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fmgj\Desktop\14.4 Arquivo ZIP (Publicação) no formato Excel - Sem CNPJ\"/>
    </mc:Choice>
  </mc:AlternateContent>
  <xr:revisionPtr revIDLastSave="0" documentId="8_{6C463386-6992-4BEB-8D80-BD6F1A896AA0}" xr6:coauthVersionLast="47" xr6:coauthVersionMax="47" xr10:uidLastSave="{00000000-0000-0000-0000-000000000000}"/>
  <bookViews>
    <workbookView xWindow="-120" yWindow="-120" windowWidth="21840" windowHeight="13140" xr2:uid="{DE9DE7C7-936D-4A5E-9DC9-DC269F7233C8}"/>
  </bookViews>
  <sheets>
    <sheet name="TCE - ANEXO III - Publicaçã (2)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AB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AB4985" i="1" s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AB4951" i="1" s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AB4934" i="1" s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AB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AB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P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B4905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B4902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AB4889" i="1" s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AB4873" i="1" s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AB4859" i="1" s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AB4823" i="1" s="1"/>
  <c r="H4823" i="1"/>
  <c r="G4823" i="1"/>
  <c r="F4823" i="1"/>
  <c r="E4823" i="1"/>
  <c r="D4823" i="1"/>
  <c r="B4823" i="1"/>
  <c r="A4823" i="1"/>
  <c r="AB4822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AB4819" i="1" s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AB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B4805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B4802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AB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AB4770" i="1" s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B4767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B4738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B4735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AB4722" i="1" s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AB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B4706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B4703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AB4688" i="1" s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AB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AB4640" i="1" s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S4637" i="1"/>
  <c r="R4637" i="1"/>
  <c r="Q4637" i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AB4626" i="1" s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B4624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S4621" i="1"/>
  <c r="R4621" i="1"/>
  <c r="Q4621" i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AB4610" i="1" s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B4608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S4605" i="1"/>
  <c r="R4605" i="1"/>
  <c r="Q4605" i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Q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AB4594" i="1" s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S4589" i="1"/>
  <c r="R4589" i="1"/>
  <c r="Q4589" i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AB4578" i="1" s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S4573" i="1"/>
  <c r="R4573" i="1"/>
  <c r="Q4573" i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AB4562" i="1" s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B4560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S4557" i="1"/>
  <c r="R4557" i="1"/>
  <c r="Q4557" i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Q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AB4546" i="1" s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S4541" i="1"/>
  <c r="R4541" i="1"/>
  <c r="Q4541" i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AB4530" i="1" s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AB4528" i="1" s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S4525" i="1"/>
  <c r="R4525" i="1"/>
  <c r="Q4525" i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V4519" i="1" s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AB4514" i="1" s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AB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B4484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AB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B4452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AB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AB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B4417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AB4404" i="1" s="1"/>
  <c r="H4404" i="1"/>
  <c r="G4404" i="1"/>
  <c r="F4404" i="1"/>
  <c r="E4404" i="1"/>
  <c r="D4404" i="1"/>
  <c r="B4404" i="1"/>
  <c r="A4404" i="1"/>
  <c r="AB4403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M4388" i="1"/>
  <c r="L4388" i="1"/>
  <c r="K4388" i="1"/>
  <c r="J4388" i="1"/>
  <c r="I4388" i="1"/>
  <c r="AB4388" i="1" s="1"/>
  <c r="H4388" i="1"/>
  <c r="G4388" i="1"/>
  <c r="F4388" i="1"/>
  <c r="E4388" i="1"/>
  <c r="D4388" i="1"/>
  <c r="B4388" i="1"/>
  <c r="A4388" i="1"/>
  <c r="AB4387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AB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M4372" i="1"/>
  <c r="L4372" i="1"/>
  <c r="K4372" i="1"/>
  <c r="J4372" i="1"/>
  <c r="I4372" i="1"/>
  <c r="AB4372" i="1" s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AB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AB4356" i="1" s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AB4344" i="1" s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AB4326" i="1" s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AB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AB4310" i="1" s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B4306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AB4294" i="1" s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AB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R4284" i="1"/>
  <c r="Q4284" i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B4278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AB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R4268" i="1"/>
  <c r="Q4268" i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B4262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V4257" i="1" s="1"/>
  <c r="T4257" i="1"/>
  <c r="R4257" i="1"/>
  <c r="Q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B4214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AB4198" i="1" s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R4193" i="1"/>
  <c r="Q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B4150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AB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AB4134" i="1" s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R4129" i="1"/>
  <c r="Q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AB4102" i="1" s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B4099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AB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B4070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AB4067" i="1" s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AB4054" i="1" s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R4044" i="1"/>
  <c r="Q4044" i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AB4016" i="1" s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R4012" i="1"/>
  <c r="Q4012" i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AB4000" i="1" s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R3996" i="1"/>
  <c r="Q3996" i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R3980" i="1"/>
  <c r="Q3980" i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R3952" i="1"/>
  <c r="Q3952" i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B3946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AB3930" i="1" s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B3882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B3866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V3833" i="1"/>
  <c r="U3833" i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AB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AB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AB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AB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AB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AB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B3723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B3715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AB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B3707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AB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B3699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AB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B3691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AB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B3683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AB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B3675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AB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B3667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AB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B3659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B3651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AB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B3643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AB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B3635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B3627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AB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B3619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AB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 s="1"/>
  <c r="AB3611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AB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B3603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AB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 s="1"/>
  <c r="AB3595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AB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B3587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AB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 s="1"/>
  <c r="AB3579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AB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B3571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AB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B3563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AB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AB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AB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AB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AB3508" i="1" s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AB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V3493" i="1" s="1"/>
  <c r="T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B3491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V3485" i="1" s="1"/>
  <c r="T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AB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V3477" i="1" s="1"/>
  <c r="T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B3475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V3469" i="1" s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AB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V3461" i="1" s="1"/>
  <c r="T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B3459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V3453" i="1" s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AB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V3445" i="1" s="1"/>
  <c r="T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B3443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V3437" i="1" s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AB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B3427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V3421" i="1" s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AB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V3413" i="1" s="1"/>
  <c r="T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B3411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V3405" i="1" s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AB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V3397" i="1" s="1"/>
  <c r="T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B3395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V3389" i="1" s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AB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V3381" i="1" s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B3379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V3373" i="1" s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AB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V3365" i="1" s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B3363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V3357" i="1" s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AB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V3349" i="1" s="1"/>
  <c r="T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B3347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V3341" i="1" s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AB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B3331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V3325" i="1" s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AB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V3317" i="1" s="1"/>
  <c r="T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B3315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V3309" i="1" s="1"/>
  <c r="T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AB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V3301" i="1" s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AB3300" i="1" s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AB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V3293" i="1" s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AB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V3285" i="1" s="1"/>
  <c r="T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V3277" i="1" s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AB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AB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AB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AB3256" i="1" s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AB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V2635" i="1" s="1"/>
  <c r="T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AB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AB1575" i="1" s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AB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AB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771" i="1" l="1"/>
  <c r="AB787" i="1"/>
  <c r="AB789" i="1"/>
  <c r="AB796" i="1"/>
  <c r="AB810" i="1"/>
  <c r="AB812" i="1"/>
  <c r="AB819" i="1"/>
  <c r="AB826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5" i="1"/>
  <c r="AB737" i="1"/>
  <c r="AB742" i="1"/>
  <c r="AB744" i="1"/>
  <c r="AB751" i="1"/>
  <c r="AB753" i="1"/>
  <c r="AB758" i="1"/>
  <c r="AB760" i="1"/>
  <c r="AB767" i="1"/>
  <c r="AB769" i="1"/>
  <c r="AB774" i="1"/>
  <c r="AB776" i="1"/>
  <c r="AB783" i="1"/>
  <c r="AB785" i="1"/>
  <c r="AB790" i="1"/>
  <c r="AB792" i="1"/>
  <c r="AB799" i="1"/>
  <c r="AB806" i="1"/>
  <c r="AB808" i="1"/>
  <c r="AB815" i="1"/>
  <c r="AB830" i="1"/>
  <c r="AB731" i="1"/>
  <c r="AB733" i="1"/>
  <c r="AB738" i="1"/>
  <c r="AB740" i="1"/>
  <c r="AB747" i="1"/>
  <c r="AB749" i="1"/>
  <c r="AB756" i="1"/>
  <c r="AB763" i="1"/>
  <c r="AB788" i="1"/>
  <c r="AB795" i="1"/>
  <c r="AB804" i="1"/>
  <c r="AB811" i="1"/>
  <c r="AB813" i="1"/>
  <c r="AB818" i="1"/>
  <c r="AB820" i="1"/>
  <c r="AB847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4" i="1"/>
  <c r="AB736" i="1"/>
  <c r="AB743" i="1"/>
  <c r="AB745" i="1"/>
  <c r="AB750" i="1"/>
  <c r="AB752" i="1"/>
  <c r="AB759" i="1"/>
  <c r="AB761" i="1"/>
  <c r="AB766" i="1"/>
  <c r="AB768" i="1"/>
  <c r="AB775" i="1"/>
  <c r="AB777" i="1"/>
  <c r="AB782" i="1"/>
  <c r="AB784" i="1"/>
  <c r="AB791" i="1"/>
  <c r="AB793" i="1"/>
  <c r="AB800" i="1"/>
  <c r="AB807" i="1"/>
  <c r="AB809" i="1"/>
  <c r="AB814" i="1"/>
  <c r="AB816" i="1"/>
  <c r="AB823" i="1"/>
  <c r="AB825" i="1"/>
  <c r="AB828" i="1"/>
  <c r="AB853" i="1"/>
  <c r="AB854" i="1"/>
  <c r="AB866" i="1"/>
  <c r="AB873" i="1"/>
  <c r="AB875" i="1"/>
  <c r="AB882" i="1"/>
  <c r="AB889" i="1"/>
  <c r="AB891" i="1"/>
  <c r="AB898" i="1"/>
  <c r="AB905" i="1"/>
  <c r="AB907" i="1"/>
  <c r="AB914" i="1"/>
  <c r="AB921" i="1"/>
  <c r="AB923" i="1"/>
  <c r="AB930" i="1"/>
  <c r="AB937" i="1"/>
  <c r="AB939" i="1"/>
  <c r="AB946" i="1"/>
  <c r="AB953" i="1"/>
  <c r="AB955" i="1"/>
  <c r="AB962" i="1"/>
  <c r="AB969" i="1"/>
  <c r="AB971" i="1"/>
  <c r="AB978" i="1"/>
  <c r="AB985" i="1"/>
  <c r="AB987" i="1"/>
  <c r="AB994" i="1"/>
  <c r="AB1001" i="1"/>
  <c r="AB1003" i="1"/>
  <c r="AB1093" i="1"/>
  <c r="AB1095" i="1"/>
  <c r="AB1102" i="1"/>
  <c r="AB1109" i="1"/>
  <c r="AB1111" i="1"/>
  <c r="AB1118" i="1"/>
  <c r="AB1125" i="1"/>
  <c r="AB1127" i="1"/>
  <c r="AB1134" i="1"/>
  <c r="AB1141" i="1"/>
  <c r="AB1143" i="1"/>
  <c r="AB1150" i="1"/>
  <c r="AB1157" i="1"/>
  <c r="AB1159" i="1"/>
  <c r="AB1166" i="1"/>
  <c r="AB1173" i="1"/>
  <c r="AB1175" i="1"/>
  <c r="AB1182" i="1"/>
  <c r="AB1189" i="1"/>
  <c r="AB1191" i="1"/>
  <c r="AB1198" i="1"/>
  <c r="AB1205" i="1"/>
  <c r="AB1207" i="1"/>
  <c r="AB1214" i="1"/>
  <c r="AB1221" i="1"/>
  <c r="AB1223" i="1"/>
  <c r="AB1230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1" i="1"/>
  <c r="AB1523" i="1"/>
  <c r="AB1530" i="1"/>
  <c r="AB1553" i="1"/>
  <c r="AB1555" i="1"/>
  <c r="AB1562" i="1"/>
  <c r="V827" i="1"/>
  <c r="AB827" i="1" s="1"/>
  <c r="Z831" i="1"/>
  <c r="AB833" i="1"/>
  <c r="M834" i="1"/>
  <c r="AB834" i="1" s="1"/>
  <c r="S836" i="1"/>
  <c r="AB836" i="1" s="1"/>
  <c r="P841" i="1"/>
  <c r="V843" i="1"/>
  <c r="AB843" i="1" s="1"/>
  <c r="V844" i="1"/>
  <c r="AB844" i="1" s="1"/>
  <c r="AB849" i="1"/>
  <c r="M859" i="1"/>
  <c r="AB859" i="1" s="1"/>
  <c r="V860" i="1"/>
  <c r="AB860" i="1" s="1"/>
  <c r="AB863" i="1"/>
  <c r="AB870" i="1"/>
  <c r="AB877" i="1"/>
  <c r="AB879" i="1"/>
  <c r="AB886" i="1"/>
  <c r="AB893" i="1"/>
  <c r="AB895" i="1"/>
  <c r="AB902" i="1"/>
  <c r="AB909" i="1"/>
  <c r="AB911" i="1"/>
  <c r="AB918" i="1"/>
  <c r="AB925" i="1"/>
  <c r="AB927" i="1"/>
  <c r="AB934" i="1"/>
  <c r="AB941" i="1"/>
  <c r="AB943" i="1"/>
  <c r="AB950" i="1"/>
  <c r="AB957" i="1"/>
  <c r="AB959" i="1"/>
  <c r="AB966" i="1"/>
  <c r="AB973" i="1"/>
  <c r="AB975" i="1"/>
  <c r="AB982" i="1"/>
  <c r="AB989" i="1"/>
  <c r="AB991" i="1"/>
  <c r="AB998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6" i="1"/>
  <c r="AB1098" i="1"/>
  <c r="AB1105" i="1"/>
  <c r="AB1107" i="1"/>
  <c r="AB1112" i="1"/>
  <c r="AB1114" i="1"/>
  <c r="AB1121" i="1"/>
  <c r="AB1123" i="1"/>
  <c r="AB1128" i="1"/>
  <c r="AB1130" i="1"/>
  <c r="AB1137" i="1"/>
  <c r="AB1139" i="1"/>
  <c r="AB1144" i="1"/>
  <c r="AB1146" i="1"/>
  <c r="AB1153" i="1"/>
  <c r="AB1155" i="1"/>
  <c r="AB1160" i="1"/>
  <c r="AB1162" i="1"/>
  <c r="AB1169" i="1"/>
  <c r="AB1171" i="1"/>
  <c r="AB1176" i="1"/>
  <c r="AB1178" i="1"/>
  <c r="AB1185" i="1"/>
  <c r="AB1187" i="1"/>
  <c r="AB1192" i="1"/>
  <c r="AB1194" i="1"/>
  <c r="AB1201" i="1"/>
  <c r="AB1203" i="1"/>
  <c r="AB1208" i="1"/>
  <c r="AB1210" i="1"/>
  <c r="AB1217" i="1"/>
  <c r="AB1219" i="1"/>
  <c r="AB1224" i="1"/>
  <c r="AB1226" i="1"/>
  <c r="AB1233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P829" i="1"/>
  <c r="AB829" i="1" s="1"/>
  <c r="V831" i="1"/>
  <c r="AB831" i="1" s="1"/>
  <c r="Z835" i="1"/>
  <c r="AB835" i="1" s="1"/>
  <c r="AB837" i="1"/>
  <c r="M838" i="1"/>
  <c r="AB838" i="1" s="1"/>
  <c r="S840" i="1"/>
  <c r="AB840" i="1" s="1"/>
  <c r="S845" i="1"/>
  <c r="AB845" i="1" s="1"/>
  <c r="AB846" i="1"/>
  <c r="P850" i="1"/>
  <c r="AB850" i="1" s="1"/>
  <c r="Z852" i="1"/>
  <c r="AB852" i="1" s="1"/>
  <c r="M855" i="1"/>
  <c r="AB855" i="1" s="1"/>
  <c r="V856" i="1"/>
  <c r="AB856" i="1" s="1"/>
  <c r="S861" i="1"/>
  <c r="AB861" i="1" s="1"/>
  <c r="AB862" i="1"/>
  <c r="AB865" i="1"/>
  <c r="AB867" i="1"/>
  <c r="AB874" i="1"/>
  <c r="AB881" i="1"/>
  <c r="AB883" i="1"/>
  <c r="AB890" i="1"/>
  <c r="AB897" i="1"/>
  <c r="AB899" i="1"/>
  <c r="AB906" i="1"/>
  <c r="AB913" i="1"/>
  <c r="AB915" i="1"/>
  <c r="AB922" i="1"/>
  <c r="AB929" i="1"/>
  <c r="AB931" i="1"/>
  <c r="AB938" i="1"/>
  <c r="AB945" i="1"/>
  <c r="AB947" i="1"/>
  <c r="AB954" i="1"/>
  <c r="AB961" i="1"/>
  <c r="AB963" i="1"/>
  <c r="AB970" i="1"/>
  <c r="AB977" i="1"/>
  <c r="AB979" i="1"/>
  <c r="AB986" i="1"/>
  <c r="AB993" i="1"/>
  <c r="AB995" i="1"/>
  <c r="AB1002" i="1"/>
  <c r="AB1092" i="1"/>
  <c r="AB1094" i="1"/>
  <c r="AB1101" i="1"/>
  <c r="AB1103" i="1"/>
  <c r="AB1108" i="1"/>
  <c r="AB1110" i="1"/>
  <c r="AB1117" i="1"/>
  <c r="AB1119" i="1"/>
  <c r="AB1124" i="1"/>
  <c r="AB1126" i="1"/>
  <c r="AB1133" i="1"/>
  <c r="AB1135" i="1"/>
  <c r="AB1140" i="1"/>
  <c r="AB1142" i="1"/>
  <c r="AB1149" i="1"/>
  <c r="AB1151" i="1"/>
  <c r="AB1156" i="1"/>
  <c r="AB1158" i="1"/>
  <c r="AB1165" i="1"/>
  <c r="AB1167" i="1"/>
  <c r="AB1172" i="1"/>
  <c r="AB1174" i="1"/>
  <c r="AB1181" i="1"/>
  <c r="AB1183" i="1"/>
  <c r="AB1188" i="1"/>
  <c r="AB1190" i="1"/>
  <c r="AB1197" i="1"/>
  <c r="AB1199" i="1"/>
  <c r="AB1204" i="1"/>
  <c r="AB1206" i="1"/>
  <c r="AB1213" i="1"/>
  <c r="AB1215" i="1"/>
  <c r="AB1220" i="1"/>
  <c r="AB1222" i="1"/>
  <c r="AB1229" i="1"/>
  <c r="AB1231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37" i="1"/>
  <c r="AB1539" i="1"/>
  <c r="AB1546" i="1"/>
  <c r="AB1569" i="1"/>
  <c r="AB1571" i="1"/>
  <c r="AB841" i="1"/>
  <c r="AB858" i="1"/>
  <c r="AB1505" i="1"/>
  <c r="AB1509" i="1"/>
  <c r="AB1513" i="1"/>
  <c r="AB1517" i="1"/>
  <c r="AB1585" i="1"/>
  <c r="AB2210" i="1"/>
  <c r="AB2211" i="1"/>
  <c r="AB2217" i="1"/>
  <c r="AB1580" i="1"/>
  <c r="AB1589" i="1"/>
  <c r="AB1596" i="1"/>
  <c r="AB1598" i="1"/>
  <c r="AB1605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3" i="1"/>
  <c r="V1518" i="1"/>
  <c r="AB1518" i="1" s="1"/>
  <c r="Z1522" i="1"/>
  <c r="AB1524" i="1"/>
  <c r="M1525" i="1"/>
  <c r="AB1525" i="1" s="1"/>
  <c r="S1527" i="1"/>
  <c r="AB1527" i="1" s="1"/>
  <c r="P1532" i="1"/>
  <c r="AB1532" i="1" s="1"/>
  <c r="V1534" i="1"/>
  <c r="AB1534" i="1" s="1"/>
  <c r="Z1538" i="1"/>
  <c r="AB1540" i="1"/>
  <c r="M1541" i="1"/>
  <c r="AB1541" i="1" s="1"/>
  <c r="S1543" i="1"/>
  <c r="AB1543" i="1" s="1"/>
  <c r="P1548" i="1"/>
  <c r="AB1548" i="1" s="1"/>
  <c r="V1550" i="1"/>
  <c r="AB1550" i="1" s="1"/>
  <c r="Z1554" i="1"/>
  <c r="AB1556" i="1"/>
  <c r="M1557" i="1"/>
  <c r="AB1557" i="1" s="1"/>
  <c r="S1559" i="1"/>
  <c r="AB1559" i="1" s="1"/>
  <c r="P1564" i="1"/>
  <c r="AB1564" i="1" s="1"/>
  <c r="V1566" i="1"/>
  <c r="AB1566" i="1" s="1"/>
  <c r="Z1570" i="1"/>
  <c r="AB1572" i="1"/>
  <c r="AB1576" i="1"/>
  <c r="S1576" i="1"/>
  <c r="P1581" i="1"/>
  <c r="AB1581" i="1" s="1"/>
  <c r="Z1583" i="1"/>
  <c r="M1586" i="1"/>
  <c r="AB1586" i="1" s="1"/>
  <c r="V1587" i="1"/>
  <c r="AB1587" i="1" s="1"/>
  <c r="AB1593" i="1"/>
  <c r="AB1600" i="1"/>
  <c r="AB1602" i="1"/>
  <c r="AB1609" i="1"/>
  <c r="AB2219" i="1"/>
  <c r="P1520" i="1"/>
  <c r="AB1520" i="1" s="1"/>
  <c r="V1522" i="1"/>
  <c r="AB1522" i="1" s="1"/>
  <c r="Z1526" i="1"/>
  <c r="AB1526" i="1" s="1"/>
  <c r="AB1528" i="1"/>
  <c r="M1529" i="1"/>
  <c r="AB1529" i="1" s="1"/>
  <c r="S1531" i="1"/>
  <c r="AB1531" i="1" s="1"/>
  <c r="P1536" i="1"/>
  <c r="AB1536" i="1" s="1"/>
  <c r="V1538" i="1"/>
  <c r="AB1538" i="1" s="1"/>
  <c r="Z1542" i="1"/>
  <c r="AB1542" i="1" s="1"/>
  <c r="AB1544" i="1"/>
  <c r="M1545" i="1"/>
  <c r="AB1545" i="1" s="1"/>
  <c r="S1547" i="1"/>
  <c r="AB1547" i="1" s="1"/>
  <c r="P1552" i="1"/>
  <c r="AB1552" i="1" s="1"/>
  <c r="V1554" i="1"/>
  <c r="AB1554" i="1" s="1"/>
  <c r="Z1558" i="1"/>
  <c r="AB1558" i="1" s="1"/>
  <c r="AB1560" i="1"/>
  <c r="M1561" i="1"/>
  <c r="AB1561" i="1" s="1"/>
  <c r="S1563" i="1"/>
  <c r="AB1563" i="1" s="1"/>
  <c r="P1568" i="1"/>
  <c r="AB1568" i="1" s="1"/>
  <c r="V1570" i="1"/>
  <c r="AB1570" i="1" s="1"/>
  <c r="AB1573" i="1"/>
  <c r="P1577" i="1"/>
  <c r="AB1577" i="1" s="1"/>
  <c r="Z1579" i="1"/>
  <c r="AB1579" i="1" s="1"/>
  <c r="M1582" i="1"/>
  <c r="AB1582" i="1" s="1"/>
  <c r="V1583" i="1"/>
  <c r="AB1583" i="1" s="1"/>
  <c r="AB1588" i="1"/>
  <c r="AB1590" i="1"/>
  <c r="AB1597" i="1"/>
  <c r="AB1604" i="1"/>
  <c r="AB1606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7" i="1"/>
  <c r="P2212" i="1"/>
  <c r="V2214" i="1"/>
  <c r="AB2214" i="1" s="1"/>
  <c r="Z2218" i="1"/>
  <c r="AB2218" i="1" s="1"/>
  <c r="AB2220" i="1"/>
  <c r="M2221" i="1"/>
  <c r="AB2221" i="1" s="1"/>
  <c r="P2225" i="1"/>
  <c r="Z2227" i="1"/>
  <c r="AB2227" i="1" s="1"/>
  <c r="M2230" i="1"/>
  <c r="AB2230" i="1" s="1"/>
  <c r="V2231" i="1"/>
  <c r="AB2231" i="1" s="1"/>
  <c r="AB2236" i="1"/>
  <c r="AB2238" i="1"/>
  <c r="AB2245" i="1"/>
  <c r="AB2252" i="1"/>
  <c r="AB2254" i="1"/>
  <c r="AB2261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9" i="1"/>
  <c r="AB2381" i="1"/>
  <c r="AB2388" i="1"/>
  <c r="AB2390" i="1"/>
  <c r="AB2395" i="1"/>
  <c r="AB2397" i="1"/>
  <c r="AB2404" i="1"/>
  <c r="AB2406" i="1"/>
  <c r="AB2411" i="1"/>
  <c r="AB2413" i="1"/>
  <c r="AB2420" i="1"/>
  <c r="AB2422" i="1"/>
  <c r="AB2427" i="1"/>
  <c r="AB2429" i="1"/>
  <c r="AB2436" i="1"/>
  <c r="AB2438" i="1"/>
  <c r="AB2443" i="1"/>
  <c r="AB2445" i="1"/>
  <c r="AB2452" i="1"/>
  <c r="AB2454" i="1"/>
  <c r="AB2459" i="1"/>
  <c r="AB2461" i="1"/>
  <c r="AB2468" i="1"/>
  <c r="AB2470" i="1"/>
  <c r="AB2475" i="1"/>
  <c r="AB2477" i="1"/>
  <c r="AB2484" i="1"/>
  <c r="AB2486" i="1"/>
  <c r="AB2491" i="1"/>
  <c r="AB2493" i="1"/>
  <c r="AB2500" i="1"/>
  <c r="AB2502" i="1"/>
  <c r="AB2507" i="1"/>
  <c r="AB2509" i="1"/>
  <c r="AB2516" i="1"/>
  <c r="AB2518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6" i="1"/>
  <c r="AB2391" i="1"/>
  <c r="AB2393" i="1"/>
  <c r="AB2402" i="1"/>
  <c r="AB2407" i="1"/>
  <c r="AB2409" i="1"/>
  <c r="AB2418" i="1"/>
  <c r="AB2423" i="1"/>
  <c r="AB2425" i="1"/>
  <c r="AB2434" i="1"/>
  <c r="AB2439" i="1"/>
  <c r="AB2441" i="1"/>
  <c r="AB2450" i="1"/>
  <c r="AB2455" i="1"/>
  <c r="AB2457" i="1"/>
  <c r="AB2466" i="1"/>
  <c r="AB2471" i="1"/>
  <c r="AB2473" i="1"/>
  <c r="AB2482" i="1"/>
  <c r="AB2487" i="1"/>
  <c r="AB2489" i="1"/>
  <c r="AB2498" i="1"/>
  <c r="AB2503" i="1"/>
  <c r="AB2505" i="1"/>
  <c r="AB2514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24" i="1"/>
  <c r="AB2212" i="1"/>
  <c r="AB2228" i="1"/>
  <c r="AB2229" i="1"/>
  <c r="AB2237" i="1"/>
  <c r="AB2244" i="1"/>
  <c r="AB2246" i="1"/>
  <c r="AB2253" i="1"/>
  <c r="AB2260" i="1"/>
  <c r="AB2262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80" i="1"/>
  <c r="AB2382" i="1"/>
  <c r="AB2216" i="1"/>
  <c r="AB2224" i="1"/>
  <c r="AB2225" i="1"/>
  <c r="AB2234" i="1"/>
  <c r="AB2241" i="1"/>
  <c r="AB2248" i="1"/>
  <c r="AB2250" i="1"/>
  <c r="AB2257" i="1"/>
  <c r="AB2264" i="1"/>
  <c r="AB2266" i="1"/>
  <c r="AB2376" i="1"/>
  <c r="AB2378" i="1"/>
  <c r="AB2383" i="1"/>
  <c r="AB2385" i="1"/>
  <c r="AB2392" i="1"/>
  <c r="AB2394" i="1"/>
  <c r="AB2399" i="1"/>
  <c r="AB2401" i="1"/>
  <c r="AB2408" i="1"/>
  <c r="AB2410" i="1"/>
  <c r="AB2415" i="1"/>
  <c r="AB2417" i="1"/>
  <c r="AB2424" i="1"/>
  <c r="AB2426" i="1"/>
  <c r="AB2431" i="1"/>
  <c r="AB2433" i="1"/>
  <c r="AB2440" i="1"/>
  <c r="AB2442" i="1"/>
  <c r="AB2447" i="1"/>
  <c r="AB2449" i="1"/>
  <c r="AB2456" i="1"/>
  <c r="AB2458" i="1"/>
  <c r="AB2463" i="1"/>
  <c r="AB2465" i="1"/>
  <c r="AB2472" i="1"/>
  <c r="AB2474" i="1"/>
  <c r="AB2479" i="1"/>
  <c r="AB2481" i="1"/>
  <c r="AB2488" i="1"/>
  <c r="AB2490" i="1"/>
  <c r="AB2495" i="1"/>
  <c r="AB2497" i="1"/>
  <c r="AB2504" i="1"/>
  <c r="AB2506" i="1"/>
  <c r="AB2511" i="1"/>
  <c r="AB2513" i="1"/>
  <c r="AB2519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7" i="1"/>
  <c r="AB2620" i="1"/>
  <c r="S2622" i="1"/>
  <c r="AB2622" i="1" s="1"/>
  <c r="P2627" i="1"/>
  <c r="P2632" i="1"/>
  <c r="Z2634" i="1"/>
  <c r="AB2634" i="1" s="1"/>
  <c r="M2637" i="1"/>
  <c r="AB2637" i="1" s="1"/>
  <c r="V2638" i="1"/>
  <c r="AB2638" i="1" s="1"/>
  <c r="S2643" i="1"/>
  <c r="AB2643" i="1" s="1"/>
  <c r="AB2644" i="1"/>
  <c r="AB2651" i="1"/>
  <c r="AB2653" i="1"/>
  <c r="AB2660" i="1"/>
  <c r="AB2667" i="1"/>
  <c r="AB2669" i="1"/>
  <c r="AB2697" i="1"/>
  <c r="AB2702" i="1"/>
  <c r="AB2704" i="1"/>
  <c r="AB2713" i="1"/>
  <c r="AB2718" i="1"/>
  <c r="AB2720" i="1"/>
  <c r="AB2729" i="1"/>
  <c r="AB2734" i="1"/>
  <c r="AB2736" i="1"/>
  <c r="AB2745" i="1"/>
  <c r="AB2750" i="1"/>
  <c r="AB2752" i="1"/>
  <c r="AB2761" i="1"/>
  <c r="AB2766" i="1"/>
  <c r="AB2768" i="1"/>
  <c r="AB2777" i="1"/>
  <c r="AB2782" i="1"/>
  <c r="AB2784" i="1"/>
  <c r="AB2787" i="1"/>
  <c r="AB2791" i="1"/>
  <c r="AB2795" i="1"/>
  <c r="AB2799" i="1"/>
  <c r="AB2806" i="1"/>
  <c r="AB2808" i="1"/>
  <c r="AB2817" i="1"/>
  <c r="AB2822" i="1"/>
  <c r="AB2824" i="1"/>
  <c r="AB2833" i="1"/>
  <c r="AB2838" i="1"/>
  <c r="AB2840" i="1"/>
  <c r="AB2849" i="1"/>
  <c r="AB2854" i="1"/>
  <c r="AB2856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4" i="1"/>
  <c r="AB2977" i="1"/>
  <c r="AB2980" i="1"/>
  <c r="AB2983" i="1"/>
  <c r="AB2990" i="1"/>
  <c r="AB2993" i="1"/>
  <c r="AB2996" i="1"/>
  <c r="AB2999" i="1"/>
  <c r="AB2973" i="1"/>
  <c r="AB2979" i="1"/>
  <c r="AB2989" i="1"/>
  <c r="AB2995" i="1"/>
  <c r="V2621" i="1"/>
  <c r="AB2621" i="1" s="1"/>
  <c r="Z2625" i="1"/>
  <c r="AB2627" i="1"/>
  <c r="M2628" i="1"/>
  <c r="M2629" i="1"/>
  <c r="AB2629" i="1" s="1"/>
  <c r="V2630" i="1"/>
  <c r="AB2630" i="1" s="1"/>
  <c r="S2635" i="1"/>
  <c r="AB2635" i="1" s="1"/>
  <c r="P2640" i="1"/>
  <c r="AB2640" i="1" s="1"/>
  <c r="Z2642" i="1"/>
  <c r="AB2645" i="1"/>
  <c r="AB2652" i="1"/>
  <c r="AB2659" i="1"/>
  <c r="AB2661" i="1"/>
  <c r="AB2668" i="1"/>
  <c r="AB2694" i="1"/>
  <c r="AB2696" i="1"/>
  <c r="AB2703" i="1"/>
  <c r="AB2705" i="1"/>
  <c r="AB2710" i="1"/>
  <c r="AB2712" i="1"/>
  <c r="AB2719" i="1"/>
  <c r="AB2721" i="1"/>
  <c r="AB2726" i="1"/>
  <c r="AB2728" i="1"/>
  <c r="AB2735" i="1"/>
  <c r="AB2737" i="1"/>
  <c r="AB2742" i="1"/>
  <c r="AB2744" i="1"/>
  <c r="AB2751" i="1"/>
  <c r="AB2753" i="1"/>
  <c r="AB2758" i="1"/>
  <c r="AB2760" i="1"/>
  <c r="AB2767" i="1"/>
  <c r="AB2769" i="1"/>
  <c r="AB2774" i="1"/>
  <c r="AB2776" i="1"/>
  <c r="AB2783" i="1"/>
  <c r="AB2785" i="1"/>
  <c r="AB2789" i="1"/>
  <c r="AB2793" i="1"/>
  <c r="AB2797" i="1"/>
  <c r="AB2801" i="1"/>
  <c r="AB2807" i="1"/>
  <c r="AB2809" i="1"/>
  <c r="AB2814" i="1"/>
  <c r="AB2816" i="1"/>
  <c r="AB2823" i="1"/>
  <c r="AB2825" i="1"/>
  <c r="AB2830" i="1"/>
  <c r="AB2832" i="1"/>
  <c r="AB2839" i="1"/>
  <c r="AB2841" i="1"/>
  <c r="AB2846" i="1"/>
  <c r="AB2848" i="1"/>
  <c r="AB2855" i="1"/>
  <c r="AB2857" i="1"/>
  <c r="AB2862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3011" i="1"/>
  <c r="P2623" i="1"/>
  <c r="AB2623" i="1" s="1"/>
  <c r="V2625" i="1"/>
  <c r="AB2625" i="1" s="1"/>
  <c r="AB2628" i="1"/>
  <c r="AB2631" i="1"/>
  <c r="S2631" i="1"/>
  <c r="AB2632" i="1"/>
  <c r="P2636" i="1"/>
  <c r="AB2636" i="1" s="1"/>
  <c r="Z2638" i="1"/>
  <c r="M2641" i="1"/>
  <c r="AB2641" i="1" s="1"/>
  <c r="V2642" i="1"/>
  <c r="AB2642" i="1" s="1"/>
  <c r="AB2647" i="1"/>
  <c r="AB2649" i="1"/>
  <c r="AB2656" i="1"/>
  <c r="AB2663" i="1"/>
  <c r="AB2665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9" i="1"/>
  <c r="AB2701" i="1"/>
  <c r="AB2706" i="1"/>
  <c r="AB2708" i="1"/>
  <c r="AB2715" i="1"/>
  <c r="AB2717" i="1"/>
  <c r="AB2722" i="1"/>
  <c r="AB2724" i="1"/>
  <c r="AB2731" i="1"/>
  <c r="AB2733" i="1"/>
  <c r="AB2738" i="1"/>
  <c r="AB2740" i="1"/>
  <c r="AB2747" i="1"/>
  <c r="AB2749" i="1"/>
  <c r="AB2754" i="1"/>
  <c r="AB2756" i="1"/>
  <c r="AB2763" i="1"/>
  <c r="AB2765" i="1"/>
  <c r="AB2770" i="1"/>
  <c r="AB2772" i="1"/>
  <c r="AB2779" i="1"/>
  <c r="AB2781" i="1"/>
  <c r="AB2788" i="1"/>
  <c r="AB2792" i="1"/>
  <c r="AB2796" i="1"/>
  <c r="AB2800" i="1"/>
  <c r="AB2803" i="1"/>
  <c r="AB2805" i="1"/>
  <c r="AB2810" i="1"/>
  <c r="AB2812" i="1"/>
  <c r="AB2819" i="1"/>
  <c r="AB2821" i="1"/>
  <c r="AB2826" i="1"/>
  <c r="AB2828" i="1"/>
  <c r="AB2835" i="1"/>
  <c r="AB2837" i="1"/>
  <c r="AB2842" i="1"/>
  <c r="AB2844" i="1"/>
  <c r="AB2851" i="1"/>
  <c r="AB2853" i="1"/>
  <c r="AB2858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1" i="1"/>
  <c r="AB2978" i="1"/>
  <c r="AB2981" i="1"/>
  <c r="AB2984" i="1"/>
  <c r="AB2987" i="1"/>
  <c r="AB2994" i="1"/>
  <c r="AB2997" i="1"/>
  <c r="AB3000" i="1"/>
  <c r="P3006" i="1"/>
  <c r="V3008" i="1"/>
  <c r="AB3008" i="1" s="1"/>
  <c r="Z3012" i="1"/>
  <c r="Z3013" i="1"/>
  <c r="AB3016" i="1"/>
  <c r="AB3023" i="1"/>
  <c r="AB3030" i="1"/>
  <c r="AB3032" i="1"/>
  <c r="AB3039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5" i="1"/>
  <c r="AB3147" i="1"/>
  <c r="AB3154" i="1"/>
  <c r="AB3156" i="1"/>
  <c r="AB3161" i="1"/>
  <c r="AB3163" i="1"/>
  <c r="AB3170" i="1"/>
  <c r="AB3172" i="1"/>
  <c r="AB3177" i="1"/>
  <c r="AB3179" i="1"/>
  <c r="AB3186" i="1"/>
  <c r="AB3188" i="1"/>
  <c r="AB3192" i="1"/>
  <c r="AB3195" i="1"/>
  <c r="AB3199" i="1"/>
  <c r="AB3203" i="1"/>
  <c r="M3003" i="1"/>
  <c r="AB3003" i="1" s="1"/>
  <c r="S3005" i="1"/>
  <c r="AB3005" i="1" s="1"/>
  <c r="P3010" i="1"/>
  <c r="V3012" i="1"/>
  <c r="AB3012" i="1" s="1"/>
  <c r="V3013" i="1"/>
  <c r="AB3013" i="1" s="1"/>
  <c r="AB3018" i="1"/>
  <c r="AB3020" i="1"/>
  <c r="AB3027" i="1"/>
  <c r="AB3034" i="1"/>
  <c r="AB3036" i="1"/>
  <c r="AB3043" i="1"/>
  <c r="AB3141" i="1"/>
  <c r="AB3143" i="1"/>
  <c r="AB3152" i="1"/>
  <c r="AB3157" i="1"/>
  <c r="AB3159" i="1"/>
  <c r="AB3168" i="1"/>
  <c r="AB3173" i="1"/>
  <c r="AB3175" i="1"/>
  <c r="AB3184" i="1"/>
  <c r="AB3189" i="1"/>
  <c r="AB3194" i="1"/>
  <c r="AB3198" i="1"/>
  <c r="AB3202" i="1"/>
  <c r="AB3206" i="1"/>
  <c r="Z3004" i="1"/>
  <c r="AB3004" i="1" s="1"/>
  <c r="AB3006" i="1"/>
  <c r="M3007" i="1"/>
  <c r="AB3007" i="1" s="1"/>
  <c r="S3009" i="1"/>
  <c r="AB3009" i="1" s="1"/>
  <c r="S3014" i="1"/>
  <c r="AB3014" i="1" s="1"/>
  <c r="AB3015" i="1"/>
  <c r="AB3022" i="1"/>
  <c r="AB3024" i="1"/>
  <c r="AB3031" i="1"/>
  <c r="AB3038" i="1"/>
  <c r="AB3040" i="1"/>
  <c r="AB3047" i="1"/>
  <c r="AB3049" i="1"/>
  <c r="AB3051" i="1"/>
  <c r="AB3053" i="1"/>
  <c r="AB3055" i="1"/>
  <c r="AB3057" i="1"/>
  <c r="AB3059" i="1"/>
  <c r="AB3061" i="1"/>
  <c r="AB3063" i="1"/>
  <c r="AB3010" i="1"/>
  <c r="AB3142" i="1"/>
  <c r="AB3144" i="1"/>
  <c r="AB3149" i="1"/>
  <c r="AB3151" i="1"/>
  <c r="AB3158" i="1"/>
  <c r="AB3160" i="1"/>
  <c r="AB3165" i="1"/>
  <c r="AB3167" i="1"/>
  <c r="AB3174" i="1"/>
  <c r="AB3176" i="1"/>
  <c r="AB3181" i="1"/>
  <c r="AB3183" i="1"/>
  <c r="AB3190" i="1"/>
  <c r="AB3193" i="1"/>
  <c r="AB3196" i="1"/>
  <c r="AB3200" i="1"/>
  <c r="AB3204" i="1"/>
  <c r="AB3219" i="1"/>
  <c r="AB3223" i="1"/>
  <c r="AB3227" i="1"/>
  <c r="AB3229" i="1"/>
  <c r="AB3231" i="1"/>
  <c r="AB3243" i="1"/>
  <c r="AB3247" i="1"/>
  <c r="AB3251" i="1"/>
  <c r="V3260" i="1"/>
  <c r="AB3207" i="1"/>
  <c r="P3209" i="1"/>
  <c r="M3210" i="1"/>
  <c r="AB3210" i="1" s="1"/>
  <c r="Z3211" i="1"/>
  <c r="P3213" i="1"/>
  <c r="AB3213" i="1" s="1"/>
  <c r="M3214" i="1"/>
  <c r="AB3214" i="1" s="1"/>
  <c r="Z3215" i="1"/>
  <c r="P3217" i="1"/>
  <c r="AB3217" i="1" s="1"/>
  <c r="M3218" i="1"/>
  <c r="AB3218" i="1" s="1"/>
  <c r="P3221" i="1"/>
  <c r="AB3221" i="1" s="1"/>
  <c r="M3222" i="1"/>
  <c r="AB3222" i="1" s="1"/>
  <c r="P3225" i="1"/>
  <c r="AB3225" i="1" s="1"/>
  <c r="M3226" i="1"/>
  <c r="AB3226" i="1" s="1"/>
  <c r="P3233" i="1"/>
  <c r="AB3233" i="1" s="1"/>
  <c r="M3234" i="1"/>
  <c r="AB3234" i="1" s="1"/>
  <c r="Z3235" i="1"/>
  <c r="S3236" i="1"/>
  <c r="P3237" i="1"/>
  <c r="AB3237" i="1" s="1"/>
  <c r="M3238" i="1"/>
  <c r="AB3238" i="1" s="1"/>
  <c r="Z3239" i="1"/>
  <c r="P3241" i="1"/>
  <c r="AB3241" i="1" s="1"/>
  <c r="M3242" i="1"/>
  <c r="AB3242" i="1" s="1"/>
  <c r="S3244" i="1"/>
  <c r="P3245" i="1"/>
  <c r="AB3245" i="1" s="1"/>
  <c r="M3246" i="1"/>
  <c r="AB3246" i="1" s="1"/>
  <c r="S3248" i="1"/>
  <c r="P3249" i="1"/>
  <c r="AB3249" i="1" s="1"/>
  <c r="M3250" i="1"/>
  <c r="AB3250" i="1" s="1"/>
  <c r="M3263" i="1"/>
  <c r="M3208" i="1"/>
  <c r="AB3208" i="1" s="1"/>
  <c r="V3211" i="1"/>
  <c r="AB3211" i="1" s="1"/>
  <c r="AB3212" i="1"/>
  <c r="V3215" i="1"/>
  <c r="AB3215" i="1" s="1"/>
  <c r="AB3216" i="1"/>
  <c r="AB3220" i="1"/>
  <c r="AB3224" i="1"/>
  <c r="AB3228" i="1"/>
  <c r="AB3232" i="1"/>
  <c r="V3235" i="1"/>
  <c r="AB3235" i="1" s="1"/>
  <c r="AB3236" i="1"/>
  <c r="V3239" i="1"/>
  <c r="AB3239" i="1" s="1"/>
  <c r="AB3240" i="1"/>
  <c r="AB3244" i="1"/>
  <c r="AB3248" i="1"/>
  <c r="AB3260" i="1"/>
  <c r="AB3209" i="1"/>
  <c r="AB3261" i="1"/>
  <c r="M3262" i="1"/>
  <c r="AB3262" i="1" s="1"/>
  <c r="P3269" i="1"/>
  <c r="AB3269" i="1" s="1"/>
  <c r="V3271" i="1"/>
  <c r="AB3271" i="1" s="1"/>
  <c r="M3283" i="1"/>
  <c r="AB3283" i="1" s="1"/>
  <c r="V3284" i="1"/>
  <c r="AB3284" i="1" s="1"/>
  <c r="AB3289" i="1"/>
  <c r="AB3305" i="1"/>
  <c r="AB3321" i="1"/>
  <c r="AB3337" i="1"/>
  <c r="AB3353" i="1"/>
  <c r="AB3369" i="1"/>
  <c r="AB3385" i="1"/>
  <c r="AB3401" i="1"/>
  <c r="AB3417" i="1"/>
  <c r="AB3433" i="1"/>
  <c r="AB3449" i="1"/>
  <c r="AB3465" i="1"/>
  <c r="AB3481" i="1"/>
  <c r="AB3497" i="1"/>
  <c r="S3252" i="1"/>
  <c r="AB3252" i="1" s="1"/>
  <c r="P3257" i="1"/>
  <c r="V3259" i="1"/>
  <c r="AB3259" i="1" s="1"/>
  <c r="Z3263" i="1"/>
  <c r="AB3263" i="1" s="1"/>
  <c r="M3266" i="1"/>
  <c r="AB3266" i="1" s="1"/>
  <c r="S3268" i="1"/>
  <c r="AB3268" i="1" s="1"/>
  <c r="P3273" i="1"/>
  <c r="P3274" i="1"/>
  <c r="Z3276" i="1"/>
  <c r="AB3276" i="1" s="1"/>
  <c r="M3279" i="1"/>
  <c r="AB3279" i="1" s="1"/>
  <c r="V3280" i="1"/>
  <c r="AB3280" i="1" s="1"/>
  <c r="S3285" i="1"/>
  <c r="AB3285" i="1" s="1"/>
  <c r="AB3286" i="1"/>
  <c r="P3290" i="1"/>
  <c r="AB3290" i="1" s="1"/>
  <c r="Z3292" i="1"/>
  <c r="AB3292" i="1" s="1"/>
  <c r="M3295" i="1"/>
  <c r="AB3295" i="1" s="1"/>
  <c r="V3296" i="1"/>
  <c r="AB3296" i="1" s="1"/>
  <c r="S3301" i="1"/>
  <c r="AB3301" i="1" s="1"/>
  <c r="AB3302" i="1"/>
  <c r="P3306" i="1"/>
  <c r="AB3306" i="1" s="1"/>
  <c r="Z3308" i="1"/>
  <c r="AB3308" i="1" s="1"/>
  <c r="M3311" i="1"/>
  <c r="AB3311" i="1" s="1"/>
  <c r="V3312" i="1"/>
  <c r="AB3312" i="1" s="1"/>
  <c r="S3317" i="1"/>
  <c r="AB3317" i="1" s="1"/>
  <c r="AB3318" i="1"/>
  <c r="P3322" i="1"/>
  <c r="AB3322" i="1" s="1"/>
  <c r="Z3324" i="1"/>
  <c r="AB3324" i="1" s="1"/>
  <c r="M3327" i="1"/>
  <c r="AB3327" i="1" s="1"/>
  <c r="V3328" i="1"/>
  <c r="AB3328" i="1" s="1"/>
  <c r="AB3333" i="1"/>
  <c r="S3333" i="1"/>
  <c r="AB3334" i="1"/>
  <c r="P3338" i="1"/>
  <c r="AB3338" i="1" s="1"/>
  <c r="Z3340" i="1"/>
  <c r="AB3340" i="1" s="1"/>
  <c r="M3343" i="1"/>
  <c r="AB3343" i="1" s="1"/>
  <c r="V3344" i="1"/>
  <c r="AB3344" i="1" s="1"/>
  <c r="S3349" i="1"/>
  <c r="AB3349" i="1" s="1"/>
  <c r="AB3350" i="1"/>
  <c r="P3354" i="1"/>
  <c r="AB3354" i="1" s="1"/>
  <c r="Z3356" i="1"/>
  <c r="AB3356" i="1" s="1"/>
  <c r="M3359" i="1"/>
  <c r="AB3359" i="1" s="1"/>
  <c r="V3360" i="1"/>
  <c r="AB3360" i="1" s="1"/>
  <c r="AB3365" i="1"/>
  <c r="S3365" i="1"/>
  <c r="AB3366" i="1"/>
  <c r="P3370" i="1"/>
  <c r="AB3370" i="1" s="1"/>
  <c r="Z3372" i="1"/>
  <c r="AB3372" i="1" s="1"/>
  <c r="M3375" i="1"/>
  <c r="AB3375" i="1" s="1"/>
  <c r="V3376" i="1"/>
  <c r="AB3376" i="1" s="1"/>
  <c r="S3381" i="1"/>
  <c r="AB3381" i="1" s="1"/>
  <c r="AB3382" i="1"/>
  <c r="P3386" i="1"/>
  <c r="AB3386" i="1" s="1"/>
  <c r="Z3388" i="1"/>
  <c r="AB3388" i="1" s="1"/>
  <c r="M3391" i="1"/>
  <c r="AB3391" i="1" s="1"/>
  <c r="V3392" i="1"/>
  <c r="AB3392" i="1" s="1"/>
  <c r="S3397" i="1"/>
  <c r="AB3397" i="1" s="1"/>
  <c r="AB3398" i="1"/>
  <c r="P3402" i="1"/>
  <c r="AB3402" i="1" s="1"/>
  <c r="Z3404" i="1"/>
  <c r="AB3404" i="1" s="1"/>
  <c r="M3407" i="1"/>
  <c r="AB3407" i="1" s="1"/>
  <c r="V3408" i="1"/>
  <c r="AB3408" i="1" s="1"/>
  <c r="S3413" i="1"/>
  <c r="AB3413" i="1" s="1"/>
  <c r="AB3414" i="1"/>
  <c r="P3418" i="1"/>
  <c r="AB3418" i="1" s="1"/>
  <c r="Z3420" i="1"/>
  <c r="AB3420" i="1" s="1"/>
  <c r="M3423" i="1"/>
  <c r="AB3423" i="1" s="1"/>
  <c r="V3424" i="1"/>
  <c r="AB3424" i="1" s="1"/>
  <c r="AB3429" i="1"/>
  <c r="S3429" i="1"/>
  <c r="AB3430" i="1"/>
  <c r="P3434" i="1"/>
  <c r="AB3434" i="1" s="1"/>
  <c r="Z3436" i="1"/>
  <c r="AB3436" i="1" s="1"/>
  <c r="M3439" i="1"/>
  <c r="AB3439" i="1" s="1"/>
  <c r="V3440" i="1"/>
  <c r="AB3440" i="1" s="1"/>
  <c r="S3445" i="1"/>
  <c r="AB3445" i="1" s="1"/>
  <c r="AB3446" i="1"/>
  <c r="P3450" i="1"/>
  <c r="AB3450" i="1" s="1"/>
  <c r="Z3452" i="1"/>
  <c r="AB3452" i="1" s="1"/>
  <c r="M3455" i="1"/>
  <c r="AB3455" i="1" s="1"/>
  <c r="V3456" i="1"/>
  <c r="AB3456" i="1" s="1"/>
  <c r="S3461" i="1"/>
  <c r="AB3461" i="1" s="1"/>
  <c r="AB3462" i="1"/>
  <c r="P3466" i="1"/>
  <c r="AB3466" i="1" s="1"/>
  <c r="Z3468" i="1"/>
  <c r="AB3468" i="1" s="1"/>
  <c r="M3471" i="1"/>
  <c r="AB3471" i="1" s="1"/>
  <c r="V3472" i="1"/>
  <c r="AB3472" i="1" s="1"/>
  <c r="S3477" i="1"/>
  <c r="AB3477" i="1" s="1"/>
  <c r="AB3478" i="1"/>
  <c r="P3482" i="1"/>
  <c r="AB3482" i="1" s="1"/>
  <c r="Z3484" i="1"/>
  <c r="AB3484" i="1" s="1"/>
  <c r="M3487" i="1"/>
  <c r="AB3487" i="1" s="1"/>
  <c r="V3488" i="1"/>
  <c r="AB3488" i="1" s="1"/>
  <c r="AB3493" i="1"/>
  <c r="S3493" i="1"/>
  <c r="AB3494" i="1"/>
  <c r="P3498" i="1"/>
  <c r="AB3498" i="1" s="1"/>
  <c r="M3499" i="1"/>
  <c r="AB3499" i="1" s="1"/>
  <c r="V3500" i="1"/>
  <c r="AB3500" i="1" s="1"/>
  <c r="AB3502" i="1"/>
  <c r="P3510" i="1"/>
  <c r="V3516" i="1"/>
  <c r="AB3517" i="1"/>
  <c r="AB3521" i="1"/>
  <c r="S3521" i="1"/>
  <c r="AB3522" i="1"/>
  <c r="AB3535" i="1"/>
  <c r="AB3530" i="1"/>
  <c r="Z3255" i="1"/>
  <c r="AB3255" i="1" s="1"/>
  <c r="AB3257" i="1"/>
  <c r="M3258" i="1"/>
  <c r="AB3258" i="1" s="1"/>
  <c r="P3265" i="1"/>
  <c r="AB3265" i="1" s="1"/>
  <c r="V3267" i="1"/>
  <c r="AB3267" i="1" s="1"/>
  <c r="Z3271" i="1"/>
  <c r="AB3273" i="1"/>
  <c r="M3274" i="1"/>
  <c r="AB3274" i="1" s="1"/>
  <c r="S3277" i="1"/>
  <c r="AB3277" i="1" s="1"/>
  <c r="AB3278" i="1"/>
  <c r="P3282" i="1"/>
  <c r="AB3282" i="1" s="1"/>
  <c r="M3287" i="1"/>
  <c r="AB3287" i="1" s="1"/>
  <c r="V3288" i="1"/>
  <c r="AB3288" i="1" s="1"/>
  <c r="AB3293" i="1"/>
  <c r="S3293" i="1"/>
  <c r="AB3294" i="1"/>
  <c r="P3298" i="1"/>
  <c r="AB3298" i="1" s="1"/>
  <c r="M3303" i="1"/>
  <c r="AB3303" i="1" s="1"/>
  <c r="V3304" i="1"/>
  <c r="AB3304" i="1" s="1"/>
  <c r="AB3309" i="1"/>
  <c r="S3309" i="1"/>
  <c r="AB3310" i="1"/>
  <c r="P3314" i="1"/>
  <c r="AB3314" i="1" s="1"/>
  <c r="Z3316" i="1"/>
  <c r="AB3316" i="1" s="1"/>
  <c r="M3319" i="1"/>
  <c r="AB3319" i="1" s="1"/>
  <c r="V3320" i="1"/>
  <c r="AB3320" i="1" s="1"/>
  <c r="S3325" i="1"/>
  <c r="AB3325" i="1" s="1"/>
  <c r="AB3326" i="1"/>
  <c r="P3330" i="1"/>
  <c r="AB3330" i="1" s="1"/>
  <c r="Z3332" i="1"/>
  <c r="AB3332" i="1" s="1"/>
  <c r="M3335" i="1"/>
  <c r="AB3335" i="1" s="1"/>
  <c r="V3336" i="1"/>
  <c r="AB3336" i="1" s="1"/>
  <c r="AB3341" i="1"/>
  <c r="S3341" i="1"/>
  <c r="AB3342" i="1"/>
  <c r="P3346" i="1"/>
  <c r="AB3346" i="1" s="1"/>
  <c r="Z3348" i="1"/>
  <c r="AB3348" i="1" s="1"/>
  <c r="M3351" i="1"/>
  <c r="AB3351" i="1" s="1"/>
  <c r="V3352" i="1"/>
  <c r="AB3352" i="1" s="1"/>
  <c r="S3357" i="1"/>
  <c r="AB3357" i="1" s="1"/>
  <c r="AB3358" i="1"/>
  <c r="P3362" i="1"/>
  <c r="AB3362" i="1" s="1"/>
  <c r="Z3364" i="1"/>
  <c r="AB3364" i="1" s="1"/>
  <c r="M3367" i="1"/>
  <c r="AB3367" i="1" s="1"/>
  <c r="V3368" i="1"/>
  <c r="AB3368" i="1" s="1"/>
  <c r="S3373" i="1"/>
  <c r="AB3373" i="1" s="1"/>
  <c r="AB3374" i="1"/>
  <c r="P3378" i="1"/>
  <c r="AB3378" i="1" s="1"/>
  <c r="Z3380" i="1"/>
  <c r="AB3380" i="1" s="1"/>
  <c r="M3383" i="1"/>
  <c r="AB3383" i="1" s="1"/>
  <c r="V3384" i="1"/>
  <c r="AB3384" i="1" s="1"/>
  <c r="S3389" i="1"/>
  <c r="AB3389" i="1" s="1"/>
  <c r="AB3390" i="1"/>
  <c r="P3394" i="1"/>
  <c r="AB3394" i="1" s="1"/>
  <c r="Z3396" i="1"/>
  <c r="AB3396" i="1" s="1"/>
  <c r="M3399" i="1"/>
  <c r="AB3399" i="1" s="1"/>
  <c r="V3400" i="1"/>
  <c r="AB3400" i="1" s="1"/>
  <c r="AB3405" i="1"/>
  <c r="S3405" i="1"/>
  <c r="AB3406" i="1"/>
  <c r="P3410" i="1"/>
  <c r="AB3410" i="1" s="1"/>
  <c r="Z3412" i="1"/>
  <c r="AB3412" i="1" s="1"/>
  <c r="M3415" i="1"/>
  <c r="AB3415" i="1" s="1"/>
  <c r="V3416" i="1"/>
  <c r="AB3416" i="1" s="1"/>
  <c r="S3421" i="1"/>
  <c r="AB3421" i="1" s="1"/>
  <c r="AB3422" i="1"/>
  <c r="P3426" i="1"/>
  <c r="AB3426" i="1" s="1"/>
  <c r="Z3428" i="1"/>
  <c r="AB3428" i="1" s="1"/>
  <c r="M3431" i="1"/>
  <c r="AB3431" i="1" s="1"/>
  <c r="V3432" i="1"/>
  <c r="AB3432" i="1" s="1"/>
  <c r="S3437" i="1"/>
  <c r="AB3437" i="1" s="1"/>
  <c r="AB3438" i="1"/>
  <c r="P3442" i="1"/>
  <c r="AB3442" i="1" s="1"/>
  <c r="Z3444" i="1"/>
  <c r="AB3444" i="1" s="1"/>
  <c r="M3447" i="1"/>
  <c r="AB3447" i="1" s="1"/>
  <c r="V3448" i="1"/>
  <c r="AB3448" i="1" s="1"/>
  <c r="AB3453" i="1"/>
  <c r="S3453" i="1"/>
  <c r="AB3454" i="1"/>
  <c r="P3458" i="1"/>
  <c r="AB3458" i="1" s="1"/>
  <c r="Z3460" i="1"/>
  <c r="AB3460" i="1" s="1"/>
  <c r="M3463" i="1"/>
  <c r="AB3463" i="1" s="1"/>
  <c r="V3464" i="1"/>
  <c r="AB3464" i="1" s="1"/>
  <c r="AB3469" i="1"/>
  <c r="S3469" i="1"/>
  <c r="AB3470" i="1"/>
  <c r="P3474" i="1"/>
  <c r="AB3474" i="1" s="1"/>
  <c r="Z3476" i="1"/>
  <c r="AB3476" i="1" s="1"/>
  <c r="M3479" i="1"/>
  <c r="AB3479" i="1" s="1"/>
  <c r="V3480" i="1"/>
  <c r="AB3480" i="1" s="1"/>
  <c r="S3485" i="1"/>
  <c r="AB3485" i="1" s="1"/>
  <c r="AB3486" i="1"/>
  <c r="P3490" i="1"/>
  <c r="AB3490" i="1" s="1"/>
  <c r="Z3492" i="1"/>
  <c r="AB3492" i="1" s="1"/>
  <c r="M3495" i="1"/>
  <c r="AB3495" i="1" s="1"/>
  <c r="V3496" i="1"/>
  <c r="AB3496" i="1" s="1"/>
  <c r="S3505" i="1"/>
  <c r="AB3505" i="1" s="1"/>
  <c r="AB3506" i="1"/>
  <c r="AB3511" i="1"/>
  <c r="Z3512" i="1"/>
  <c r="AB3512" i="1" s="1"/>
  <c r="M3515" i="1"/>
  <c r="AB3515" i="1" s="1"/>
  <c r="Z3524" i="1"/>
  <c r="AB3524" i="1" s="1"/>
  <c r="M3527" i="1"/>
  <c r="AB3527" i="1" s="1"/>
  <c r="AB3532" i="1"/>
  <c r="AB3547" i="1"/>
  <c r="Z3500" i="1"/>
  <c r="M3503" i="1"/>
  <c r="AB3503" i="1" s="1"/>
  <c r="V3504" i="1"/>
  <c r="AB3504" i="1" s="1"/>
  <c r="AB3509" i="1"/>
  <c r="S3509" i="1"/>
  <c r="AB3510" i="1"/>
  <c r="P3514" i="1"/>
  <c r="Z3516" i="1"/>
  <c r="AB3516" i="1" s="1"/>
  <c r="M3519" i="1"/>
  <c r="AB3519" i="1" s="1"/>
  <c r="V3520" i="1"/>
  <c r="AB3520" i="1" s="1"/>
  <c r="P3526" i="1"/>
  <c r="V3528" i="1"/>
  <c r="AB3528" i="1" s="1"/>
  <c r="P3534" i="1"/>
  <c r="V3536" i="1"/>
  <c r="AB3536" i="1" s="1"/>
  <c r="P3542" i="1"/>
  <c r="V3544" i="1"/>
  <c r="AB3544" i="1" s="1"/>
  <c r="P3550" i="1"/>
  <c r="V3552" i="1"/>
  <c r="AB3552" i="1" s="1"/>
  <c r="P3558" i="1"/>
  <c r="V3560" i="1"/>
  <c r="AB3560" i="1" s="1"/>
  <c r="P3566" i="1"/>
  <c r="V3568" i="1"/>
  <c r="AB3568" i="1" s="1"/>
  <c r="P3574" i="1"/>
  <c r="V3576" i="1"/>
  <c r="AB3576" i="1" s="1"/>
  <c r="P3582" i="1"/>
  <c r="V3584" i="1"/>
  <c r="AB3584" i="1" s="1"/>
  <c r="P3590" i="1"/>
  <c r="V3592" i="1"/>
  <c r="AB3592" i="1" s="1"/>
  <c r="P3598" i="1"/>
  <c r="V3600" i="1"/>
  <c r="AB3600" i="1" s="1"/>
  <c r="P3606" i="1"/>
  <c r="V3608" i="1"/>
  <c r="AB3608" i="1" s="1"/>
  <c r="P3614" i="1"/>
  <c r="V3616" i="1"/>
  <c r="AB3616" i="1" s="1"/>
  <c r="P3622" i="1"/>
  <c r="V3624" i="1"/>
  <c r="AB3624" i="1" s="1"/>
  <c r="P3630" i="1"/>
  <c r="V3632" i="1"/>
  <c r="AB3632" i="1" s="1"/>
  <c r="P3638" i="1"/>
  <c r="V3640" i="1"/>
  <c r="AB3640" i="1" s="1"/>
  <c r="P3646" i="1"/>
  <c r="V3648" i="1"/>
  <c r="AB3648" i="1" s="1"/>
  <c r="P3654" i="1"/>
  <c r="V3656" i="1"/>
  <c r="AB3656" i="1" s="1"/>
  <c r="P3662" i="1"/>
  <c r="V3664" i="1"/>
  <c r="AB3664" i="1" s="1"/>
  <c r="P3670" i="1"/>
  <c r="V3672" i="1"/>
  <c r="AB3672" i="1" s="1"/>
  <c r="P3678" i="1"/>
  <c r="V3680" i="1"/>
  <c r="AB3680" i="1" s="1"/>
  <c r="P3686" i="1"/>
  <c r="V3688" i="1"/>
  <c r="AB3688" i="1" s="1"/>
  <c r="P3694" i="1"/>
  <c r="V3696" i="1"/>
  <c r="AB3696" i="1" s="1"/>
  <c r="P3702" i="1"/>
  <c r="V3704" i="1"/>
  <c r="AB3704" i="1" s="1"/>
  <c r="P3710" i="1"/>
  <c r="V3712" i="1"/>
  <c r="AB3712" i="1" s="1"/>
  <c r="P3718" i="1"/>
  <c r="V3720" i="1"/>
  <c r="AB3720" i="1" s="1"/>
  <c r="P3726" i="1"/>
  <c r="V3728" i="1"/>
  <c r="AB3728" i="1" s="1"/>
  <c r="P3734" i="1"/>
  <c r="V3736" i="1"/>
  <c r="AB3736" i="1" s="1"/>
  <c r="P3746" i="1"/>
  <c r="AB3755" i="1"/>
  <c r="S3537" i="1"/>
  <c r="AB3537" i="1" s="1"/>
  <c r="AB3538" i="1"/>
  <c r="Z3540" i="1"/>
  <c r="AB3540" i="1" s="1"/>
  <c r="M3543" i="1"/>
  <c r="AB3543" i="1" s="1"/>
  <c r="S3545" i="1"/>
  <c r="AB3545" i="1" s="1"/>
  <c r="AB3546" i="1"/>
  <c r="Z3548" i="1"/>
  <c r="AB3548" i="1" s="1"/>
  <c r="M3551" i="1"/>
  <c r="AB3551" i="1" s="1"/>
  <c r="S3553" i="1"/>
  <c r="AB3553" i="1" s="1"/>
  <c r="AB3554" i="1"/>
  <c r="Z3556" i="1"/>
  <c r="AB3556" i="1" s="1"/>
  <c r="M3559" i="1"/>
  <c r="AB3559" i="1" s="1"/>
  <c r="P3562" i="1"/>
  <c r="AB3562" i="1" s="1"/>
  <c r="V3564" i="1"/>
  <c r="AB3564" i="1" s="1"/>
  <c r="P3570" i="1"/>
  <c r="AB3570" i="1" s="1"/>
  <c r="V3572" i="1"/>
  <c r="AB3572" i="1" s="1"/>
  <c r="P3578" i="1"/>
  <c r="AB3578" i="1" s="1"/>
  <c r="V3580" i="1"/>
  <c r="AB3580" i="1" s="1"/>
  <c r="P3586" i="1"/>
  <c r="AB3586" i="1" s="1"/>
  <c r="V3588" i="1"/>
  <c r="AB3588" i="1" s="1"/>
  <c r="P3594" i="1"/>
  <c r="AB3594" i="1" s="1"/>
  <c r="V3596" i="1"/>
  <c r="AB3596" i="1" s="1"/>
  <c r="P3602" i="1"/>
  <c r="AB3602" i="1" s="1"/>
  <c r="V3604" i="1"/>
  <c r="AB3604" i="1" s="1"/>
  <c r="P3610" i="1"/>
  <c r="AB3610" i="1" s="1"/>
  <c r="V3612" i="1"/>
  <c r="AB3612" i="1" s="1"/>
  <c r="P3618" i="1"/>
  <c r="AB3618" i="1" s="1"/>
  <c r="V3620" i="1"/>
  <c r="AB3620" i="1" s="1"/>
  <c r="P3626" i="1"/>
  <c r="AB3626" i="1" s="1"/>
  <c r="V3628" i="1"/>
  <c r="AB3628" i="1" s="1"/>
  <c r="P3634" i="1"/>
  <c r="AB3634" i="1" s="1"/>
  <c r="V3636" i="1"/>
  <c r="AB3636" i="1" s="1"/>
  <c r="P3642" i="1"/>
  <c r="AB3642" i="1" s="1"/>
  <c r="V3644" i="1"/>
  <c r="AB3644" i="1" s="1"/>
  <c r="P3650" i="1"/>
  <c r="AB3650" i="1" s="1"/>
  <c r="V3652" i="1"/>
  <c r="AB3652" i="1" s="1"/>
  <c r="P3658" i="1"/>
  <c r="AB3658" i="1" s="1"/>
  <c r="V3660" i="1"/>
  <c r="AB3660" i="1" s="1"/>
  <c r="P3666" i="1"/>
  <c r="AB3666" i="1" s="1"/>
  <c r="V3668" i="1"/>
  <c r="AB3668" i="1" s="1"/>
  <c r="P3674" i="1"/>
  <c r="AB3674" i="1" s="1"/>
  <c r="V3676" i="1"/>
  <c r="AB3676" i="1" s="1"/>
  <c r="P3682" i="1"/>
  <c r="AB3682" i="1" s="1"/>
  <c r="V3684" i="1"/>
  <c r="AB3684" i="1" s="1"/>
  <c r="P3690" i="1"/>
  <c r="AB3690" i="1" s="1"/>
  <c r="V3692" i="1"/>
  <c r="AB3692" i="1" s="1"/>
  <c r="P3698" i="1"/>
  <c r="AB3698" i="1" s="1"/>
  <c r="V3700" i="1"/>
  <c r="AB3700" i="1" s="1"/>
  <c r="P3706" i="1"/>
  <c r="AB3706" i="1" s="1"/>
  <c r="V3708" i="1"/>
  <c r="AB3708" i="1" s="1"/>
  <c r="P3714" i="1"/>
  <c r="AB3714" i="1" s="1"/>
  <c r="V3716" i="1"/>
  <c r="AB3716" i="1" s="1"/>
  <c r="P3722" i="1"/>
  <c r="AB3722" i="1" s="1"/>
  <c r="V3724" i="1"/>
  <c r="AB3724" i="1" s="1"/>
  <c r="P3730" i="1"/>
  <c r="AB3730" i="1" s="1"/>
  <c r="V3732" i="1"/>
  <c r="AB3732" i="1" s="1"/>
  <c r="P3738" i="1"/>
  <c r="AB3738" i="1" s="1"/>
  <c r="V3740" i="1"/>
  <c r="AB3741" i="1"/>
  <c r="V3748" i="1"/>
  <c r="AB3748" i="1" s="1"/>
  <c r="AB3749" i="1"/>
  <c r="AB3771" i="1"/>
  <c r="AB3513" i="1"/>
  <c r="AB3514" i="1"/>
  <c r="AB3525" i="1"/>
  <c r="AB3526" i="1"/>
  <c r="AB3533" i="1"/>
  <c r="AB3534" i="1"/>
  <c r="AB3541" i="1"/>
  <c r="AB3542" i="1"/>
  <c r="AB3549" i="1"/>
  <c r="AB3550" i="1"/>
  <c r="AB3557" i="1"/>
  <c r="AB3558" i="1"/>
  <c r="AB3565" i="1"/>
  <c r="AB3566" i="1"/>
  <c r="AB3573" i="1"/>
  <c r="AB3574" i="1"/>
  <c r="AB3581" i="1"/>
  <c r="AB3582" i="1"/>
  <c r="AB3589" i="1"/>
  <c r="AB3590" i="1"/>
  <c r="AB3597" i="1"/>
  <c r="AB3598" i="1"/>
  <c r="AB3605" i="1"/>
  <c r="AB3606" i="1"/>
  <c r="AB3613" i="1"/>
  <c r="AB3614" i="1"/>
  <c r="AB3621" i="1"/>
  <c r="AB3622" i="1"/>
  <c r="AB3629" i="1"/>
  <c r="AB3630" i="1"/>
  <c r="AB3637" i="1"/>
  <c r="AB3638" i="1"/>
  <c r="AB3645" i="1"/>
  <c r="AB3646" i="1"/>
  <c r="AB3653" i="1"/>
  <c r="AB3654" i="1"/>
  <c r="AB3661" i="1"/>
  <c r="AB3662" i="1"/>
  <c r="AB3669" i="1"/>
  <c r="AB3670" i="1"/>
  <c r="AB3677" i="1"/>
  <c r="AB3678" i="1"/>
  <c r="AB3685" i="1"/>
  <c r="AB3686" i="1"/>
  <c r="AB3693" i="1"/>
  <c r="AB3694" i="1"/>
  <c r="AB3701" i="1"/>
  <c r="AB3702" i="1"/>
  <c r="AB3709" i="1"/>
  <c r="AB3710" i="1"/>
  <c r="AB3717" i="1"/>
  <c r="AB3718" i="1"/>
  <c r="AB3725" i="1"/>
  <c r="AB3726" i="1"/>
  <c r="M3731" i="1"/>
  <c r="AB3731" i="1" s="1"/>
  <c r="S3733" i="1"/>
  <c r="AB3733" i="1" s="1"/>
  <c r="AB3734" i="1"/>
  <c r="M3739" i="1"/>
  <c r="AB3739" i="1" s="1"/>
  <c r="AB3740" i="1"/>
  <c r="AB3763" i="1"/>
  <c r="P3742" i="1"/>
  <c r="AB3742" i="1" s="1"/>
  <c r="V3744" i="1"/>
  <c r="AB3744" i="1" s="1"/>
  <c r="P3750" i="1"/>
  <c r="AB3750" i="1" s="1"/>
  <c r="V3752" i="1"/>
  <c r="AB3752" i="1" s="1"/>
  <c r="P3758" i="1"/>
  <c r="V3760" i="1"/>
  <c r="AB3760" i="1" s="1"/>
  <c r="P3766" i="1"/>
  <c r="V3768" i="1"/>
  <c r="AB3768" i="1" s="1"/>
  <c r="P3774" i="1"/>
  <c r="V3776" i="1"/>
  <c r="AB3776" i="1" s="1"/>
  <c r="P3782" i="1"/>
  <c r="V3784" i="1"/>
  <c r="AB3784" i="1" s="1"/>
  <c r="P3790" i="1"/>
  <c r="V3792" i="1"/>
  <c r="AB3792" i="1" s="1"/>
  <c r="P3798" i="1"/>
  <c r="V3800" i="1"/>
  <c r="AB3800" i="1" s="1"/>
  <c r="P3806" i="1"/>
  <c r="V3808" i="1"/>
  <c r="AB3808" i="1" s="1"/>
  <c r="P3814" i="1"/>
  <c r="V3816" i="1"/>
  <c r="AB3816" i="1" s="1"/>
  <c r="P3822" i="1"/>
  <c r="V3824" i="1"/>
  <c r="AB3824" i="1" s="1"/>
  <c r="P3830" i="1"/>
  <c r="V3832" i="1"/>
  <c r="AB3832" i="1" s="1"/>
  <c r="AB3838" i="1"/>
  <c r="AB3850" i="1"/>
  <c r="AB3880" i="1"/>
  <c r="S3880" i="1"/>
  <c r="AB3898" i="1"/>
  <c r="AB3900" i="1"/>
  <c r="AB3916" i="1"/>
  <c r="M3743" i="1"/>
  <c r="AB3743" i="1" s="1"/>
  <c r="S3745" i="1"/>
  <c r="AB3745" i="1" s="1"/>
  <c r="AB3746" i="1"/>
  <c r="Z3748" i="1"/>
  <c r="M3751" i="1"/>
  <c r="AB3751" i="1" s="1"/>
  <c r="S3753" i="1"/>
  <c r="AB3753" i="1" s="1"/>
  <c r="AB3754" i="1"/>
  <c r="Z3756" i="1"/>
  <c r="AB3756" i="1" s="1"/>
  <c r="M3759" i="1"/>
  <c r="AB3759" i="1" s="1"/>
  <c r="S3761" i="1"/>
  <c r="AB3761" i="1" s="1"/>
  <c r="AB3762" i="1"/>
  <c r="Z3764" i="1"/>
  <c r="AB3764" i="1" s="1"/>
  <c r="M3767" i="1"/>
  <c r="AB3767" i="1" s="1"/>
  <c r="S3769" i="1"/>
  <c r="AB3769" i="1" s="1"/>
  <c r="AB3770" i="1"/>
  <c r="Z3772" i="1"/>
  <c r="AB3772" i="1" s="1"/>
  <c r="M3775" i="1"/>
  <c r="AB3775" i="1" s="1"/>
  <c r="S3777" i="1"/>
  <c r="AB3777" i="1" s="1"/>
  <c r="AB3778" i="1"/>
  <c r="Z3780" i="1"/>
  <c r="AB3780" i="1" s="1"/>
  <c r="M3783" i="1"/>
  <c r="AB3783" i="1" s="1"/>
  <c r="S3785" i="1"/>
  <c r="AB3785" i="1" s="1"/>
  <c r="M3791" i="1"/>
  <c r="AB3791" i="1" s="1"/>
  <c r="S3793" i="1"/>
  <c r="AB3793" i="1" s="1"/>
  <c r="M3799" i="1"/>
  <c r="AB3799" i="1" s="1"/>
  <c r="S3801" i="1"/>
  <c r="AB3801" i="1" s="1"/>
  <c r="AB3802" i="1"/>
  <c r="M3807" i="1"/>
  <c r="AB3807" i="1" s="1"/>
  <c r="S3809" i="1"/>
  <c r="AB3809" i="1" s="1"/>
  <c r="AB3810" i="1"/>
  <c r="Z3812" i="1"/>
  <c r="AB3812" i="1" s="1"/>
  <c r="M3815" i="1"/>
  <c r="AB3815" i="1" s="1"/>
  <c r="S3817" i="1"/>
  <c r="AB3817" i="1" s="1"/>
  <c r="AB3818" i="1"/>
  <c r="Z3820" i="1"/>
  <c r="AB3820" i="1" s="1"/>
  <c r="M3823" i="1"/>
  <c r="AB3823" i="1" s="1"/>
  <c r="S3825" i="1"/>
  <c r="AB3825" i="1" s="1"/>
  <c r="AB3826" i="1"/>
  <c r="Z3828" i="1"/>
  <c r="AB3828" i="1" s="1"/>
  <c r="M3831" i="1"/>
  <c r="AB3831" i="1" s="1"/>
  <c r="AB3833" i="1"/>
  <c r="S3833" i="1"/>
  <c r="P3834" i="1"/>
  <c r="S3837" i="1"/>
  <c r="AB3837" i="1" s="1"/>
  <c r="V3855" i="1"/>
  <c r="M3859" i="1"/>
  <c r="AB3914" i="1"/>
  <c r="P3786" i="1"/>
  <c r="AB3786" i="1" s="1"/>
  <c r="V3788" i="1"/>
  <c r="AB3788" i="1" s="1"/>
  <c r="P3794" i="1"/>
  <c r="AB3794" i="1" s="1"/>
  <c r="V3796" i="1"/>
  <c r="AB3796" i="1" s="1"/>
  <c r="AB3757" i="1"/>
  <c r="AB3758" i="1"/>
  <c r="AB3765" i="1"/>
  <c r="AB3766" i="1"/>
  <c r="AB3773" i="1"/>
  <c r="AB3774" i="1"/>
  <c r="AB3781" i="1"/>
  <c r="AB3782" i="1"/>
  <c r="AB3790" i="1"/>
  <c r="AB3798" i="1"/>
  <c r="AB3805" i="1"/>
  <c r="AB3806" i="1"/>
  <c r="AB3813" i="1"/>
  <c r="AB3814" i="1"/>
  <c r="AB3821" i="1"/>
  <c r="AB3822" i="1"/>
  <c r="M3827" i="1"/>
  <c r="AB3827" i="1" s="1"/>
  <c r="S3829" i="1"/>
  <c r="AB3829" i="1" s="1"/>
  <c r="AB3830" i="1"/>
  <c r="AB3835" i="1"/>
  <c r="Z3840" i="1"/>
  <c r="AB3840" i="1" s="1"/>
  <c r="AB3852" i="1"/>
  <c r="M3862" i="1"/>
  <c r="AB3862" i="1" s="1"/>
  <c r="Z3875" i="1"/>
  <c r="AB3878" i="1"/>
  <c r="S3893" i="1"/>
  <c r="AB3942" i="1"/>
  <c r="AB4020" i="1"/>
  <c r="AB4024" i="1"/>
  <c r="AB4118" i="1"/>
  <c r="AB4182" i="1"/>
  <c r="AB3834" i="1"/>
  <c r="M3839" i="1"/>
  <c r="AB3839" i="1" s="1"/>
  <c r="AB3848" i="1"/>
  <c r="S3861" i="1"/>
  <c r="AB3868" i="1"/>
  <c r="AB3875" i="1"/>
  <c r="V3887" i="1"/>
  <c r="M3891" i="1"/>
  <c r="M3894" i="1"/>
  <c r="AB3894" i="1" s="1"/>
  <c r="P3901" i="1"/>
  <c r="P3902" i="1"/>
  <c r="AB3912" i="1"/>
  <c r="S3925" i="1"/>
  <c r="AB3932" i="1"/>
  <c r="V3951" i="1"/>
  <c r="M3955" i="1"/>
  <c r="AB3966" i="1"/>
  <c r="AB3968" i="1"/>
  <c r="AB3972" i="1"/>
  <c r="AB3976" i="1"/>
  <c r="V3980" i="1"/>
  <c r="AB3981" i="1"/>
  <c r="M3982" i="1"/>
  <c r="AB3986" i="1"/>
  <c r="AB3990" i="1"/>
  <c r="M3999" i="1"/>
  <c r="M4002" i="1"/>
  <c r="P4006" i="1"/>
  <c r="P4009" i="1"/>
  <c r="P4010" i="1"/>
  <c r="AB4030" i="1"/>
  <c r="AB4032" i="1"/>
  <c r="AB4036" i="1"/>
  <c r="AB4040" i="1"/>
  <c r="V4044" i="1"/>
  <c r="AB4045" i="1"/>
  <c r="M4046" i="1"/>
  <c r="AB4050" i="1"/>
  <c r="V4091" i="1"/>
  <c r="Z4095" i="1"/>
  <c r="AB4130" i="1"/>
  <c r="S4148" i="1"/>
  <c r="AB4148" i="1" s="1"/>
  <c r="AB4166" i="1"/>
  <c r="AB4168" i="1"/>
  <c r="AB4194" i="1"/>
  <c r="AB4210" i="1"/>
  <c r="V4220" i="1"/>
  <c r="AB4248" i="1"/>
  <c r="AB4343" i="1"/>
  <c r="AB4355" i="1"/>
  <c r="V3836" i="1"/>
  <c r="AB3836" i="1" s="1"/>
  <c r="M3843" i="1"/>
  <c r="AB3843" i="1" s="1"/>
  <c r="M3846" i="1"/>
  <c r="AB3846" i="1" s="1"/>
  <c r="P3853" i="1"/>
  <c r="P3854" i="1"/>
  <c r="Z3859" i="1"/>
  <c r="AB3859" i="1" s="1"/>
  <c r="AB3864" i="1"/>
  <c r="S3864" i="1"/>
  <c r="V3872" i="1"/>
  <c r="S3877" i="1"/>
  <c r="AB3884" i="1"/>
  <c r="Z3888" i="1"/>
  <c r="AB3891" i="1"/>
  <c r="V3903" i="1"/>
  <c r="AB3903" i="1" s="1"/>
  <c r="M3907" i="1"/>
  <c r="AB3907" i="1" s="1"/>
  <c r="M3910" i="1"/>
  <c r="AB3910" i="1" s="1"/>
  <c r="P3917" i="1"/>
  <c r="P3918" i="1"/>
  <c r="Z3923" i="1"/>
  <c r="S3928" i="1"/>
  <c r="AB3928" i="1" s="1"/>
  <c r="V3936" i="1"/>
  <c r="S3941" i="1"/>
  <c r="AB3948" i="1"/>
  <c r="Z3952" i="1"/>
  <c r="AB3955" i="1"/>
  <c r="P3958" i="1"/>
  <c r="P3961" i="1"/>
  <c r="P3962" i="1"/>
  <c r="AB3982" i="1"/>
  <c r="AB3984" i="1"/>
  <c r="AB3988" i="1"/>
  <c r="AB3992" i="1"/>
  <c r="V3996" i="1"/>
  <c r="AB3997" i="1"/>
  <c r="M3998" i="1"/>
  <c r="AB4002" i="1"/>
  <c r="AB4006" i="1"/>
  <c r="M4015" i="1"/>
  <c r="M4018" i="1"/>
  <c r="P4022" i="1"/>
  <c r="P4025" i="1"/>
  <c r="P4026" i="1"/>
  <c r="AB4046" i="1"/>
  <c r="AB4048" i="1"/>
  <c r="AB4052" i="1"/>
  <c r="V4059" i="1"/>
  <c r="AB4059" i="1" s="1"/>
  <c r="Z4063" i="1"/>
  <c r="V4123" i="1"/>
  <c r="AB4123" i="1" s="1"/>
  <c r="M4127" i="1"/>
  <c r="Z4143" i="1"/>
  <c r="V4187" i="1"/>
  <c r="AB4187" i="1" s="1"/>
  <c r="M4191" i="1"/>
  <c r="S4225" i="1"/>
  <c r="AB4246" i="1"/>
  <c r="M4258" i="1"/>
  <c r="Z4271" i="1"/>
  <c r="AB4296" i="1"/>
  <c r="AB4328" i="1"/>
  <c r="V3919" i="1"/>
  <c r="AB3919" i="1" s="1"/>
  <c r="M3923" i="1"/>
  <c r="AB3923" i="1" s="1"/>
  <c r="M3926" i="1"/>
  <c r="AB3926" i="1" s="1"/>
  <c r="P3933" i="1"/>
  <c r="P3934" i="1"/>
  <c r="Z3939" i="1"/>
  <c r="AB3939" i="1" s="1"/>
  <c r="S3944" i="1"/>
  <c r="AB3944" i="1" s="1"/>
  <c r="V3952" i="1"/>
  <c r="S3957" i="1"/>
  <c r="AB3958" i="1"/>
  <c r="M3967" i="1"/>
  <c r="AB3967" i="1" s="1"/>
  <c r="M3970" i="1"/>
  <c r="AB3970" i="1" s="1"/>
  <c r="P3974" i="1"/>
  <c r="AB3974" i="1" s="1"/>
  <c r="P3977" i="1"/>
  <c r="P3978" i="1"/>
  <c r="AB3998" i="1"/>
  <c r="AB4004" i="1"/>
  <c r="AB4008" i="1"/>
  <c r="V4012" i="1"/>
  <c r="M4014" i="1"/>
  <c r="AB4014" i="1" s="1"/>
  <c r="AB4018" i="1"/>
  <c r="AB4022" i="1"/>
  <c r="M4031" i="1"/>
  <c r="AB4031" i="1" s="1"/>
  <c r="M4034" i="1"/>
  <c r="AB4034" i="1" s="1"/>
  <c r="P4038" i="1"/>
  <c r="AB4038" i="1" s="1"/>
  <c r="P4041" i="1"/>
  <c r="P4042" i="1"/>
  <c r="AB4086" i="1"/>
  <c r="V4108" i="1"/>
  <c r="AB4108" i="1" s="1"/>
  <c r="P4137" i="1"/>
  <c r="P4138" i="1"/>
  <c r="V4156" i="1"/>
  <c r="Z4172" i="1"/>
  <c r="S4212" i="1"/>
  <c r="AB4212" i="1" s="1"/>
  <c r="AB4230" i="1"/>
  <c r="AB4232" i="1"/>
  <c r="AB4258" i="1"/>
  <c r="P4265" i="1"/>
  <c r="P4266" i="1"/>
  <c r="V4284" i="1"/>
  <c r="P3845" i="1"/>
  <c r="AB3845" i="1" s="1"/>
  <c r="V3847" i="1"/>
  <c r="AB3847" i="1" s="1"/>
  <c r="Z3851" i="1"/>
  <c r="AB3853" i="1"/>
  <c r="M3854" i="1"/>
  <c r="AB3854" i="1" s="1"/>
  <c r="S3856" i="1"/>
  <c r="AB3856" i="1" s="1"/>
  <c r="P3861" i="1"/>
  <c r="AB3861" i="1" s="1"/>
  <c r="V3863" i="1"/>
  <c r="AB3863" i="1" s="1"/>
  <c r="Z3867" i="1"/>
  <c r="AB3869" i="1"/>
  <c r="M3870" i="1"/>
  <c r="AB3870" i="1" s="1"/>
  <c r="S3872" i="1"/>
  <c r="AB3872" i="1" s="1"/>
  <c r="P3877" i="1"/>
  <c r="AB3877" i="1" s="1"/>
  <c r="V3879" i="1"/>
  <c r="AB3879" i="1" s="1"/>
  <c r="Z3883" i="1"/>
  <c r="AB3885" i="1"/>
  <c r="M3886" i="1"/>
  <c r="AB3886" i="1" s="1"/>
  <c r="S3888" i="1"/>
  <c r="AB3888" i="1" s="1"/>
  <c r="P3893" i="1"/>
  <c r="AB3893" i="1" s="1"/>
  <c r="V3895" i="1"/>
  <c r="AB3895" i="1" s="1"/>
  <c r="Z3899" i="1"/>
  <c r="AB3901" i="1"/>
  <c r="M3902" i="1"/>
  <c r="AB3902" i="1" s="1"/>
  <c r="S3904" i="1"/>
  <c r="AB3904" i="1" s="1"/>
  <c r="P3909" i="1"/>
  <c r="AB3909" i="1" s="1"/>
  <c r="V3911" i="1"/>
  <c r="AB3911" i="1" s="1"/>
  <c r="Z3915" i="1"/>
  <c r="AB3917" i="1"/>
  <c r="M3918" i="1"/>
  <c r="AB3918" i="1" s="1"/>
  <c r="S3920" i="1"/>
  <c r="AB3920" i="1" s="1"/>
  <c r="P3925" i="1"/>
  <c r="AB3925" i="1" s="1"/>
  <c r="V3927" i="1"/>
  <c r="AB3927" i="1" s="1"/>
  <c r="Z3931" i="1"/>
  <c r="AB3933" i="1"/>
  <c r="M3934" i="1"/>
  <c r="AB3934" i="1" s="1"/>
  <c r="S3936" i="1"/>
  <c r="AB3936" i="1" s="1"/>
  <c r="P3941" i="1"/>
  <c r="AB3941" i="1" s="1"/>
  <c r="V3943" i="1"/>
  <c r="AB3943" i="1" s="1"/>
  <c r="Z3947" i="1"/>
  <c r="AB3949" i="1"/>
  <c r="M3950" i="1"/>
  <c r="AB3950" i="1" s="1"/>
  <c r="S3952" i="1"/>
  <c r="AB3952" i="1" s="1"/>
  <c r="P3957" i="1"/>
  <c r="AB3957" i="1" s="1"/>
  <c r="AB3963" i="1"/>
  <c r="V3963" i="1"/>
  <c r="P3973" i="1"/>
  <c r="AB3973" i="1" s="1"/>
  <c r="V3979" i="1"/>
  <c r="AB3979" i="1" s="1"/>
  <c r="P3989" i="1"/>
  <c r="AB3989" i="1" s="1"/>
  <c r="AB3995" i="1"/>
  <c r="V3995" i="1"/>
  <c r="P4005" i="1"/>
  <c r="AB4005" i="1" s="1"/>
  <c r="V4011" i="1"/>
  <c r="AB4011" i="1" s="1"/>
  <c r="P4021" i="1"/>
  <c r="AB4021" i="1" s="1"/>
  <c r="AB4027" i="1"/>
  <c r="V4027" i="1"/>
  <c r="P4037" i="1"/>
  <c r="AB4037" i="1" s="1"/>
  <c r="V4043" i="1"/>
  <c r="AB4043" i="1" s="1"/>
  <c r="V4060" i="1"/>
  <c r="AB4060" i="1" s="1"/>
  <c r="AB4063" i="1"/>
  <c r="AB4074" i="1"/>
  <c r="V4075" i="1"/>
  <c r="Z4079" i="1"/>
  <c r="AB4084" i="1"/>
  <c r="V4092" i="1"/>
  <c r="AB4092" i="1" s="1"/>
  <c r="AB4095" i="1"/>
  <c r="AB4106" i="1"/>
  <c r="V4107" i="1"/>
  <c r="Z4111" i="1"/>
  <c r="AB4116" i="1"/>
  <c r="V4124" i="1"/>
  <c r="S4129" i="1"/>
  <c r="AB4136" i="1"/>
  <c r="Z4140" i="1"/>
  <c r="AB4143" i="1"/>
  <c r="V4155" i="1"/>
  <c r="M4159" i="1"/>
  <c r="M4162" i="1"/>
  <c r="AB4162" i="1" s="1"/>
  <c r="P4169" i="1"/>
  <c r="P4170" i="1"/>
  <c r="Z4175" i="1"/>
  <c r="S4180" i="1"/>
  <c r="AB4180" i="1" s="1"/>
  <c r="V4188" i="1"/>
  <c r="S4193" i="1"/>
  <c r="AB4200" i="1"/>
  <c r="Z4204" i="1"/>
  <c r="AB4207" i="1"/>
  <c r="V4219" i="1"/>
  <c r="M4223" i="1"/>
  <c r="M4226" i="1"/>
  <c r="AB4226" i="1" s="1"/>
  <c r="P4233" i="1"/>
  <c r="P4234" i="1"/>
  <c r="Z4239" i="1"/>
  <c r="S4244" i="1"/>
  <c r="AB4244" i="1" s="1"/>
  <c r="V4252" i="1"/>
  <c r="S4257" i="1"/>
  <c r="AB4264" i="1"/>
  <c r="Z4268" i="1"/>
  <c r="AB4271" i="1"/>
  <c r="V4283" i="1"/>
  <c r="AB4338" i="1"/>
  <c r="AB4371" i="1"/>
  <c r="AB4544" i="1"/>
  <c r="AB3841" i="1"/>
  <c r="M3842" i="1"/>
  <c r="AB3842" i="1" s="1"/>
  <c r="S3844" i="1"/>
  <c r="AB3844" i="1" s="1"/>
  <c r="P3849" i="1"/>
  <c r="AB3849" i="1" s="1"/>
  <c r="V3851" i="1"/>
  <c r="AB3851" i="1" s="1"/>
  <c r="Z3855" i="1"/>
  <c r="AB3855" i="1" s="1"/>
  <c r="AB3857" i="1"/>
  <c r="M3858" i="1"/>
  <c r="AB3858" i="1" s="1"/>
  <c r="S3860" i="1"/>
  <c r="AB3860" i="1" s="1"/>
  <c r="P3865" i="1"/>
  <c r="AB3865" i="1" s="1"/>
  <c r="V3867" i="1"/>
  <c r="AB3867" i="1" s="1"/>
  <c r="Z3871" i="1"/>
  <c r="AB3871" i="1" s="1"/>
  <c r="AB3873" i="1"/>
  <c r="M3874" i="1"/>
  <c r="AB3874" i="1" s="1"/>
  <c r="S3876" i="1"/>
  <c r="AB3876" i="1" s="1"/>
  <c r="P3881" i="1"/>
  <c r="AB3881" i="1" s="1"/>
  <c r="V3883" i="1"/>
  <c r="AB3883" i="1" s="1"/>
  <c r="Z3887" i="1"/>
  <c r="AB3887" i="1" s="1"/>
  <c r="AB3889" i="1"/>
  <c r="M3890" i="1"/>
  <c r="AB3890" i="1" s="1"/>
  <c r="S3892" i="1"/>
  <c r="AB3892" i="1" s="1"/>
  <c r="P3897" i="1"/>
  <c r="AB3897" i="1" s="1"/>
  <c r="V3899" i="1"/>
  <c r="AB3899" i="1" s="1"/>
  <c r="Z3903" i="1"/>
  <c r="AB3905" i="1"/>
  <c r="M3906" i="1"/>
  <c r="AB3906" i="1" s="1"/>
  <c r="S3908" i="1"/>
  <c r="AB3908" i="1" s="1"/>
  <c r="P3913" i="1"/>
  <c r="AB3913" i="1" s="1"/>
  <c r="V3915" i="1"/>
  <c r="AB3915" i="1" s="1"/>
  <c r="Z3919" i="1"/>
  <c r="AB3921" i="1"/>
  <c r="M3922" i="1"/>
  <c r="AB3922" i="1" s="1"/>
  <c r="S3924" i="1"/>
  <c r="AB3924" i="1" s="1"/>
  <c r="P3929" i="1"/>
  <c r="AB3929" i="1" s="1"/>
  <c r="V3931" i="1"/>
  <c r="AB3931" i="1" s="1"/>
  <c r="Z3935" i="1"/>
  <c r="AB3935" i="1" s="1"/>
  <c r="AB3937" i="1"/>
  <c r="M3938" i="1"/>
  <c r="AB3938" i="1" s="1"/>
  <c r="S3940" i="1"/>
  <c r="AB3940" i="1" s="1"/>
  <c r="P3945" i="1"/>
  <c r="AB3945" i="1" s="1"/>
  <c r="V3947" i="1"/>
  <c r="AB3947" i="1" s="1"/>
  <c r="Z3951" i="1"/>
  <c r="AB3951" i="1" s="1"/>
  <c r="AB3953" i="1"/>
  <c r="M3954" i="1"/>
  <c r="AB3954" i="1" s="1"/>
  <c r="S3956" i="1"/>
  <c r="AB3956" i="1" s="1"/>
  <c r="V3959" i="1"/>
  <c r="AB3959" i="1" s="1"/>
  <c r="Z3964" i="1"/>
  <c r="Z3967" i="1"/>
  <c r="V3975" i="1"/>
  <c r="AB3975" i="1" s="1"/>
  <c r="Z3980" i="1"/>
  <c r="Z3983" i="1"/>
  <c r="AB3983" i="1" s="1"/>
  <c r="V3991" i="1"/>
  <c r="AB3991" i="1" s="1"/>
  <c r="Z3996" i="1"/>
  <c r="Z3999" i="1"/>
  <c r="AB3999" i="1" s="1"/>
  <c r="V4007" i="1"/>
  <c r="AB4007" i="1" s="1"/>
  <c r="Z4012" i="1"/>
  <c r="Z4015" i="1"/>
  <c r="AB4015" i="1" s="1"/>
  <c r="V4023" i="1"/>
  <c r="AB4023" i="1" s="1"/>
  <c r="Z4028" i="1"/>
  <c r="Z4031" i="1"/>
  <c r="V4039" i="1"/>
  <c r="AB4039" i="1" s="1"/>
  <c r="Z4044" i="1"/>
  <c r="Z4047" i="1"/>
  <c r="AB4047" i="1" s="1"/>
  <c r="AB4056" i="1"/>
  <c r="P4058" i="1"/>
  <c r="AB4058" i="1" s="1"/>
  <c r="S4065" i="1"/>
  <c r="AB4065" i="1" s="1"/>
  <c r="S4068" i="1"/>
  <c r="AB4068" i="1" s="1"/>
  <c r="P4073" i="1"/>
  <c r="Z4076" i="1"/>
  <c r="AB4076" i="1" s="1"/>
  <c r="M4079" i="1"/>
  <c r="AB4079" i="1" s="1"/>
  <c r="M4082" i="1"/>
  <c r="AB4082" i="1" s="1"/>
  <c r="AB4088" i="1"/>
  <c r="P4090" i="1"/>
  <c r="AB4090" i="1" s="1"/>
  <c r="S4097" i="1"/>
  <c r="AB4097" i="1" s="1"/>
  <c r="S4100" i="1"/>
  <c r="AB4100" i="1" s="1"/>
  <c r="P4105" i="1"/>
  <c r="Z4108" i="1"/>
  <c r="M4111" i="1"/>
  <c r="AB4111" i="1" s="1"/>
  <c r="M4114" i="1"/>
  <c r="AB4114" i="1" s="1"/>
  <c r="P4121" i="1"/>
  <c r="P4122" i="1"/>
  <c r="Z4127" i="1"/>
  <c r="AB4127" i="1" s="1"/>
  <c r="S4132" i="1"/>
  <c r="AB4132" i="1" s="1"/>
  <c r="V4140" i="1"/>
  <c r="S4145" i="1"/>
  <c r="AB4152" i="1"/>
  <c r="Z4156" i="1"/>
  <c r="AB4159" i="1"/>
  <c r="V4171" i="1"/>
  <c r="AB4171" i="1" s="1"/>
  <c r="M4175" i="1"/>
  <c r="AB4175" i="1" s="1"/>
  <c r="M4178" i="1"/>
  <c r="AB4178" i="1" s="1"/>
  <c r="P4185" i="1"/>
  <c r="P4186" i="1"/>
  <c r="Z4191" i="1"/>
  <c r="AB4191" i="1" s="1"/>
  <c r="S4196" i="1"/>
  <c r="AB4196" i="1" s="1"/>
  <c r="V4204" i="1"/>
  <c r="S4209" i="1"/>
  <c r="AB4216" i="1"/>
  <c r="Z4220" i="1"/>
  <c r="AB4223" i="1"/>
  <c r="V4235" i="1"/>
  <c r="AB4235" i="1" s="1"/>
  <c r="M4239" i="1"/>
  <c r="AB4239" i="1" s="1"/>
  <c r="M4242" i="1"/>
  <c r="AB4242" i="1" s="1"/>
  <c r="P4249" i="1"/>
  <c r="P4250" i="1"/>
  <c r="Z4255" i="1"/>
  <c r="AB4255" i="1" s="1"/>
  <c r="AB4260" i="1"/>
  <c r="S4260" i="1"/>
  <c r="V4268" i="1"/>
  <c r="S4273" i="1"/>
  <c r="AB4280" i="1"/>
  <c r="Z4284" i="1"/>
  <c r="AB4287" i="1"/>
  <c r="AB4303" i="1"/>
  <c r="AB4319" i="1"/>
  <c r="AB4335" i="1"/>
  <c r="AB4349" i="1"/>
  <c r="AB4366" i="1"/>
  <c r="AB4381" i="1"/>
  <c r="AB4386" i="1"/>
  <c r="AB4395" i="1"/>
  <c r="AB4398" i="1"/>
  <c r="AB4407" i="1"/>
  <c r="AB4465" i="1"/>
  <c r="AB4470" i="1"/>
  <c r="AB4472" i="1"/>
  <c r="AB4482" i="1"/>
  <c r="AB4500" i="1"/>
  <c r="AB4551" i="1"/>
  <c r="AB4602" i="1"/>
  <c r="Z3959" i="1"/>
  <c r="AB3961" i="1"/>
  <c r="M3962" i="1"/>
  <c r="AB3962" i="1" s="1"/>
  <c r="S3964" i="1"/>
  <c r="AB3964" i="1" s="1"/>
  <c r="P3969" i="1"/>
  <c r="AB3969" i="1" s="1"/>
  <c r="V3971" i="1"/>
  <c r="AB3971" i="1" s="1"/>
  <c r="Z3975" i="1"/>
  <c r="AB3977" i="1"/>
  <c r="M3978" i="1"/>
  <c r="AB3978" i="1" s="1"/>
  <c r="S3980" i="1"/>
  <c r="AB3980" i="1" s="1"/>
  <c r="P3985" i="1"/>
  <c r="AB3985" i="1" s="1"/>
  <c r="V3987" i="1"/>
  <c r="AB3987" i="1" s="1"/>
  <c r="Z3991" i="1"/>
  <c r="AB3993" i="1"/>
  <c r="M3994" i="1"/>
  <c r="AB3994" i="1" s="1"/>
  <c r="S3996" i="1"/>
  <c r="AB3996" i="1" s="1"/>
  <c r="P4001" i="1"/>
  <c r="AB4001" i="1" s="1"/>
  <c r="V4003" i="1"/>
  <c r="AB4003" i="1" s="1"/>
  <c r="Z4007" i="1"/>
  <c r="AB4009" i="1"/>
  <c r="M4010" i="1"/>
  <c r="AB4010" i="1" s="1"/>
  <c r="S4012" i="1"/>
  <c r="AB4012" i="1" s="1"/>
  <c r="P4017" i="1"/>
  <c r="AB4017" i="1" s="1"/>
  <c r="V4019" i="1"/>
  <c r="AB4019" i="1" s="1"/>
  <c r="Z4023" i="1"/>
  <c r="AB4025" i="1"/>
  <c r="M4026" i="1"/>
  <c r="AB4026" i="1" s="1"/>
  <c r="S4028" i="1"/>
  <c r="AB4028" i="1" s="1"/>
  <c r="P4033" i="1"/>
  <c r="AB4033" i="1" s="1"/>
  <c r="V4035" i="1"/>
  <c r="AB4035" i="1" s="1"/>
  <c r="Z4039" i="1"/>
  <c r="AB4041" i="1"/>
  <c r="M4042" i="1"/>
  <c r="AB4042" i="1" s="1"/>
  <c r="S4044" i="1"/>
  <c r="AB4044" i="1" s="1"/>
  <c r="P4049" i="1"/>
  <c r="AB4049" i="1" s="1"/>
  <c r="V4051" i="1"/>
  <c r="AB4051" i="1" s="1"/>
  <c r="AB4057" i="1"/>
  <c r="AB4073" i="1"/>
  <c r="AB4089" i="1"/>
  <c r="AB4105" i="1"/>
  <c r="V4115" i="1"/>
  <c r="AB4115" i="1" s="1"/>
  <c r="Z4119" i="1"/>
  <c r="AB4121" i="1"/>
  <c r="M4122" i="1"/>
  <c r="AB4122" i="1" s="1"/>
  <c r="S4124" i="1"/>
  <c r="AB4124" i="1" s="1"/>
  <c r="P4129" i="1"/>
  <c r="AB4129" i="1" s="1"/>
  <c r="V4131" i="1"/>
  <c r="AB4131" i="1" s="1"/>
  <c r="Z4135" i="1"/>
  <c r="AB4137" i="1"/>
  <c r="M4138" i="1"/>
  <c r="AB4138" i="1" s="1"/>
  <c r="S4140" i="1"/>
  <c r="AB4140" i="1" s="1"/>
  <c r="P4145" i="1"/>
  <c r="AB4145" i="1" s="1"/>
  <c r="V4147" i="1"/>
  <c r="AB4147" i="1" s="1"/>
  <c r="Z4151" i="1"/>
  <c r="AB4153" i="1"/>
  <c r="M4154" i="1"/>
  <c r="AB4154" i="1" s="1"/>
  <c r="S4156" i="1"/>
  <c r="AB4156" i="1" s="1"/>
  <c r="P4161" i="1"/>
  <c r="AB4161" i="1" s="1"/>
  <c r="V4163" i="1"/>
  <c r="AB4163" i="1" s="1"/>
  <c r="Z4167" i="1"/>
  <c r="AB4169" i="1"/>
  <c r="M4170" i="1"/>
  <c r="AB4170" i="1" s="1"/>
  <c r="S4172" i="1"/>
  <c r="AB4172" i="1" s="1"/>
  <c r="P4177" i="1"/>
  <c r="AB4177" i="1" s="1"/>
  <c r="V4179" i="1"/>
  <c r="AB4179" i="1" s="1"/>
  <c r="Z4183" i="1"/>
  <c r="AB4185" i="1"/>
  <c r="M4186" i="1"/>
  <c r="AB4186" i="1" s="1"/>
  <c r="S4188" i="1"/>
  <c r="AB4188" i="1" s="1"/>
  <c r="P4193" i="1"/>
  <c r="AB4193" i="1" s="1"/>
  <c r="V4195" i="1"/>
  <c r="AB4195" i="1" s="1"/>
  <c r="Z4199" i="1"/>
  <c r="AB4201" i="1"/>
  <c r="M4202" i="1"/>
  <c r="AB4202" i="1" s="1"/>
  <c r="S4204" i="1"/>
  <c r="AB4204" i="1" s="1"/>
  <c r="P4209" i="1"/>
  <c r="AB4209" i="1" s="1"/>
  <c r="V4211" i="1"/>
  <c r="AB4211" i="1" s="1"/>
  <c r="Z4215" i="1"/>
  <c r="AB4217" i="1"/>
  <c r="M4218" i="1"/>
  <c r="AB4218" i="1" s="1"/>
  <c r="S4220" i="1"/>
  <c r="AB4220" i="1" s="1"/>
  <c r="P4225" i="1"/>
  <c r="AB4225" i="1" s="1"/>
  <c r="V4227" i="1"/>
  <c r="AB4227" i="1" s="1"/>
  <c r="Z4231" i="1"/>
  <c r="AB4233" i="1"/>
  <c r="M4234" i="1"/>
  <c r="AB4234" i="1" s="1"/>
  <c r="S4236" i="1"/>
  <c r="AB4236" i="1" s="1"/>
  <c r="P4241" i="1"/>
  <c r="AB4241" i="1" s="1"/>
  <c r="V4243" i="1"/>
  <c r="AB4243" i="1" s="1"/>
  <c r="Z4247" i="1"/>
  <c r="AB4249" i="1"/>
  <c r="M4250" i="1"/>
  <c r="AB4250" i="1" s="1"/>
  <c r="S4252" i="1"/>
  <c r="AB4252" i="1" s="1"/>
  <c r="P4257" i="1"/>
  <c r="AB4257" i="1" s="1"/>
  <c r="V4259" i="1"/>
  <c r="AB4259" i="1" s="1"/>
  <c r="Z4263" i="1"/>
  <c r="AB4265" i="1"/>
  <c r="M4266" i="1"/>
  <c r="AB4266" i="1" s="1"/>
  <c r="S4268" i="1"/>
  <c r="AB4268" i="1" s="1"/>
  <c r="P4273" i="1"/>
  <c r="AB4273" i="1" s="1"/>
  <c r="V4275" i="1"/>
  <c r="AB4275" i="1" s="1"/>
  <c r="Z4279" i="1"/>
  <c r="AB4281" i="1"/>
  <c r="M4282" i="1"/>
  <c r="AB4282" i="1" s="1"/>
  <c r="S4284" i="1"/>
  <c r="AB4284" i="1" s="1"/>
  <c r="P4289" i="1"/>
  <c r="AB4289" i="1" s="1"/>
  <c r="V4291" i="1"/>
  <c r="AB4291" i="1" s="1"/>
  <c r="Z4295" i="1"/>
  <c r="AB4297" i="1"/>
  <c r="M4298" i="1"/>
  <c r="AB4298" i="1" s="1"/>
  <c r="S4300" i="1"/>
  <c r="AB4300" i="1" s="1"/>
  <c r="P4305" i="1"/>
  <c r="AB4305" i="1" s="1"/>
  <c r="V4307" i="1"/>
  <c r="AB4307" i="1" s="1"/>
  <c r="Z4311" i="1"/>
  <c r="AB4313" i="1"/>
  <c r="M4314" i="1"/>
  <c r="AB4314" i="1" s="1"/>
  <c r="S4316" i="1"/>
  <c r="AB4316" i="1" s="1"/>
  <c r="P4321" i="1"/>
  <c r="AB4321" i="1" s="1"/>
  <c r="V4323" i="1"/>
  <c r="AB4323" i="1" s="1"/>
  <c r="Z4327" i="1"/>
  <c r="AB4329" i="1"/>
  <c r="M4330" i="1"/>
  <c r="AB4330" i="1" s="1"/>
  <c r="S4332" i="1"/>
  <c r="AB4332" i="1" s="1"/>
  <c r="M4339" i="1"/>
  <c r="AB4339" i="1" s="1"/>
  <c r="V4340" i="1"/>
  <c r="AB4340" i="1" s="1"/>
  <c r="S4345" i="1"/>
  <c r="AB4345" i="1" s="1"/>
  <c r="P4350" i="1"/>
  <c r="AB4350" i="1" s="1"/>
  <c r="M4359" i="1"/>
  <c r="S4365" i="1"/>
  <c r="AB4365" i="1" s="1"/>
  <c r="M4375" i="1"/>
  <c r="P4390" i="1"/>
  <c r="V4396" i="1"/>
  <c r="AB4396" i="1" s="1"/>
  <c r="AB4397" i="1"/>
  <c r="S4401" i="1"/>
  <c r="AB4401" i="1" s="1"/>
  <c r="AB4402" i="1"/>
  <c r="AB4411" i="1"/>
  <c r="AB4416" i="1"/>
  <c r="S4418" i="1"/>
  <c r="AB4433" i="1"/>
  <c r="AB4438" i="1"/>
  <c r="AB4440" i="1"/>
  <c r="S4447" i="1"/>
  <c r="AB4447" i="1" s="1"/>
  <c r="AB4450" i="1"/>
  <c r="M4461" i="1"/>
  <c r="AB4468" i="1"/>
  <c r="Z4490" i="1"/>
  <c r="AB4490" i="1" s="1"/>
  <c r="M4496" i="1"/>
  <c r="AB4496" i="1" s="1"/>
  <c r="Z4533" i="1"/>
  <c r="S4535" i="1"/>
  <c r="AB4535" i="1" s="1"/>
  <c r="S4538" i="1"/>
  <c r="S4590" i="1"/>
  <c r="AB4591" i="1"/>
  <c r="AB4592" i="1"/>
  <c r="P4053" i="1"/>
  <c r="AB4053" i="1" s="1"/>
  <c r="V4055" i="1"/>
  <c r="AB4055" i="1" s="1"/>
  <c r="Z4059" i="1"/>
  <c r="AB4061" i="1"/>
  <c r="M4062" i="1"/>
  <c r="AB4062" i="1" s="1"/>
  <c r="S4064" i="1"/>
  <c r="AB4064" i="1" s="1"/>
  <c r="P4069" i="1"/>
  <c r="AB4069" i="1" s="1"/>
  <c r="V4071" i="1"/>
  <c r="AB4071" i="1" s="1"/>
  <c r="Z4075" i="1"/>
  <c r="AB4075" i="1" s="1"/>
  <c r="AB4077" i="1"/>
  <c r="M4078" i="1"/>
  <c r="AB4078" i="1" s="1"/>
  <c r="S4080" i="1"/>
  <c r="AB4080" i="1" s="1"/>
  <c r="P4085" i="1"/>
  <c r="AB4085" i="1" s="1"/>
  <c r="V4087" i="1"/>
  <c r="AB4087" i="1" s="1"/>
  <c r="Z4091" i="1"/>
  <c r="AB4091" i="1" s="1"/>
  <c r="AB4093" i="1"/>
  <c r="M4094" i="1"/>
  <c r="AB4094" i="1" s="1"/>
  <c r="S4096" i="1"/>
  <c r="AB4096" i="1" s="1"/>
  <c r="P4101" i="1"/>
  <c r="AB4101" i="1" s="1"/>
  <c r="V4103" i="1"/>
  <c r="AB4103" i="1" s="1"/>
  <c r="Z4107" i="1"/>
  <c r="AB4107" i="1" s="1"/>
  <c r="AB4109" i="1"/>
  <c r="M4110" i="1"/>
  <c r="AB4110" i="1" s="1"/>
  <c r="S4112" i="1"/>
  <c r="AB4112" i="1" s="1"/>
  <c r="P4117" i="1"/>
  <c r="AB4117" i="1" s="1"/>
  <c r="V4119" i="1"/>
  <c r="AB4119" i="1" s="1"/>
  <c r="Z4123" i="1"/>
  <c r="AB4125" i="1"/>
  <c r="M4126" i="1"/>
  <c r="AB4126" i="1" s="1"/>
  <c r="S4128" i="1"/>
  <c r="AB4128" i="1" s="1"/>
  <c r="P4133" i="1"/>
  <c r="AB4133" i="1" s="1"/>
  <c r="V4135" i="1"/>
  <c r="AB4135" i="1" s="1"/>
  <c r="Z4139" i="1"/>
  <c r="AB4139" i="1" s="1"/>
  <c r="AB4141" i="1"/>
  <c r="M4142" i="1"/>
  <c r="AB4142" i="1" s="1"/>
  <c r="S4144" i="1"/>
  <c r="AB4144" i="1" s="1"/>
  <c r="P4149" i="1"/>
  <c r="AB4149" i="1" s="1"/>
  <c r="V4151" i="1"/>
  <c r="AB4151" i="1" s="1"/>
  <c r="Z4155" i="1"/>
  <c r="AB4155" i="1" s="1"/>
  <c r="AB4157" i="1"/>
  <c r="M4158" i="1"/>
  <c r="AB4158" i="1" s="1"/>
  <c r="S4160" i="1"/>
  <c r="AB4160" i="1" s="1"/>
  <c r="P4165" i="1"/>
  <c r="AB4165" i="1" s="1"/>
  <c r="V4167" i="1"/>
  <c r="AB4167" i="1" s="1"/>
  <c r="Z4171" i="1"/>
  <c r="AB4173" i="1"/>
  <c r="M4174" i="1"/>
  <c r="AB4174" i="1" s="1"/>
  <c r="S4176" i="1"/>
  <c r="AB4176" i="1" s="1"/>
  <c r="P4181" i="1"/>
  <c r="AB4181" i="1" s="1"/>
  <c r="V4183" i="1"/>
  <c r="AB4183" i="1" s="1"/>
  <c r="Z4187" i="1"/>
  <c r="AB4189" i="1"/>
  <c r="M4190" i="1"/>
  <c r="AB4190" i="1" s="1"/>
  <c r="S4192" i="1"/>
  <c r="AB4192" i="1" s="1"/>
  <c r="P4197" i="1"/>
  <c r="AB4197" i="1" s="1"/>
  <c r="V4199" i="1"/>
  <c r="AB4199" i="1" s="1"/>
  <c r="Z4203" i="1"/>
  <c r="AB4203" i="1" s="1"/>
  <c r="AB4205" i="1"/>
  <c r="M4206" i="1"/>
  <c r="AB4206" i="1" s="1"/>
  <c r="S4208" i="1"/>
  <c r="AB4208" i="1" s="1"/>
  <c r="P4213" i="1"/>
  <c r="AB4213" i="1" s="1"/>
  <c r="V4215" i="1"/>
  <c r="AB4215" i="1" s="1"/>
  <c r="Z4219" i="1"/>
  <c r="AB4219" i="1" s="1"/>
  <c r="AB4221" i="1"/>
  <c r="M4222" i="1"/>
  <c r="AB4222" i="1" s="1"/>
  <c r="S4224" i="1"/>
  <c r="AB4224" i="1" s="1"/>
  <c r="P4229" i="1"/>
  <c r="AB4229" i="1" s="1"/>
  <c r="V4231" i="1"/>
  <c r="AB4231" i="1" s="1"/>
  <c r="Z4235" i="1"/>
  <c r="AB4237" i="1"/>
  <c r="M4238" i="1"/>
  <c r="AB4238" i="1" s="1"/>
  <c r="S4240" i="1"/>
  <c r="AB4240" i="1" s="1"/>
  <c r="P4245" i="1"/>
  <c r="AB4245" i="1" s="1"/>
  <c r="V4247" i="1"/>
  <c r="AB4247" i="1" s="1"/>
  <c r="Z4251" i="1"/>
  <c r="AB4251" i="1" s="1"/>
  <c r="AB4253" i="1"/>
  <c r="M4254" i="1"/>
  <c r="AB4254" i="1" s="1"/>
  <c r="S4256" i="1"/>
  <c r="AB4256" i="1" s="1"/>
  <c r="P4261" i="1"/>
  <c r="AB4261" i="1" s="1"/>
  <c r="V4263" i="1"/>
  <c r="AB4263" i="1" s="1"/>
  <c r="Z4267" i="1"/>
  <c r="AB4267" i="1" s="1"/>
  <c r="AB4269" i="1"/>
  <c r="M4270" i="1"/>
  <c r="AB4270" i="1" s="1"/>
  <c r="S4272" i="1"/>
  <c r="AB4272" i="1" s="1"/>
  <c r="P4277" i="1"/>
  <c r="AB4277" i="1" s="1"/>
  <c r="V4279" i="1"/>
  <c r="AB4279" i="1" s="1"/>
  <c r="Z4283" i="1"/>
  <c r="AB4283" i="1" s="1"/>
  <c r="AB4285" i="1"/>
  <c r="M4286" i="1"/>
  <c r="AB4286" i="1" s="1"/>
  <c r="S4288" i="1"/>
  <c r="AB4288" i="1" s="1"/>
  <c r="P4293" i="1"/>
  <c r="AB4293" i="1" s="1"/>
  <c r="V4295" i="1"/>
  <c r="AB4295" i="1" s="1"/>
  <c r="Z4299" i="1"/>
  <c r="AB4299" i="1" s="1"/>
  <c r="AB4301" i="1"/>
  <c r="M4302" i="1"/>
  <c r="AB4302" i="1" s="1"/>
  <c r="S4304" i="1"/>
  <c r="AB4304" i="1" s="1"/>
  <c r="P4309" i="1"/>
  <c r="AB4309" i="1" s="1"/>
  <c r="V4311" i="1"/>
  <c r="AB4311" i="1" s="1"/>
  <c r="Z4315" i="1"/>
  <c r="AB4315" i="1" s="1"/>
  <c r="AB4317" i="1"/>
  <c r="M4318" i="1"/>
  <c r="AB4318" i="1" s="1"/>
  <c r="S4320" i="1"/>
  <c r="AB4320" i="1" s="1"/>
  <c r="P4325" i="1"/>
  <c r="AB4325" i="1" s="1"/>
  <c r="V4327" i="1"/>
  <c r="AB4327" i="1" s="1"/>
  <c r="Z4331" i="1"/>
  <c r="AB4331" i="1" s="1"/>
  <c r="AB4333" i="1"/>
  <c r="M4334" i="1"/>
  <c r="AB4334" i="1" s="1"/>
  <c r="S4336" i="1"/>
  <c r="AB4336" i="1" s="1"/>
  <c r="S4341" i="1"/>
  <c r="AB4341" i="1" s="1"/>
  <c r="AB4342" i="1"/>
  <c r="P4346" i="1"/>
  <c r="AB4346" i="1" s="1"/>
  <c r="Z4348" i="1"/>
  <c r="AB4348" i="1" s="1"/>
  <c r="AB4353" i="1"/>
  <c r="S4353" i="1"/>
  <c r="AB4354" i="1"/>
  <c r="AB4359" i="1"/>
  <c r="Z4360" i="1"/>
  <c r="AB4360" i="1" s="1"/>
  <c r="S4369" i="1"/>
  <c r="AB4369" i="1" s="1"/>
  <c r="AB4370" i="1"/>
  <c r="AB4375" i="1"/>
  <c r="Z4376" i="1"/>
  <c r="AB4376" i="1" s="1"/>
  <c r="AB4392" i="1"/>
  <c r="P4406" i="1"/>
  <c r="AB4415" i="1"/>
  <c r="S4415" i="1"/>
  <c r="AB4418" i="1"/>
  <c r="AB4426" i="1"/>
  <c r="M4429" i="1"/>
  <c r="AB4429" i="1" s="1"/>
  <c r="AB4436" i="1"/>
  <c r="Z4458" i="1"/>
  <c r="AB4458" i="1" s="1"/>
  <c r="M4464" i="1"/>
  <c r="AB4464" i="1" s="1"/>
  <c r="P4487" i="1"/>
  <c r="P4504" i="1"/>
  <c r="AB4504" i="1" s="1"/>
  <c r="AB4512" i="1"/>
  <c r="M4517" i="1"/>
  <c r="AB4517" i="1" s="1"/>
  <c r="AB4538" i="1"/>
  <c r="S4555" i="1"/>
  <c r="AB4393" i="1"/>
  <c r="AB4409" i="1"/>
  <c r="AB4422" i="1"/>
  <c r="AB4431" i="1"/>
  <c r="AB4454" i="1"/>
  <c r="AB4463" i="1"/>
  <c r="AB4486" i="1"/>
  <c r="AB4495" i="1"/>
  <c r="AB4533" i="1"/>
  <c r="AB4554" i="1"/>
  <c r="AB4567" i="1"/>
  <c r="AB4597" i="1"/>
  <c r="AB4618" i="1"/>
  <c r="AB4631" i="1"/>
  <c r="M4351" i="1"/>
  <c r="AB4351" i="1" s="1"/>
  <c r="V4352" i="1"/>
  <c r="AB4352" i="1" s="1"/>
  <c r="S4357" i="1"/>
  <c r="AB4357" i="1" s="1"/>
  <c r="AB4358" i="1"/>
  <c r="P4362" i="1"/>
  <c r="AB4362" i="1" s="1"/>
  <c r="Z4364" i="1"/>
  <c r="AB4364" i="1" s="1"/>
  <c r="M4367" i="1"/>
  <c r="AB4367" i="1" s="1"/>
  <c r="V4368" i="1"/>
  <c r="AB4368" i="1" s="1"/>
  <c r="AB4373" i="1"/>
  <c r="S4373" i="1"/>
  <c r="AB4374" i="1"/>
  <c r="P4378" i="1"/>
  <c r="AB4378" i="1" s="1"/>
  <c r="Z4380" i="1"/>
  <c r="AB4380" i="1" s="1"/>
  <c r="M4383" i="1"/>
  <c r="AB4383" i="1" s="1"/>
  <c r="V4384" i="1"/>
  <c r="AB4384" i="1" s="1"/>
  <c r="S4389" i="1"/>
  <c r="AB4389" i="1" s="1"/>
  <c r="AB4390" i="1"/>
  <c r="P4394" i="1"/>
  <c r="AB4394" i="1" s="1"/>
  <c r="Z4396" i="1"/>
  <c r="M4399" i="1"/>
  <c r="AB4399" i="1" s="1"/>
  <c r="V4400" i="1"/>
  <c r="AB4400" i="1" s="1"/>
  <c r="AB4405" i="1"/>
  <c r="S4405" i="1"/>
  <c r="AB4406" i="1"/>
  <c r="P4410" i="1"/>
  <c r="AB4410" i="1" s="1"/>
  <c r="AB4413" i="1"/>
  <c r="AB4424" i="1"/>
  <c r="V4425" i="1"/>
  <c r="AB4425" i="1" s="1"/>
  <c r="Z4429" i="1"/>
  <c r="AB4434" i="1"/>
  <c r="V4442" i="1"/>
  <c r="AB4442" i="1" s="1"/>
  <c r="AB4445" i="1"/>
  <c r="AB4456" i="1"/>
  <c r="V4457" i="1"/>
  <c r="AB4457" i="1" s="1"/>
  <c r="Z4461" i="1"/>
  <c r="AB4461" i="1" s="1"/>
  <c r="AB4466" i="1"/>
  <c r="V4474" i="1"/>
  <c r="AB4474" i="1" s="1"/>
  <c r="AB4477" i="1"/>
  <c r="AB4488" i="1"/>
  <c r="V4489" i="1"/>
  <c r="AB4489" i="1" s="1"/>
  <c r="Z4493" i="1"/>
  <c r="AB4493" i="1" s="1"/>
  <c r="AB4498" i="1"/>
  <c r="V4506" i="1"/>
  <c r="AB4506" i="1" s="1"/>
  <c r="AB4509" i="1"/>
  <c r="Z4517" i="1"/>
  <c r="AB4519" i="1"/>
  <c r="S4519" i="1"/>
  <c r="S4522" i="1"/>
  <c r="AB4522" i="1" s="1"/>
  <c r="S4539" i="1"/>
  <c r="AB4549" i="1"/>
  <c r="M4565" i="1"/>
  <c r="AB4565" i="1" s="1"/>
  <c r="AB4570" i="1"/>
  <c r="S4574" i="1"/>
  <c r="AB4575" i="1"/>
  <c r="Z4581" i="1"/>
  <c r="AB4581" i="1" s="1"/>
  <c r="AB4583" i="1"/>
  <c r="S4583" i="1"/>
  <c r="S4586" i="1"/>
  <c r="AB4586" i="1" s="1"/>
  <c r="S4603" i="1"/>
  <c r="AB4613" i="1"/>
  <c r="M4629" i="1"/>
  <c r="AB4629" i="1" s="1"/>
  <c r="AB4634" i="1"/>
  <c r="P4643" i="1"/>
  <c r="P4644" i="1"/>
  <c r="P4665" i="1"/>
  <c r="P4666" i="1"/>
  <c r="AB4869" i="1"/>
  <c r="AB4963" i="1"/>
  <c r="AB4967" i="1"/>
  <c r="AB4423" i="1"/>
  <c r="AB4439" i="1"/>
  <c r="AB4455" i="1"/>
  <c r="AB4471" i="1"/>
  <c r="AB4487" i="1"/>
  <c r="AB4503" i="1"/>
  <c r="AB4642" i="1"/>
  <c r="AB4649" i="1"/>
  <c r="AB4664" i="1"/>
  <c r="AB4669" i="1"/>
  <c r="AB4674" i="1"/>
  <c r="AB4678" i="1"/>
  <c r="M4830" i="1"/>
  <c r="M4412" i="1"/>
  <c r="AB4412" i="1" s="1"/>
  <c r="S4414" i="1"/>
  <c r="AB4414" i="1" s="1"/>
  <c r="P4419" i="1"/>
  <c r="AB4419" i="1" s="1"/>
  <c r="V4421" i="1"/>
  <c r="AB4421" i="1" s="1"/>
  <c r="Z4425" i="1"/>
  <c r="AB4427" i="1"/>
  <c r="M4428" i="1"/>
  <c r="AB4428" i="1" s="1"/>
  <c r="S4430" i="1"/>
  <c r="AB4430" i="1" s="1"/>
  <c r="P4435" i="1"/>
  <c r="AB4435" i="1" s="1"/>
  <c r="V4437" i="1"/>
  <c r="AB4437" i="1" s="1"/>
  <c r="Z4441" i="1"/>
  <c r="AB4441" i="1" s="1"/>
  <c r="AB4443" i="1"/>
  <c r="M4444" i="1"/>
  <c r="AB4444" i="1" s="1"/>
  <c r="S4446" i="1"/>
  <c r="AB4446" i="1" s="1"/>
  <c r="P4451" i="1"/>
  <c r="AB4451" i="1" s="1"/>
  <c r="V4453" i="1"/>
  <c r="AB4453" i="1" s="1"/>
  <c r="Z4457" i="1"/>
  <c r="AB4459" i="1"/>
  <c r="M4460" i="1"/>
  <c r="AB4460" i="1" s="1"/>
  <c r="S4462" i="1"/>
  <c r="AB4462" i="1" s="1"/>
  <c r="P4467" i="1"/>
  <c r="AB4467" i="1" s="1"/>
  <c r="V4469" i="1"/>
  <c r="AB4469" i="1" s="1"/>
  <c r="Z4473" i="1"/>
  <c r="AB4473" i="1" s="1"/>
  <c r="AB4475" i="1"/>
  <c r="M4476" i="1"/>
  <c r="AB4476" i="1" s="1"/>
  <c r="S4478" i="1"/>
  <c r="AB4478" i="1" s="1"/>
  <c r="P4483" i="1"/>
  <c r="AB4483" i="1" s="1"/>
  <c r="V4485" i="1"/>
  <c r="AB4485" i="1" s="1"/>
  <c r="Z4489" i="1"/>
  <c r="AB4491" i="1"/>
  <c r="M4492" i="1"/>
  <c r="AB4492" i="1" s="1"/>
  <c r="S4494" i="1"/>
  <c r="AB4494" i="1" s="1"/>
  <c r="P4499" i="1"/>
  <c r="AB4499" i="1" s="1"/>
  <c r="V4501" i="1"/>
  <c r="AB4501" i="1" s="1"/>
  <c r="Z4505" i="1"/>
  <c r="AB4505" i="1" s="1"/>
  <c r="AB4507" i="1"/>
  <c r="M4508" i="1"/>
  <c r="AB4508" i="1" s="1"/>
  <c r="S4510" i="1"/>
  <c r="AB4510" i="1" s="1"/>
  <c r="P4515" i="1"/>
  <c r="P4516" i="1"/>
  <c r="V4518" i="1"/>
  <c r="M4520" i="1"/>
  <c r="AB4520" i="1" s="1"/>
  <c r="M4521" i="1"/>
  <c r="AB4521" i="1" s="1"/>
  <c r="M4524" i="1"/>
  <c r="AB4524" i="1" s="1"/>
  <c r="AB4526" i="1"/>
  <c r="P4531" i="1"/>
  <c r="P4532" i="1"/>
  <c r="V4534" i="1"/>
  <c r="M4536" i="1"/>
  <c r="AB4536" i="1" s="1"/>
  <c r="M4537" i="1"/>
  <c r="AB4537" i="1" s="1"/>
  <c r="M4540" i="1"/>
  <c r="AB4540" i="1" s="1"/>
  <c r="AB4542" i="1"/>
  <c r="P4547" i="1"/>
  <c r="P4548" i="1"/>
  <c r="V4550" i="1"/>
  <c r="M4552" i="1"/>
  <c r="AB4552" i="1" s="1"/>
  <c r="M4553" i="1"/>
  <c r="AB4553" i="1" s="1"/>
  <c r="M4556" i="1"/>
  <c r="AB4556" i="1" s="1"/>
  <c r="AB4558" i="1"/>
  <c r="P4563" i="1"/>
  <c r="P4564" i="1"/>
  <c r="V4566" i="1"/>
  <c r="M4568" i="1"/>
  <c r="AB4568" i="1" s="1"/>
  <c r="M4569" i="1"/>
  <c r="AB4569" i="1" s="1"/>
  <c r="M4572" i="1"/>
  <c r="AB4572" i="1" s="1"/>
  <c r="AB4574" i="1"/>
  <c r="P4579" i="1"/>
  <c r="P4580" i="1"/>
  <c r="V4582" i="1"/>
  <c r="M4584" i="1"/>
  <c r="AB4584" i="1" s="1"/>
  <c r="M4585" i="1"/>
  <c r="AB4585" i="1" s="1"/>
  <c r="M4588" i="1"/>
  <c r="AB4588" i="1" s="1"/>
  <c r="AB4590" i="1"/>
  <c r="P4595" i="1"/>
  <c r="P4596" i="1"/>
  <c r="V4598" i="1"/>
  <c r="M4600" i="1"/>
  <c r="AB4600" i="1" s="1"/>
  <c r="M4601" i="1"/>
  <c r="AB4601" i="1" s="1"/>
  <c r="M4604" i="1"/>
  <c r="AB4604" i="1" s="1"/>
  <c r="AB4606" i="1"/>
  <c r="P4611" i="1"/>
  <c r="P4612" i="1"/>
  <c r="V4614" i="1"/>
  <c r="M4616" i="1"/>
  <c r="AB4616" i="1" s="1"/>
  <c r="M4617" i="1"/>
  <c r="AB4617" i="1" s="1"/>
  <c r="M4620" i="1"/>
  <c r="AB4620" i="1" s="1"/>
  <c r="AB4622" i="1"/>
  <c r="P4627" i="1"/>
  <c r="P4628" i="1"/>
  <c r="V4630" i="1"/>
  <c r="M4632" i="1"/>
  <c r="AB4632" i="1" s="1"/>
  <c r="M4633" i="1"/>
  <c r="AB4633" i="1" s="1"/>
  <c r="M4636" i="1"/>
  <c r="AB4636" i="1" s="1"/>
  <c r="S4638" i="1"/>
  <c r="AB4638" i="1" s="1"/>
  <c r="V4646" i="1"/>
  <c r="S4651" i="1"/>
  <c r="AB4658" i="1"/>
  <c r="Z4662" i="1"/>
  <c r="AB4670" i="1"/>
  <c r="AB4672" i="1"/>
  <c r="AB4676" i="1"/>
  <c r="AB4680" i="1"/>
  <c r="V4684" i="1"/>
  <c r="AB4685" i="1"/>
  <c r="M4686" i="1"/>
  <c r="AB4686" i="1" s="1"/>
  <c r="AB4690" i="1"/>
  <c r="V4695" i="1"/>
  <c r="AB4695" i="1" s="1"/>
  <c r="Z4699" i="1"/>
  <c r="AB4749" i="1"/>
  <c r="AB4751" i="1"/>
  <c r="AB4754" i="1"/>
  <c r="AB4766" i="1"/>
  <c r="AB4772" i="1"/>
  <c r="V4776" i="1"/>
  <c r="AB4776" i="1" s="1"/>
  <c r="AB4816" i="1"/>
  <c r="AB4830" i="1"/>
  <c r="Z4513" i="1"/>
  <c r="AB4513" i="1" s="1"/>
  <c r="AB4515" i="1"/>
  <c r="M4516" i="1"/>
  <c r="AB4516" i="1" s="1"/>
  <c r="S4518" i="1"/>
  <c r="AB4518" i="1" s="1"/>
  <c r="P4523" i="1"/>
  <c r="AB4523" i="1" s="1"/>
  <c r="V4525" i="1"/>
  <c r="AB4525" i="1" s="1"/>
  <c r="Z4529" i="1"/>
  <c r="AB4529" i="1" s="1"/>
  <c r="AB4531" i="1"/>
  <c r="M4532" i="1"/>
  <c r="AB4532" i="1" s="1"/>
  <c r="S4534" i="1"/>
  <c r="AB4534" i="1" s="1"/>
  <c r="P4539" i="1"/>
  <c r="AB4539" i="1" s="1"/>
  <c r="V4541" i="1"/>
  <c r="AB4541" i="1" s="1"/>
  <c r="Z4545" i="1"/>
  <c r="AB4545" i="1" s="1"/>
  <c r="AB4547" i="1"/>
  <c r="M4548" i="1"/>
  <c r="AB4548" i="1" s="1"/>
  <c r="S4550" i="1"/>
  <c r="AB4550" i="1" s="1"/>
  <c r="P4555" i="1"/>
  <c r="AB4555" i="1" s="1"/>
  <c r="V4557" i="1"/>
  <c r="AB4557" i="1" s="1"/>
  <c r="Z4561" i="1"/>
  <c r="AB4561" i="1" s="1"/>
  <c r="AB4563" i="1"/>
  <c r="M4564" i="1"/>
  <c r="AB4564" i="1" s="1"/>
  <c r="S4566" i="1"/>
  <c r="AB4566" i="1" s="1"/>
  <c r="P4571" i="1"/>
  <c r="AB4571" i="1" s="1"/>
  <c r="V4573" i="1"/>
  <c r="AB4573" i="1" s="1"/>
  <c r="Z4577" i="1"/>
  <c r="AB4577" i="1" s="1"/>
  <c r="AB4579" i="1"/>
  <c r="M4580" i="1"/>
  <c r="AB4580" i="1" s="1"/>
  <c r="S4582" i="1"/>
  <c r="AB4582" i="1" s="1"/>
  <c r="P4587" i="1"/>
  <c r="AB4587" i="1" s="1"/>
  <c r="V4589" i="1"/>
  <c r="AB4589" i="1" s="1"/>
  <c r="Z4593" i="1"/>
  <c r="AB4593" i="1" s="1"/>
  <c r="AB4595" i="1"/>
  <c r="M4596" i="1"/>
  <c r="AB4596" i="1" s="1"/>
  <c r="S4598" i="1"/>
  <c r="AB4598" i="1" s="1"/>
  <c r="P4603" i="1"/>
  <c r="AB4603" i="1" s="1"/>
  <c r="V4605" i="1"/>
  <c r="AB4605" i="1" s="1"/>
  <c r="Z4609" i="1"/>
  <c r="AB4609" i="1" s="1"/>
  <c r="AB4611" i="1"/>
  <c r="M4612" i="1"/>
  <c r="AB4612" i="1" s="1"/>
  <c r="S4614" i="1"/>
  <c r="AB4614" i="1" s="1"/>
  <c r="P4619" i="1"/>
  <c r="AB4619" i="1" s="1"/>
  <c r="V4621" i="1"/>
  <c r="AB4621" i="1" s="1"/>
  <c r="Z4625" i="1"/>
  <c r="AB4625" i="1" s="1"/>
  <c r="AB4627" i="1"/>
  <c r="M4628" i="1"/>
  <c r="AB4628" i="1" s="1"/>
  <c r="S4630" i="1"/>
  <c r="AB4630" i="1" s="1"/>
  <c r="P4635" i="1"/>
  <c r="AB4635" i="1" s="1"/>
  <c r="V4637" i="1"/>
  <c r="AB4637" i="1" s="1"/>
  <c r="Z4641" i="1"/>
  <c r="AB4643" i="1"/>
  <c r="M4644" i="1"/>
  <c r="AB4644" i="1" s="1"/>
  <c r="S4646" i="1"/>
  <c r="AB4646" i="1" s="1"/>
  <c r="P4651" i="1"/>
  <c r="AB4651" i="1" s="1"/>
  <c r="V4653" i="1"/>
  <c r="AB4653" i="1" s="1"/>
  <c r="Z4657" i="1"/>
  <c r="AB4659" i="1"/>
  <c r="M4660" i="1"/>
  <c r="AB4660" i="1" s="1"/>
  <c r="S4662" i="1"/>
  <c r="AB4662" i="1" s="1"/>
  <c r="V4667" i="1"/>
  <c r="AB4667" i="1" s="1"/>
  <c r="P4677" i="1"/>
  <c r="AB4677" i="1" s="1"/>
  <c r="AB4683" i="1"/>
  <c r="V4683" i="1"/>
  <c r="V4696" i="1"/>
  <c r="AB4696" i="1" s="1"/>
  <c r="AB4699" i="1"/>
  <c r="AB4710" i="1"/>
  <c r="V4711" i="1"/>
  <c r="Z4715" i="1"/>
  <c r="AB4720" i="1"/>
  <c r="V4728" i="1"/>
  <c r="AB4728" i="1" s="1"/>
  <c r="AB4731" i="1"/>
  <c r="AB4742" i="1"/>
  <c r="V4743" i="1"/>
  <c r="Z4747" i="1"/>
  <c r="AB4752" i="1"/>
  <c r="V4760" i="1"/>
  <c r="AB4760" i="1" s="1"/>
  <c r="AB4763" i="1"/>
  <c r="AB4774" i="1"/>
  <c r="AB4779" i="1"/>
  <c r="AB4784" i="1"/>
  <c r="AB4786" i="1"/>
  <c r="AB4884" i="1"/>
  <c r="AB4886" i="1"/>
  <c r="P4639" i="1"/>
  <c r="AB4639" i="1" s="1"/>
  <c r="V4641" i="1"/>
  <c r="AB4641" i="1" s="1"/>
  <c r="Z4645" i="1"/>
  <c r="AB4645" i="1" s="1"/>
  <c r="AB4647" i="1"/>
  <c r="M4648" i="1"/>
  <c r="AB4648" i="1" s="1"/>
  <c r="S4650" i="1"/>
  <c r="AB4650" i="1" s="1"/>
  <c r="P4655" i="1"/>
  <c r="AB4655" i="1" s="1"/>
  <c r="V4657" i="1"/>
  <c r="AB4657" i="1" s="1"/>
  <c r="Z4661" i="1"/>
  <c r="AB4661" i="1" s="1"/>
  <c r="Z4668" i="1"/>
  <c r="Z4671" i="1"/>
  <c r="AB4671" i="1" s="1"/>
  <c r="V4679" i="1"/>
  <c r="AB4679" i="1" s="1"/>
  <c r="Z4684" i="1"/>
  <c r="Z4687" i="1"/>
  <c r="AB4687" i="1" s="1"/>
  <c r="AB4692" i="1"/>
  <c r="P4694" i="1"/>
  <c r="AB4694" i="1" s="1"/>
  <c r="S4701" i="1"/>
  <c r="AB4701" i="1" s="1"/>
  <c r="S4704" i="1"/>
  <c r="AB4704" i="1" s="1"/>
  <c r="P4709" i="1"/>
  <c r="Z4712" i="1"/>
  <c r="AB4712" i="1" s="1"/>
  <c r="M4715" i="1"/>
  <c r="AB4715" i="1" s="1"/>
  <c r="M4718" i="1"/>
  <c r="AB4718" i="1" s="1"/>
  <c r="AB4724" i="1"/>
  <c r="P4726" i="1"/>
  <c r="AB4726" i="1" s="1"/>
  <c r="S4733" i="1"/>
  <c r="AB4733" i="1" s="1"/>
  <c r="S4736" i="1"/>
  <c r="AB4736" i="1" s="1"/>
  <c r="P4741" i="1"/>
  <c r="Z4744" i="1"/>
  <c r="AB4744" i="1" s="1"/>
  <c r="M4747" i="1"/>
  <c r="AB4747" i="1" s="1"/>
  <c r="M4750" i="1"/>
  <c r="AB4750" i="1" s="1"/>
  <c r="AB4756" i="1"/>
  <c r="P4758" i="1"/>
  <c r="AB4758" i="1" s="1"/>
  <c r="S4765" i="1"/>
  <c r="AB4765" i="1" s="1"/>
  <c r="S4768" i="1"/>
  <c r="AB4768" i="1" s="1"/>
  <c r="P4773" i="1"/>
  <c r="Z4776" i="1"/>
  <c r="AB4783" i="1"/>
  <c r="AB4821" i="1"/>
  <c r="AB4833" i="1"/>
  <c r="S4852" i="1"/>
  <c r="AB4852" i="1" s="1"/>
  <c r="AB4693" i="1"/>
  <c r="AB4709" i="1"/>
  <c r="AB4725" i="1"/>
  <c r="AB4741" i="1"/>
  <c r="AB4757" i="1"/>
  <c r="AB4773" i="1"/>
  <c r="AB4781" i="1"/>
  <c r="AB4787" i="1"/>
  <c r="AB4798" i="1"/>
  <c r="AB4809" i="1"/>
  <c r="AB4832" i="1"/>
  <c r="AB4837" i="1"/>
  <c r="AB4842" i="1"/>
  <c r="AB4846" i="1"/>
  <c r="AB4875" i="1"/>
  <c r="AB4933" i="1"/>
  <c r="Z4663" i="1"/>
  <c r="AB4663" i="1" s="1"/>
  <c r="AB4665" i="1"/>
  <c r="M4666" i="1"/>
  <c r="AB4666" i="1" s="1"/>
  <c r="S4668" i="1"/>
  <c r="AB4668" i="1" s="1"/>
  <c r="P4673" i="1"/>
  <c r="AB4673" i="1" s="1"/>
  <c r="V4675" i="1"/>
  <c r="AB4675" i="1" s="1"/>
  <c r="Z4679" i="1"/>
  <c r="AB4681" i="1"/>
  <c r="M4682" i="1"/>
  <c r="AB4682" i="1" s="1"/>
  <c r="S4684" i="1"/>
  <c r="AB4684" i="1" s="1"/>
  <c r="P4689" i="1"/>
  <c r="AB4689" i="1" s="1"/>
  <c r="V4691" i="1"/>
  <c r="AB4691" i="1" s="1"/>
  <c r="Z4695" i="1"/>
  <c r="AB4697" i="1"/>
  <c r="M4698" i="1"/>
  <c r="AB4698" i="1" s="1"/>
  <c r="S4700" i="1"/>
  <c r="AB4700" i="1" s="1"/>
  <c r="P4705" i="1"/>
  <c r="AB4705" i="1" s="1"/>
  <c r="V4707" i="1"/>
  <c r="AB4707" i="1" s="1"/>
  <c r="Z4711" i="1"/>
  <c r="AB4711" i="1" s="1"/>
  <c r="AB4713" i="1"/>
  <c r="M4714" i="1"/>
  <c r="AB4714" i="1" s="1"/>
  <c r="S4716" i="1"/>
  <c r="AB4716" i="1" s="1"/>
  <c r="P4721" i="1"/>
  <c r="AB4721" i="1" s="1"/>
  <c r="V4723" i="1"/>
  <c r="AB4723" i="1" s="1"/>
  <c r="Z4727" i="1"/>
  <c r="AB4727" i="1" s="1"/>
  <c r="AB4729" i="1"/>
  <c r="M4730" i="1"/>
  <c r="AB4730" i="1" s="1"/>
  <c r="S4732" i="1"/>
  <c r="AB4732" i="1" s="1"/>
  <c r="P4737" i="1"/>
  <c r="AB4737" i="1" s="1"/>
  <c r="V4739" i="1"/>
  <c r="AB4739" i="1" s="1"/>
  <c r="Z4743" i="1"/>
  <c r="AB4743" i="1" s="1"/>
  <c r="AB4745" i="1"/>
  <c r="M4746" i="1"/>
  <c r="AB4746" i="1" s="1"/>
  <c r="S4748" i="1"/>
  <c r="AB4748" i="1" s="1"/>
  <c r="P4753" i="1"/>
  <c r="AB4753" i="1" s="1"/>
  <c r="V4755" i="1"/>
  <c r="AB4755" i="1" s="1"/>
  <c r="Z4759" i="1"/>
  <c r="AB4759" i="1" s="1"/>
  <c r="AB4761" i="1"/>
  <c r="M4762" i="1"/>
  <c r="AB4762" i="1" s="1"/>
  <c r="S4764" i="1"/>
  <c r="AB4764" i="1" s="1"/>
  <c r="P4769" i="1"/>
  <c r="AB4769" i="1" s="1"/>
  <c r="V4771" i="1"/>
  <c r="AB4771" i="1" s="1"/>
  <c r="Z4775" i="1"/>
  <c r="AB4775" i="1" s="1"/>
  <c r="AB4777" i="1"/>
  <c r="S4777" i="1"/>
  <c r="AB4778" i="1"/>
  <c r="P4782" i="1"/>
  <c r="AB4782" i="1" s="1"/>
  <c r="M4785" i="1"/>
  <c r="AB4785" i="1" s="1"/>
  <c r="AB4791" i="1"/>
  <c r="P4793" i="1"/>
  <c r="AB4793" i="1" s="1"/>
  <c r="S4800" i="1"/>
  <c r="AB4800" i="1" s="1"/>
  <c r="S4803" i="1"/>
  <c r="AB4803" i="1" s="1"/>
  <c r="P4808" i="1"/>
  <c r="Z4811" i="1"/>
  <c r="AB4811" i="1" s="1"/>
  <c r="M4814" i="1"/>
  <c r="AB4814" i="1" s="1"/>
  <c r="M4817" i="1"/>
  <c r="AB4817" i="1" s="1"/>
  <c r="AB4827" i="1"/>
  <c r="AB4843" i="1"/>
  <c r="V4847" i="1"/>
  <c r="AB4847" i="1" s="1"/>
  <c r="AB4848" i="1"/>
  <c r="AB4853" i="1"/>
  <c r="AB4858" i="1"/>
  <c r="AB4862" i="1"/>
  <c r="V4894" i="1"/>
  <c r="AB4894" i="1" s="1"/>
  <c r="Z4898" i="1"/>
  <c r="AB4792" i="1"/>
  <c r="AB4808" i="1"/>
  <c r="AB4828" i="1"/>
  <c r="M4838" i="1"/>
  <c r="AB4838" i="1" s="1"/>
  <c r="V4839" i="1"/>
  <c r="AB4839" i="1" s="1"/>
  <c r="AB4844" i="1"/>
  <c r="S4844" i="1"/>
  <c r="P4849" i="1"/>
  <c r="AB4849" i="1" s="1"/>
  <c r="Z4851" i="1"/>
  <c r="M4854" i="1"/>
  <c r="AB4854" i="1" s="1"/>
  <c r="V4855" i="1"/>
  <c r="AB4855" i="1" s="1"/>
  <c r="S4860" i="1"/>
  <c r="AB4860" i="1" s="1"/>
  <c r="P4865" i="1"/>
  <c r="AB4865" i="1" s="1"/>
  <c r="Z4867" i="1"/>
  <c r="M4870" i="1"/>
  <c r="AB4870" i="1" s="1"/>
  <c r="V4871" i="1"/>
  <c r="AB4871" i="1" s="1"/>
  <c r="AB4877" i="1"/>
  <c r="V4878" i="1"/>
  <c r="Z4882" i="1"/>
  <c r="AB4887" i="1"/>
  <c r="V4895" i="1"/>
  <c r="AB4895" i="1" s="1"/>
  <c r="AB4898" i="1"/>
  <c r="AB4909" i="1"/>
  <c r="V4910" i="1"/>
  <c r="Z4914" i="1"/>
  <c r="AB4919" i="1"/>
  <c r="AB4930" i="1"/>
  <c r="AB4938" i="1"/>
  <c r="AB4950" i="1"/>
  <c r="P4788" i="1"/>
  <c r="AB4788" i="1" s="1"/>
  <c r="V4790" i="1"/>
  <c r="AB4790" i="1" s="1"/>
  <c r="Z4794" i="1"/>
  <c r="AB4794" i="1" s="1"/>
  <c r="AB4796" i="1"/>
  <c r="M4797" i="1"/>
  <c r="AB4797" i="1" s="1"/>
  <c r="S4799" i="1"/>
  <c r="AB4799" i="1" s="1"/>
  <c r="P4804" i="1"/>
  <c r="AB4804" i="1" s="1"/>
  <c r="V4806" i="1"/>
  <c r="AB4806" i="1" s="1"/>
  <c r="Z4810" i="1"/>
  <c r="AB4810" i="1" s="1"/>
  <c r="AB4812" i="1"/>
  <c r="M4813" i="1"/>
  <c r="AB4813" i="1" s="1"/>
  <c r="S4815" i="1"/>
  <c r="AB4815" i="1" s="1"/>
  <c r="AB4824" i="1"/>
  <c r="S4824" i="1"/>
  <c r="AB4825" i="1"/>
  <c r="P4829" i="1"/>
  <c r="AB4829" i="1" s="1"/>
  <c r="Z4831" i="1"/>
  <c r="AB4831" i="1" s="1"/>
  <c r="M4834" i="1"/>
  <c r="AB4834" i="1" s="1"/>
  <c r="V4835" i="1"/>
  <c r="AB4835" i="1" s="1"/>
  <c r="S4840" i="1"/>
  <c r="AB4840" i="1" s="1"/>
  <c r="AB4841" i="1"/>
  <c r="P4845" i="1"/>
  <c r="AB4845" i="1" s="1"/>
  <c r="Z4847" i="1"/>
  <c r="M4850" i="1"/>
  <c r="AB4850" i="1" s="1"/>
  <c r="V4851" i="1"/>
  <c r="AB4851" i="1" s="1"/>
  <c r="AB4856" i="1"/>
  <c r="S4856" i="1"/>
  <c r="AB4857" i="1"/>
  <c r="P4861" i="1"/>
  <c r="AB4861" i="1" s="1"/>
  <c r="Z4863" i="1"/>
  <c r="AB4863" i="1" s="1"/>
  <c r="M4866" i="1"/>
  <c r="AB4866" i="1" s="1"/>
  <c r="V4867" i="1"/>
  <c r="AB4867" i="1" s="1"/>
  <c r="S4872" i="1"/>
  <c r="AB4872" i="1" s="1"/>
  <c r="P4876" i="1"/>
  <c r="Z4879" i="1"/>
  <c r="AB4879" i="1" s="1"/>
  <c r="M4882" i="1"/>
  <c r="AB4882" i="1" s="1"/>
  <c r="M4885" i="1"/>
  <c r="AB4885" i="1" s="1"/>
  <c r="AB4891" i="1"/>
  <c r="P4893" i="1"/>
  <c r="AB4893" i="1" s="1"/>
  <c r="AB4900" i="1"/>
  <c r="S4900" i="1"/>
  <c r="S4903" i="1"/>
  <c r="AB4903" i="1" s="1"/>
  <c r="P4908" i="1"/>
  <c r="Z4911" i="1"/>
  <c r="AB4911" i="1" s="1"/>
  <c r="M4914" i="1"/>
  <c r="AB4914" i="1" s="1"/>
  <c r="M4917" i="1"/>
  <c r="AB4917" i="1" s="1"/>
  <c r="AB4923" i="1"/>
  <c r="P4925" i="1"/>
  <c r="AB4925" i="1" s="1"/>
  <c r="AB4932" i="1"/>
  <c r="S4932" i="1"/>
  <c r="S4935" i="1"/>
  <c r="AB4935" i="1" s="1"/>
  <c r="AB4958" i="1"/>
  <c r="AB4961" i="1"/>
  <c r="V4973" i="1"/>
  <c r="AB4876" i="1"/>
  <c r="AB4892" i="1"/>
  <c r="AB4908" i="1"/>
  <c r="AB4924" i="1"/>
  <c r="AB4947" i="1"/>
  <c r="AB4959" i="1"/>
  <c r="AB4965" i="1"/>
  <c r="AB4966" i="1"/>
  <c r="AB4969" i="1"/>
  <c r="AB4976" i="1"/>
  <c r="V4874" i="1"/>
  <c r="AB4874" i="1" s="1"/>
  <c r="Z4878" i="1"/>
  <c r="AB4878" i="1" s="1"/>
  <c r="AB4880" i="1"/>
  <c r="M4881" i="1"/>
  <c r="AB4881" i="1" s="1"/>
  <c r="S4883" i="1"/>
  <c r="AB4883" i="1" s="1"/>
  <c r="P4888" i="1"/>
  <c r="AB4888" i="1" s="1"/>
  <c r="V4890" i="1"/>
  <c r="AB4890" i="1" s="1"/>
  <c r="Z4894" i="1"/>
  <c r="AB4896" i="1"/>
  <c r="M4897" i="1"/>
  <c r="AB4897" i="1" s="1"/>
  <c r="S4899" i="1"/>
  <c r="AB4899" i="1" s="1"/>
  <c r="P4904" i="1"/>
  <c r="AB4904" i="1" s="1"/>
  <c r="V4906" i="1"/>
  <c r="AB4906" i="1" s="1"/>
  <c r="Z4910" i="1"/>
  <c r="AB4910" i="1" s="1"/>
  <c r="AB4912" i="1"/>
  <c r="M4913" i="1"/>
  <c r="AB4913" i="1" s="1"/>
  <c r="S4915" i="1"/>
  <c r="AB4915" i="1" s="1"/>
  <c r="P4920" i="1"/>
  <c r="AB4920" i="1" s="1"/>
  <c r="V4922" i="1"/>
  <c r="AB4922" i="1" s="1"/>
  <c r="Z4926" i="1"/>
  <c r="AB4926" i="1" s="1"/>
  <c r="AB4928" i="1"/>
  <c r="M4929" i="1"/>
  <c r="AB4929" i="1" s="1"/>
  <c r="S4931" i="1"/>
  <c r="AB4931" i="1" s="1"/>
  <c r="P4936" i="1"/>
  <c r="AB4936" i="1" s="1"/>
  <c r="AB4940" i="1"/>
  <c r="P4942" i="1"/>
  <c r="AB4942" i="1" s="1"/>
  <c r="S4949" i="1"/>
  <c r="AB4949" i="1" s="1"/>
  <c r="S4952" i="1"/>
  <c r="AB4952" i="1" s="1"/>
  <c r="P4955" i="1"/>
  <c r="AB4984" i="1"/>
  <c r="V4989" i="1"/>
  <c r="AB4994" i="1"/>
  <c r="S4994" i="1"/>
  <c r="AB4995" i="1"/>
  <c r="AB4941" i="1"/>
  <c r="AB4954" i="1"/>
  <c r="AB4956" i="1"/>
  <c r="AB4978" i="1"/>
  <c r="P4937" i="1"/>
  <c r="AB4937" i="1" s="1"/>
  <c r="V4939" i="1"/>
  <c r="AB4939" i="1" s="1"/>
  <c r="Z4943" i="1"/>
  <c r="AB4943" i="1" s="1"/>
  <c r="AB4945" i="1"/>
  <c r="M4946" i="1"/>
  <c r="AB4946" i="1" s="1"/>
  <c r="S4948" i="1"/>
  <c r="AB4948" i="1" s="1"/>
  <c r="P4953" i="1"/>
  <c r="AB4953" i="1" s="1"/>
  <c r="Z4957" i="1"/>
  <c r="Z4960" i="1"/>
  <c r="AB4960" i="1" s="1"/>
  <c r="V4968" i="1"/>
  <c r="AB4968" i="1" s="1"/>
  <c r="AB4972" i="1"/>
  <c r="Z4973" i="1"/>
  <c r="AB4973" i="1" s="1"/>
  <c r="AB4982" i="1"/>
  <c r="S4982" i="1"/>
  <c r="AB4983" i="1"/>
  <c r="AB4988" i="1"/>
  <c r="Z4989" i="1"/>
  <c r="AB4989" i="1" s="1"/>
  <c r="AB4991" i="1"/>
  <c r="AB5000" i="1"/>
  <c r="Z5001" i="1"/>
  <c r="AB5001" i="1" s="1"/>
  <c r="M4955" i="1"/>
  <c r="AB4955" i="1" s="1"/>
  <c r="S4957" i="1"/>
  <c r="AB4957" i="1" s="1"/>
  <c r="P4962" i="1"/>
  <c r="AB4962" i="1" s="1"/>
  <c r="V4964" i="1"/>
  <c r="AB4964" i="1" s="1"/>
  <c r="Z4968" i="1"/>
  <c r="S4970" i="1"/>
  <c r="AB4970" i="1" s="1"/>
  <c r="AB4971" i="1"/>
  <c r="P4975" i="1"/>
  <c r="AB4975" i="1" s="1"/>
  <c r="Z4977" i="1"/>
  <c r="AB4977" i="1" s="1"/>
  <c r="M4980" i="1"/>
  <c r="AB4980" i="1" s="1"/>
  <c r="V4981" i="1"/>
  <c r="AB4981" i="1" s="1"/>
  <c r="AB4986" i="1"/>
  <c r="S4986" i="1"/>
  <c r="AB4987" i="1"/>
  <c r="AB5002" i="1"/>
  <c r="M4992" i="1"/>
  <c r="AB4992" i="1" s="1"/>
  <c r="V4993" i="1"/>
  <c r="AB4993" i="1" s="1"/>
  <c r="AB4998" i="1"/>
  <c r="S4998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<sst xmlns="http://schemas.openxmlformats.org/spreadsheetml/2006/main" count="33" uniqueCount="20">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</sst>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6.0.2\Compras\PCF%20SEI\PCF-SEI\PCF%202021\08.%20AGOSTO%202021\13.2%20PCF%20em%20Excel\PCF_2020_REV_08_V4_em_09.09.2021%20-%20BARRA%20DE%20JANGADA%200821%20(RETIFICADA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 (2)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BARRA DE JANGADA</v>
          </cell>
          <cell r="E12" t="str">
            <v>ADILSON JOSE SANTIAGO BELO</v>
          </cell>
          <cell r="F12" t="str">
            <v>3 - Administrativo</v>
          </cell>
          <cell r="G12" t="str">
            <v>5142-25</v>
          </cell>
          <cell r="H12" t="str">
            <v>08/2021</v>
          </cell>
          <cell r="I12">
            <v>0</v>
          </cell>
          <cell r="J12">
            <v>106.71599999999999</v>
          </cell>
          <cell r="M12">
            <v>22.2</v>
          </cell>
          <cell r="O12">
            <v>1.35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BARRA DE JANGADA</v>
          </cell>
          <cell r="E13" t="str">
            <v>ADRIAN FERREIRA SIAL</v>
          </cell>
          <cell r="F13" t="str">
            <v>1 - Médico</v>
          </cell>
          <cell r="G13" t="str">
            <v>2251-25</v>
          </cell>
          <cell r="H13" t="str">
            <v>08/2021</v>
          </cell>
          <cell r="I13">
            <v>0</v>
          </cell>
          <cell r="J13">
            <v>572.33199999999999</v>
          </cell>
          <cell r="M13">
            <v>0</v>
          </cell>
          <cell r="O13">
            <v>10.83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BARRA DE JANGADA</v>
          </cell>
          <cell r="E14" t="str">
            <v>ADRIANA DOS SANTOS LOPES FERREIRA</v>
          </cell>
          <cell r="F14" t="str">
            <v>3 - Administrativo</v>
          </cell>
          <cell r="G14" t="str">
            <v>5134-30</v>
          </cell>
          <cell r="H14" t="str">
            <v>08/2021</v>
          </cell>
          <cell r="I14">
            <v>0</v>
          </cell>
          <cell r="J14">
            <v>89.3232</v>
          </cell>
          <cell r="M14">
            <v>0</v>
          </cell>
          <cell r="O14">
            <v>1.35</v>
          </cell>
          <cell r="R14">
            <v>0</v>
          </cell>
          <cell r="S14">
            <v>0</v>
          </cell>
          <cell r="U14">
            <v>69.430000000000007</v>
          </cell>
          <cell r="X14" t="str">
            <v>AUXILIO CRECHE</v>
          </cell>
        </row>
        <row r="15">
          <cell r="C15" t="str">
            <v>UPA BARRA DE JANGADA</v>
          </cell>
          <cell r="E15" t="str">
            <v>ADRIANA FLORENTINA DE ARAUJO</v>
          </cell>
          <cell r="F15" t="str">
            <v>1 - Médico</v>
          </cell>
          <cell r="G15" t="str">
            <v>2251-25</v>
          </cell>
          <cell r="H15" t="str">
            <v>08/2021</v>
          </cell>
          <cell r="I15">
            <v>0</v>
          </cell>
          <cell r="J15">
            <v>641.95440000000008</v>
          </cell>
          <cell r="M15">
            <v>0</v>
          </cell>
          <cell r="O15">
            <v>10.83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BARRA DE JANGADA</v>
          </cell>
          <cell r="E16" t="str">
            <v>ADRIANA MARIA DA SILVA</v>
          </cell>
          <cell r="F16" t="str">
            <v>3 - Administrativo</v>
          </cell>
          <cell r="G16" t="str">
            <v>4110-10</v>
          </cell>
          <cell r="H16" t="str">
            <v>08/2021</v>
          </cell>
          <cell r="I16">
            <v>0</v>
          </cell>
          <cell r="J16">
            <v>11.0664</v>
          </cell>
          <cell r="M16">
            <v>0</v>
          </cell>
          <cell r="O16">
            <v>1.35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BARRA DE JANGADA</v>
          </cell>
          <cell r="E17" t="str">
            <v>ADRIANO JOSE FRANCISCO RODRIGUES</v>
          </cell>
          <cell r="F17" t="str">
            <v>2 - Outros Profissionais da Saúde</v>
          </cell>
          <cell r="G17" t="str">
            <v>2235-05</v>
          </cell>
          <cell r="H17" t="str">
            <v>08/2021</v>
          </cell>
          <cell r="I17">
            <v>0</v>
          </cell>
          <cell r="J17">
            <v>227.83680000000001</v>
          </cell>
          <cell r="M17">
            <v>2.39</v>
          </cell>
          <cell r="O17">
            <v>2.84</v>
          </cell>
          <cell r="R17">
            <v>90</v>
          </cell>
          <cell r="S17">
            <v>90</v>
          </cell>
          <cell r="U17">
            <v>0</v>
          </cell>
        </row>
        <row r="18">
          <cell r="C18" t="str">
            <v>UPA BARRA DE JANGADA</v>
          </cell>
          <cell r="E18" t="str">
            <v>AIMEE MARISSA FERREIRA LINS DE MELO</v>
          </cell>
          <cell r="F18" t="str">
            <v>2 - Outros Profissionais da Saúde</v>
          </cell>
          <cell r="G18" t="str">
            <v>2237-10</v>
          </cell>
          <cell r="H18" t="str">
            <v>08/2021</v>
          </cell>
          <cell r="I18">
            <v>0</v>
          </cell>
          <cell r="J18">
            <v>509.71600000000001</v>
          </cell>
          <cell r="M18">
            <v>0</v>
          </cell>
          <cell r="O18">
            <v>1.35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BARRA DE JANGADA</v>
          </cell>
          <cell r="E19" t="str">
            <v>ALESSANDRA OLIVEIRA SANTIAGO</v>
          </cell>
          <cell r="F19" t="str">
            <v>2 - Outros Profissionais da Saúde</v>
          </cell>
          <cell r="G19" t="str">
            <v>2235-05</v>
          </cell>
          <cell r="H19" t="str">
            <v>08/2021</v>
          </cell>
          <cell r="I19">
            <v>0</v>
          </cell>
          <cell r="J19">
            <v>307.80799999999999</v>
          </cell>
          <cell r="M19">
            <v>3.08</v>
          </cell>
          <cell r="O19">
            <v>2.84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BARRA DE JANGADA</v>
          </cell>
          <cell r="E20" t="str">
            <v>ALESSANDRO JOSE DA SILVA BATISTA</v>
          </cell>
          <cell r="F20" t="str">
            <v>3 - Administrativo</v>
          </cell>
          <cell r="G20" t="str">
            <v>7823-20</v>
          </cell>
          <cell r="H20" t="str">
            <v>08/2021</v>
          </cell>
          <cell r="I20">
            <v>0</v>
          </cell>
          <cell r="J20">
            <v>176.91200000000001</v>
          </cell>
          <cell r="M20">
            <v>0</v>
          </cell>
          <cell r="O20">
            <v>1.35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BARRA DE JANGADA</v>
          </cell>
          <cell r="E21" t="str">
            <v>ALEX CARLOS RAMOS DE OLIVEIRA</v>
          </cell>
          <cell r="F21" t="str">
            <v>3 - Administrativo</v>
          </cell>
          <cell r="G21" t="str">
            <v>5174-10</v>
          </cell>
          <cell r="H21" t="str">
            <v>08/2021</v>
          </cell>
          <cell r="I21">
            <v>0</v>
          </cell>
          <cell r="J21">
            <v>108.8944</v>
          </cell>
          <cell r="M21">
            <v>22.26</v>
          </cell>
          <cell r="O21">
            <v>1.35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BARRA DE JANGADA</v>
          </cell>
          <cell r="E22" t="str">
            <v>ALEXANDRA DE FREITAS MONTEIRO</v>
          </cell>
          <cell r="F22" t="str">
            <v>2 - Outros Profissionais da Saúde</v>
          </cell>
          <cell r="G22" t="str">
            <v>5152-05</v>
          </cell>
          <cell r="H22" t="str">
            <v>08/2021</v>
          </cell>
          <cell r="I22">
            <v>0</v>
          </cell>
          <cell r="J22">
            <v>128.1704</v>
          </cell>
          <cell r="M22">
            <v>0</v>
          </cell>
          <cell r="O22">
            <v>1.35</v>
          </cell>
          <cell r="R22">
            <v>120</v>
          </cell>
          <cell r="S22">
            <v>71.400000000000006</v>
          </cell>
          <cell r="U22">
            <v>0</v>
          </cell>
        </row>
        <row r="23">
          <cell r="C23" t="str">
            <v>UPA BARRA DE JANGADA</v>
          </cell>
          <cell r="E23" t="str">
            <v>ALEXANDRA GOMES DOS SANTOS</v>
          </cell>
          <cell r="F23" t="str">
            <v>2 - Outros Profissionais da Saúde</v>
          </cell>
          <cell r="G23" t="str">
            <v>3222-05</v>
          </cell>
          <cell r="H23" t="str">
            <v>08/2021</v>
          </cell>
          <cell r="I23">
            <v>0</v>
          </cell>
          <cell r="J23">
            <v>108.6328</v>
          </cell>
          <cell r="M23">
            <v>0</v>
          </cell>
          <cell r="O23">
            <v>1.35</v>
          </cell>
          <cell r="R23">
            <v>132.6</v>
          </cell>
          <cell r="S23">
            <v>56.52</v>
          </cell>
          <cell r="U23">
            <v>0</v>
          </cell>
        </row>
        <row r="24">
          <cell r="C24" t="str">
            <v>UPA BARRA DE JANGADA</v>
          </cell>
          <cell r="E24" t="str">
            <v>ALEXANDRE JOSE PEREIRA DE LIMA</v>
          </cell>
          <cell r="F24" t="str">
            <v>1 - Médico</v>
          </cell>
          <cell r="G24" t="str">
            <v>2251-25</v>
          </cell>
          <cell r="H24" t="str">
            <v>08/2021</v>
          </cell>
          <cell r="I24">
            <v>0</v>
          </cell>
          <cell r="J24">
            <v>364.7808</v>
          </cell>
          <cell r="M24">
            <v>1.58</v>
          </cell>
          <cell r="O24">
            <v>10.83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BARRA DE JANGADA</v>
          </cell>
          <cell r="E25" t="str">
            <v>ALICE MARIA DA SILVA</v>
          </cell>
          <cell r="F25" t="str">
            <v>3 - Administrativo</v>
          </cell>
          <cell r="G25" t="str">
            <v>4110-10</v>
          </cell>
          <cell r="H25" t="str">
            <v>08/2021</v>
          </cell>
          <cell r="I25">
            <v>0</v>
          </cell>
          <cell r="J25">
            <v>11</v>
          </cell>
          <cell r="M25">
            <v>0</v>
          </cell>
          <cell r="O25">
            <v>1.35</v>
          </cell>
          <cell r="R25">
            <v>270</v>
          </cell>
          <cell r="S25">
            <v>33</v>
          </cell>
          <cell r="U25">
            <v>69.430000000000007</v>
          </cell>
          <cell r="X25" t="str">
            <v>AUXILIO CRECHE</v>
          </cell>
        </row>
        <row r="26">
          <cell r="C26" t="str">
            <v>UPA BARRA DE JANGADA</v>
          </cell>
          <cell r="E26" t="str">
            <v>ALISSANDRA MARIA DE SOUZA</v>
          </cell>
          <cell r="F26" t="str">
            <v>2 - Outros Profissionais da Saúde</v>
          </cell>
          <cell r="G26" t="str">
            <v>2235-10</v>
          </cell>
          <cell r="H26" t="str">
            <v>08/2021</v>
          </cell>
          <cell r="I26">
            <v>0</v>
          </cell>
          <cell r="J26">
            <v>889.84800000000007</v>
          </cell>
          <cell r="M26">
            <v>15.58</v>
          </cell>
          <cell r="O26">
            <v>1.35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BARRA DE JANGADA</v>
          </cell>
          <cell r="E27" t="str">
            <v>ALMERICE MARIA DA SILVA</v>
          </cell>
          <cell r="F27" t="str">
            <v>2 - Outros Profissionais da Saúde</v>
          </cell>
          <cell r="G27" t="str">
            <v>3222-05</v>
          </cell>
          <cell r="H27" t="str">
            <v>08/2021</v>
          </cell>
          <cell r="I27">
            <v>0</v>
          </cell>
          <cell r="J27">
            <v>135.54</v>
          </cell>
          <cell r="M27">
            <v>0</v>
          </cell>
          <cell r="O27">
            <v>1.35</v>
          </cell>
          <cell r="R27">
            <v>283.2</v>
          </cell>
          <cell r="S27">
            <v>67.45</v>
          </cell>
          <cell r="U27">
            <v>0</v>
          </cell>
        </row>
        <row r="28">
          <cell r="C28" t="str">
            <v>UPA BARRA DE JANGADA</v>
          </cell>
          <cell r="E28" t="str">
            <v>AMANDA OLIVEIRA DINIZ</v>
          </cell>
          <cell r="F28" t="str">
            <v>1 - Médico</v>
          </cell>
          <cell r="G28" t="str">
            <v>2251-25</v>
          </cell>
          <cell r="H28" t="str">
            <v>08/2021</v>
          </cell>
          <cell r="I28">
            <v>0</v>
          </cell>
          <cell r="J28">
            <v>416.67039999999997</v>
          </cell>
          <cell r="M28">
            <v>1.58</v>
          </cell>
          <cell r="O28">
            <v>10.83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BARRA DE JANGADA</v>
          </cell>
          <cell r="E29" t="str">
            <v>ANA ARAUJO DE ALMEIDA VIDON</v>
          </cell>
          <cell r="F29" t="str">
            <v>3 - Administrativo</v>
          </cell>
          <cell r="G29" t="str">
            <v>1231-05</v>
          </cell>
          <cell r="H29" t="str">
            <v>08/2021</v>
          </cell>
          <cell r="I29">
            <v>0</v>
          </cell>
          <cell r="J29">
            <v>1279.2968000000001</v>
          </cell>
          <cell r="M29">
            <v>0</v>
          </cell>
          <cell r="O29">
            <v>1.35</v>
          </cell>
          <cell r="R29">
            <v>0</v>
          </cell>
          <cell r="S29">
            <v>0</v>
          </cell>
          <cell r="U29">
            <v>69.430000000000007</v>
          </cell>
          <cell r="X29" t="str">
            <v>AUXILIO CRECHE</v>
          </cell>
        </row>
        <row r="30">
          <cell r="C30" t="str">
            <v>UPA BARRA DE JANGADA</v>
          </cell>
          <cell r="E30" t="str">
            <v>ANA CARLA DA SILVA</v>
          </cell>
          <cell r="F30" t="str">
            <v>3 - Administrativo</v>
          </cell>
          <cell r="G30" t="str">
            <v>4110-10</v>
          </cell>
          <cell r="H30" t="str">
            <v>08/2021</v>
          </cell>
          <cell r="I30">
            <v>0</v>
          </cell>
          <cell r="J30">
            <v>110.8224</v>
          </cell>
          <cell r="M30">
            <v>0</v>
          </cell>
          <cell r="O30">
            <v>1.35</v>
          </cell>
          <cell r="R30">
            <v>165</v>
          </cell>
          <cell r="S30">
            <v>66.78</v>
          </cell>
          <cell r="U30">
            <v>0</v>
          </cell>
        </row>
        <row r="31">
          <cell r="C31" t="str">
            <v>UPA BARRA DE JANGADA</v>
          </cell>
          <cell r="E31" t="str">
            <v>ANA CARLA PEREIRA DA SILVA SA</v>
          </cell>
          <cell r="F31" t="str">
            <v>2 - Outros Profissionais da Saúde</v>
          </cell>
          <cell r="G31" t="str">
            <v>3226-05</v>
          </cell>
          <cell r="H31" t="str">
            <v>08/2021</v>
          </cell>
          <cell r="I31">
            <v>0</v>
          </cell>
          <cell r="J31">
            <v>112.24639999999999</v>
          </cell>
          <cell r="M31">
            <v>0</v>
          </cell>
          <cell r="O31">
            <v>1.35</v>
          </cell>
          <cell r="R31">
            <v>240</v>
          </cell>
          <cell r="S31">
            <v>66.78</v>
          </cell>
          <cell r="U31">
            <v>0</v>
          </cell>
        </row>
        <row r="32">
          <cell r="C32" t="str">
            <v>UPA BARRA DE JANGADA</v>
          </cell>
          <cell r="E32" t="str">
            <v>ANA CLAUDIA DE OLIVEIRA LINS LEITE SILVA</v>
          </cell>
          <cell r="F32" t="str">
            <v>2 - Outros Profissionais da Saúde</v>
          </cell>
          <cell r="G32" t="str">
            <v>2236-05</v>
          </cell>
          <cell r="H32" t="str">
            <v>08/2021</v>
          </cell>
          <cell r="I32">
            <v>0</v>
          </cell>
          <cell r="J32">
            <v>309.6728</v>
          </cell>
          <cell r="M32">
            <v>0</v>
          </cell>
          <cell r="O32">
            <v>2.84</v>
          </cell>
          <cell r="R32">
            <v>0</v>
          </cell>
          <cell r="S32">
            <v>0</v>
          </cell>
          <cell r="U32">
            <v>98.21</v>
          </cell>
          <cell r="X32" t="str">
            <v>AUXILIO CRECHE</v>
          </cell>
        </row>
        <row r="33">
          <cell r="C33" t="str">
            <v>UPA BARRA DE JANGADA</v>
          </cell>
          <cell r="E33" t="str">
            <v>ANA JULIET DE SOUZA ARAUJO</v>
          </cell>
          <cell r="F33" t="str">
            <v>1 - Médico</v>
          </cell>
          <cell r="G33" t="str">
            <v>2251-25</v>
          </cell>
          <cell r="H33" t="str">
            <v>08/2021</v>
          </cell>
          <cell r="I33">
            <v>0</v>
          </cell>
          <cell r="J33">
            <v>631.86400000000003</v>
          </cell>
          <cell r="M33">
            <v>0</v>
          </cell>
          <cell r="O33">
            <v>10.83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BARRA DE JANGADA</v>
          </cell>
          <cell r="E34" t="str">
            <v>ANA PAULA LIMA DOS SANTOS</v>
          </cell>
          <cell r="F34" t="str">
            <v>2 - Outros Profissionais da Saúde</v>
          </cell>
          <cell r="G34" t="str">
            <v>3222-05</v>
          </cell>
          <cell r="H34" t="str">
            <v>08/2021</v>
          </cell>
          <cell r="I34">
            <v>0</v>
          </cell>
          <cell r="J34">
            <v>112.5856</v>
          </cell>
          <cell r="M34">
            <v>0</v>
          </cell>
          <cell r="O34">
            <v>1.35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BARRA DE JANGADA</v>
          </cell>
          <cell r="E35" t="str">
            <v xml:space="preserve">ANAIDE LEONARDO DE SIQUEIRA </v>
          </cell>
          <cell r="F35" t="str">
            <v>2 - Outros Profissionais da Saúde</v>
          </cell>
          <cell r="G35" t="str">
            <v>3241-15</v>
          </cell>
          <cell r="H35" t="str">
            <v>08/2021</v>
          </cell>
          <cell r="I35">
            <v>0</v>
          </cell>
          <cell r="J35">
            <v>311.23919999999998</v>
          </cell>
          <cell r="M35">
            <v>0</v>
          </cell>
          <cell r="O35">
            <v>1.35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BARRA DE JANGADA</v>
          </cell>
          <cell r="E36" t="str">
            <v>ANDNAGER RAFAEL DOMINGOS</v>
          </cell>
          <cell r="F36" t="str">
            <v>2 - Outros Profissionais da Saúde</v>
          </cell>
          <cell r="G36" t="str">
            <v>2235-05</v>
          </cell>
          <cell r="H36" t="str">
            <v>08/2021</v>
          </cell>
          <cell r="I36">
            <v>0</v>
          </cell>
          <cell r="J36">
            <v>200.47200000000001</v>
          </cell>
          <cell r="M36">
            <v>2.39</v>
          </cell>
          <cell r="O36">
            <v>2.84</v>
          </cell>
          <cell r="R36">
            <v>97.5</v>
          </cell>
          <cell r="S36">
            <v>90</v>
          </cell>
          <cell r="U36">
            <v>0</v>
          </cell>
        </row>
        <row r="37">
          <cell r="C37" t="str">
            <v>UPA BARRA DE JANGADA</v>
          </cell>
          <cell r="E37" t="str">
            <v>ANDRE CARDOSO DE PAULA</v>
          </cell>
          <cell r="F37" t="str">
            <v>3 - Administrativo</v>
          </cell>
          <cell r="G37" t="str">
            <v>7823-20</v>
          </cell>
          <cell r="H37" t="str">
            <v>08/2021</v>
          </cell>
          <cell r="I37">
            <v>0</v>
          </cell>
          <cell r="J37">
            <v>149.50960000000001</v>
          </cell>
          <cell r="K37">
            <v>0</v>
          </cell>
          <cell r="M37">
            <v>0</v>
          </cell>
          <cell r="O37">
            <v>1.35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BARRA DE JANGADA</v>
          </cell>
          <cell r="E38" t="str">
            <v>ANDRE EVANDRO BATISTA DA SILVA</v>
          </cell>
          <cell r="F38" t="str">
            <v>3 - Administrativo</v>
          </cell>
          <cell r="G38" t="str">
            <v>5142-25</v>
          </cell>
          <cell r="H38" t="str">
            <v>08/2021</v>
          </cell>
          <cell r="I38">
            <v>0</v>
          </cell>
          <cell r="J38">
            <v>117.4816</v>
          </cell>
          <cell r="M38">
            <v>0</v>
          </cell>
          <cell r="O38">
            <v>1.35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BARRA DE JANGADA</v>
          </cell>
          <cell r="E39" t="str">
            <v>ANDREA ALVES DE SOUZA</v>
          </cell>
          <cell r="F39" t="str">
            <v>2 - Outros Profissionais da Saúde</v>
          </cell>
          <cell r="G39" t="str">
            <v>3222-05</v>
          </cell>
          <cell r="H39" t="str">
            <v>08/2021</v>
          </cell>
          <cell r="I39">
            <v>0</v>
          </cell>
          <cell r="J39">
            <v>109.83839999999999</v>
          </cell>
          <cell r="M39">
            <v>0</v>
          </cell>
          <cell r="O39">
            <v>1.35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BARRA DE JANGADA</v>
          </cell>
          <cell r="E40" t="str">
            <v>ANDREA JANAINA MATOS DA SILVA</v>
          </cell>
          <cell r="F40" t="str">
            <v>2 - Outros Profissionais da Saúde</v>
          </cell>
          <cell r="G40" t="str">
            <v>3222-05</v>
          </cell>
          <cell r="H40" t="str">
            <v>08/2021</v>
          </cell>
          <cell r="I40">
            <v>0</v>
          </cell>
          <cell r="J40">
            <v>136.0616</v>
          </cell>
          <cell r="M40">
            <v>0</v>
          </cell>
          <cell r="O40">
            <v>1.35</v>
          </cell>
          <cell r="R40">
            <v>120</v>
          </cell>
          <cell r="S40">
            <v>67.48</v>
          </cell>
          <cell r="U40">
            <v>0</v>
          </cell>
        </row>
        <row r="41">
          <cell r="C41" t="str">
            <v>UPA BARRA DE JANGADA</v>
          </cell>
          <cell r="E41" t="str">
            <v>ANDRESSA KAROLINE OLIVEIRA PESSOA</v>
          </cell>
          <cell r="F41" t="str">
            <v>1 - Médico</v>
          </cell>
          <cell r="G41" t="str">
            <v>2251-25</v>
          </cell>
          <cell r="H41" t="str">
            <v>08/2021</v>
          </cell>
          <cell r="I41">
            <v>0</v>
          </cell>
          <cell r="J41">
            <v>725.41920000000005</v>
          </cell>
          <cell r="M41">
            <v>9.5</v>
          </cell>
          <cell r="O41">
            <v>10.83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BARRA DE JANGADA</v>
          </cell>
          <cell r="E42" t="str">
            <v>ANDRESSA SILVA DE SOUZA LIMA</v>
          </cell>
          <cell r="F42" t="str">
            <v>2 - Outros Profissionais da Saúde</v>
          </cell>
          <cell r="G42" t="str">
            <v>2235-05</v>
          </cell>
          <cell r="H42" t="str">
            <v>08/2021</v>
          </cell>
          <cell r="I42">
            <v>0</v>
          </cell>
          <cell r="J42">
            <v>232.9504</v>
          </cell>
          <cell r="M42">
            <v>2.62</v>
          </cell>
          <cell r="O42">
            <v>2.84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BARRA DE JANGADA</v>
          </cell>
          <cell r="E43" t="str">
            <v>ANDRESSA SIMOES DE MORAIS</v>
          </cell>
          <cell r="F43" t="str">
            <v>2 - Outros Profissionais da Saúde</v>
          </cell>
          <cell r="G43" t="str">
            <v>2235-05</v>
          </cell>
          <cell r="H43" t="str">
            <v>08/2021</v>
          </cell>
          <cell r="I43">
            <v>0</v>
          </cell>
          <cell r="J43">
            <v>355.35840000000002</v>
          </cell>
          <cell r="M43">
            <v>3.08</v>
          </cell>
          <cell r="O43">
            <v>2.84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BARRA DE JANGADA</v>
          </cell>
          <cell r="E44" t="str">
            <v>ANNE SERPA DAMASCENO</v>
          </cell>
          <cell r="F44" t="str">
            <v>2 - Outros Profissionais da Saúde</v>
          </cell>
          <cell r="G44" t="str">
            <v>2235-05</v>
          </cell>
          <cell r="H44" t="str">
            <v>08/2021</v>
          </cell>
          <cell r="I44">
            <v>0</v>
          </cell>
          <cell r="J44">
            <v>296.63760000000002</v>
          </cell>
          <cell r="M44">
            <v>3.08</v>
          </cell>
          <cell r="O44">
            <v>2.84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BARRA DE JANGADA</v>
          </cell>
          <cell r="E45" t="str">
            <v>ANTERO MARIA RESENDE JUNIOR</v>
          </cell>
          <cell r="F45" t="str">
            <v>1 - Médico</v>
          </cell>
          <cell r="G45" t="str">
            <v>2251-25</v>
          </cell>
          <cell r="H45" t="str">
            <v>08/2021</v>
          </cell>
          <cell r="I45">
            <v>0</v>
          </cell>
          <cell r="J45">
            <v>338.08159999999998</v>
          </cell>
          <cell r="M45">
            <v>0</v>
          </cell>
          <cell r="O45">
            <v>10.83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BARRA DE JANGADA</v>
          </cell>
          <cell r="E46" t="str">
            <v>ANTONIO SERGIO DE ALBUQUERQUE</v>
          </cell>
          <cell r="F46" t="str">
            <v>3 - Administrativo</v>
          </cell>
          <cell r="G46" t="str">
            <v>5174-10</v>
          </cell>
          <cell r="H46" t="str">
            <v>08/2021</v>
          </cell>
          <cell r="I46">
            <v>0</v>
          </cell>
          <cell r="J46">
            <v>106.64</v>
          </cell>
          <cell r="M46">
            <v>0</v>
          </cell>
          <cell r="O46">
            <v>1.35</v>
          </cell>
          <cell r="R46">
            <v>240</v>
          </cell>
          <cell r="S46">
            <v>60.1</v>
          </cell>
          <cell r="U46">
            <v>0</v>
          </cell>
        </row>
        <row r="47">
          <cell r="C47" t="str">
            <v>UPA BARRA DE JANGADA</v>
          </cell>
          <cell r="E47" t="str">
            <v>ARTUR FELIPE DE BARROS COSTA</v>
          </cell>
          <cell r="F47" t="str">
            <v>1 - Médico</v>
          </cell>
          <cell r="G47" t="str">
            <v>2251-25</v>
          </cell>
          <cell r="H47" t="str">
            <v>08/2021</v>
          </cell>
          <cell r="I47">
            <v>0</v>
          </cell>
          <cell r="J47">
            <v>348.58640000000003</v>
          </cell>
          <cell r="M47">
            <v>3.17</v>
          </cell>
          <cell r="O47">
            <v>10.83</v>
          </cell>
          <cell r="R47">
            <v>165</v>
          </cell>
          <cell r="S47">
            <v>0</v>
          </cell>
          <cell r="U47">
            <v>0</v>
          </cell>
        </row>
        <row r="48">
          <cell r="C48" t="str">
            <v>UPA BARRA DE JANGADA</v>
          </cell>
          <cell r="E48" t="str">
            <v>BEATRIZ KEMILY VICENTE DOS SANTOS</v>
          </cell>
          <cell r="F48" t="str">
            <v>3 - Administrativo</v>
          </cell>
          <cell r="G48" t="str">
            <v>4110-10</v>
          </cell>
          <cell r="H48" t="str">
            <v>08/2021</v>
          </cell>
          <cell r="I48">
            <v>0</v>
          </cell>
          <cell r="J48">
            <v>117.53440000000001</v>
          </cell>
          <cell r="M48">
            <v>0</v>
          </cell>
          <cell r="O48">
            <v>1.35</v>
          </cell>
          <cell r="R48">
            <v>0</v>
          </cell>
          <cell r="S48">
            <v>66.78</v>
          </cell>
          <cell r="U48">
            <v>0</v>
          </cell>
        </row>
        <row r="49">
          <cell r="C49" t="str">
            <v>UPA BARRA DE JANGADA</v>
          </cell>
          <cell r="E49" t="str">
            <v>BETANIA MARIA DA SILVA</v>
          </cell>
          <cell r="F49" t="str">
            <v>2 - Outros Profissionais da Saúde</v>
          </cell>
          <cell r="G49" t="str">
            <v>3222-05</v>
          </cell>
          <cell r="H49" t="str">
            <v>08/2021</v>
          </cell>
          <cell r="I49">
            <v>0</v>
          </cell>
          <cell r="J49">
            <v>199.8176</v>
          </cell>
          <cell r="M49">
            <v>0</v>
          </cell>
          <cell r="O49">
            <v>1.35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BARRA DE JANGADA</v>
          </cell>
          <cell r="E50" t="str">
            <v>BIANKA SANTOS LOPES</v>
          </cell>
          <cell r="F50" t="str">
            <v>2 - Outros Profissionais da Saúde</v>
          </cell>
          <cell r="G50" t="str">
            <v>2235-05</v>
          </cell>
          <cell r="H50" t="str">
            <v>08/2021</v>
          </cell>
          <cell r="I50">
            <v>0</v>
          </cell>
          <cell r="J50">
            <v>220.6448</v>
          </cell>
          <cell r="M50">
            <v>0</v>
          </cell>
          <cell r="O50">
            <v>2.84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BARRA DE JANGADA</v>
          </cell>
          <cell r="E51" t="str">
            <v>BRUNA IRACEMA DA SILVA</v>
          </cell>
          <cell r="F51" t="str">
            <v>3 - Administrativo</v>
          </cell>
          <cell r="G51" t="str">
            <v>4110-10</v>
          </cell>
          <cell r="H51" t="str">
            <v>08/2021</v>
          </cell>
          <cell r="I51">
            <v>0</v>
          </cell>
          <cell r="J51">
            <v>11</v>
          </cell>
          <cell r="M51">
            <v>0</v>
          </cell>
          <cell r="O51">
            <v>1.35</v>
          </cell>
          <cell r="R51">
            <v>135</v>
          </cell>
          <cell r="S51">
            <v>0</v>
          </cell>
          <cell r="U51">
            <v>0</v>
          </cell>
        </row>
        <row r="52">
          <cell r="C52" t="str">
            <v>UPA BARRA DE JANGADA</v>
          </cell>
          <cell r="E52" t="str">
            <v>BRUNO EDSON OLIVEIRA DA SILVA</v>
          </cell>
          <cell r="F52" t="str">
            <v>3 - Administrativo</v>
          </cell>
          <cell r="G52" t="str">
            <v>3131-15</v>
          </cell>
          <cell r="H52" t="str">
            <v>08/2021</v>
          </cell>
          <cell r="I52">
            <v>0</v>
          </cell>
          <cell r="J52">
            <v>180.95519999999999</v>
          </cell>
          <cell r="M52">
            <v>32.409999999999997</v>
          </cell>
          <cell r="O52">
            <v>1.35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BARRA DE JANGADA</v>
          </cell>
          <cell r="E53" t="str">
            <v>BRUNO PEREIRA BARROS</v>
          </cell>
          <cell r="F53" t="str">
            <v>1 - Médico</v>
          </cell>
          <cell r="G53" t="str">
            <v>2251-25</v>
          </cell>
          <cell r="H53" t="str">
            <v>08/2021</v>
          </cell>
          <cell r="I53">
            <v>0</v>
          </cell>
          <cell r="J53">
            <v>442.08080000000001</v>
          </cell>
          <cell r="M53">
            <v>0</v>
          </cell>
          <cell r="O53">
            <v>10.83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BARRA DE JANGADA</v>
          </cell>
          <cell r="E54" t="str">
            <v>CAMILA MARIA COSTA CARTAXO</v>
          </cell>
          <cell r="F54" t="str">
            <v>1 - Médico</v>
          </cell>
          <cell r="G54" t="str">
            <v>2251-25</v>
          </cell>
          <cell r="H54" t="str">
            <v>08/2021</v>
          </cell>
          <cell r="I54">
            <v>0</v>
          </cell>
          <cell r="J54">
            <v>422.04480000000012</v>
          </cell>
          <cell r="M54">
            <v>0</v>
          </cell>
          <cell r="O54">
            <v>10.83</v>
          </cell>
          <cell r="R54">
            <v>90</v>
          </cell>
          <cell r="S54">
            <v>0</v>
          </cell>
          <cell r="U54">
            <v>0</v>
          </cell>
        </row>
        <row r="55">
          <cell r="C55" t="str">
            <v>UPA BARRA DE JANGADA</v>
          </cell>
          <cell r="E55" t="str">
            <v>CAMILLA ALVES DOS SANTOS NOBRE</v>
          </cell>
          <cell r="F55" t="str">
            <v>2 - Outros Profissionais da Saúde</v>
          </cell>
          <cell r="G55" t="str">
            <v>2235-05</v>
          </cell>
          <cell r="H55" t="str">
            <v>08/2021</v>
          </cell>
          <cell r="I55">
            <v>0</v>
          </cell>
          <cell r="J55">
            <v>199.0248</v>
          </cell>
          <cell r="M55">
            <v>0</v>
          </cell>
          <cell r="O55">
            <v>2.84</v>
          </cell>
          <cell r="R55">
            <v>240</v>
          </cell>
          <cell r="S55">
            <v>75</v>
          </cell>
          <cell r="U55">
            <v>0</v>
          </cell>
        </row>
        <row r="56">
          <cell r="C56" t="str">
            <v>UPA BARRA DE JANGADA</v>
          </cell>
          <cell r="E56" t="str">
            <v>CAMILO DANIEL DE SOUZA FERREIRA</v>
          </cell>
          <cell r="F56" t="str">
            <v>1 - Médico</v>
          </cell>
          <cell r="G56" t="str">
            <v>2251-25</v>
          </cell>
          <cell r="H56" t="str">
            <v>08/2021</v>
          </cell>
          <cell r="I56">
            <v>0</v>
          </cell>
          <cell r="J56">
            <v>684.03279999999995</v>
          </cell>
          <cell r="M56">
            <v>3.17</v>
          </cell>
          <cell r="O56">
            <v>10.83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BARRA DE JANGADA</v>
          </cell>
          <cell r="E57" t="str">
            <v>CAMYLA ALVES FERREIRA DE ALBUQUERQUE</v>
          </cell>
          <cell r="F57" t="str">
            <v>2 - Outros Profissionais da Saúde</v>
          </cell>
          <cell r="G57" t="str">
            <v>2236-05</v>
          </cell>
          <cell r="H57" t="str">
            <v>08/2021</v>
          </cell>
          <cell r="I57">
            <v>0</v>
          </cell>
          <cell r="J57">
            <v>308.61040000000003</v>
          </cell>
          <cell r="M57">
            <v>0</v>
          </cell>
          <cell r="O57">
            <v>2.84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BARRA DE JANGADA</v>
          </cell>
          <cell r="E58" t="str">
            <v>CARLA CRISTINA DA SILVA SANTOS</v>
          </cell>
          <cell r="F58" t="str">
            <v>2 - Outros Profissionais da Saúde</v>
          </cell>
          <cell r="G58" t="str">
            <v>3222-05</v>
          </cell>
          <cell r="H58" t="str">
            <v>08/2021</v>
          </cell>
          <cell r="I58">
            <v>0</v>
          </cell>
          <cell r="J58">
            <v>112.944</v>
          </cell>
          <cell r="M58">
            <v>0</v>
          </cell>
          <cell r="O58">
            <v>1.35</v>
          </cell>
          <cell r="R58">
            <v>0</v>
          </cell>
          <cell r="S58">
            <v>67.459999999999994</v>
          </cell>
          <cell r="U58">
            <v>69.41</v>
          </cell>
          <cell r="X58" t="str">
            <v>AUXILIO CRECHE</v>
          </cell>
        </row>
        <row r="59">
          <cell r="C59" t="str">
            <v>UPA BARRA DE JANGADA</v>
          </cell>
          <cell r="E59" t="str">
            <v>CARLA GIOVANA RODRIGUES DA SILVA</v>
          </cell>
          <cell r="F59" t="str">
            <v>1 - Médico</v>
          </cell>
          <cell r="G59" t="str">
            <v>2251-25</v>
          </cell>
          <cell r="H59" t="str">
            <v>08/2021</v>
          </cell>
          <cell r="I59">
            <v>0</v>
          </cell>
          <cell r="J59">
            <v>397.13920000000002</v>
          </cell>
          <cell r="M59">
            <v>0</v>
          </cell>
          <cell r="O59">
            <v>10.83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BARRA DE JANGADA</v>
          </cell>
          <cell r="E60" t="str">
            <v>CARLOS ALBERTO FERREIRA DOS SANTOS FILHO</v>
          </cell>
          <cell r="F60" t="str">
            <v>1 - Médico</v>
          </cell>
          <cell r="G60" t="str">
            <v>2251-25</v>
          </cell>
          <cell r="H60" t="str">
            <v>08/2021</v>
          </cell>
          <cell r="I60">
            <v>0</v>
          </cell>
          <cell r="J60">
            <v>354.96640000000002</v>
          </cell>
          <cell r="M60">
            <v>0</v>
          </cell>
          <cell r="O60">
            <v>10.83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BARRA DE JANGADA</v>
          </cell>
          <cell r="E61" t="str">
            <v>CARLOS EDUARDO ARAUJO PIMENTEL DE MEDEIROS</v>
          </cell>
          <cell r="F61" t="str">
            <v>1 - Médico</v>
          </cell>
          <cell r="G61" t="str">
            <v>2251-25</v>
          </cell>
          <cell r="H61" t="str">
            <v>08/2021</v>
          </cell>
          <cell r="I61">
            <v>0</v>
          </cell>
          <cell r="J61">
            <v>385.26159999999999</v>
          </cell>
          <cell r="M61">
            <v>0</v>
          </cell>
          <cell r="O61">
            <v>10.83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BARRA DE JANGADA</v>
          </cell>
          <cell r="E62" t="str">
            <v>CAROLINA CUNHA ANDRADE</v>
          </cell>
          <cell r="F62" t="str">
            <v>2 - Outros Profissionais da Saúde</v>
          </cell>
          <cell r="G62" t="str">
            <v>2236-05</v>
          </cell>
          <cell r="H62" t="str">
            <v>08/2021</v>
          </cell>
          <cell r="I62">
            <v>0</v>
          </cell>
          <cell r="J62">
            <v>369.2552</v>
          </cell>
          <cell r="M62">
            <v>0</v>
          </cell>
          <cell r="O62">
            <v>2.84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BARRA DE JANGADA</v>
          </cell>
          <cell r="E63" t="str">
            <v>CASSIA IZABEL DA SILVA</v>
          </cell>
          <cell r="F63" t="str">
            <v>3 - Administrativo</v>
          </cell>
          <cell r="G63" t="str">
            <v>4110-10</v>
          </cell>
          <cell r="H63" t="str">
            <v>08/2021</v>
          </cell>
          <cell r="I63">
            <v>0</v>
          </cell>
          <cell r="J63">
            <v>148.2304</v>
          </cell>
          <cell r="M63">
            <v>0</v>
          </cell>
          <cell r="O63">
            <v>1.35</v>
          </cell>
          <cell r="R63">
            <v>330</v>
          </cell>
          <cell r="S63">
            <v>97.22</v>
          </cell>
          <cell r="U63">
            <v>0</v>
          </cell>
        </row>
        <row r="64">
          <cell r="C64" t="str">
            <v>UPA BARRA DE JANGADA</v>
          </cell>
          <cell r="E64" t="str">
            <v>CASSIA MILENIA DE LIMA MENDES</v>
          </cell>
          <cell r="F64" t="str">
            <v>2 - Outros Profissionais da Saúde</v>
          </cell>
          <cell r="G64" t="str">
            <v>3222-05</v>
          </cell>
          <cell r="H64" t="str">
            <v>08/2021</v>
          </cell>
          <cell r="I64">
            <v>0</v>
          </cell>
          <cell r="J64">
            <v>112.6848</v>
          </cell>
          <cell r="M64">
            <v>0</v>
          </cell>
          <cell r="O64">
            <v>1.35</v>
          </cell>
          <cell r="R64">
            <v>165</v>
          </cell>
          <cell r="S64">
            <v>67.56</v>
          </cell>
          <cell r="U64">
            <v>0</v>
          </cell>
        </row>
        <row r="65">
          <cell r="C65" t="str">
            <v>UPA BARRA DE JANGADA</v>
          </cell>
          <cell r="E65" t="str">
            <v>CLARISSA COZZI DO AMARAL</v>
          </cell>
          <cell r="F65" t="str">
            <v>1 - Médico</v>
          </cell>
          <cell r="G65" t="str">
            <v>2251-25</v>
          </cell>
          <cell r="H65" t="str">
            <v>08/2021</v>
          </cell>
          <cell r="I65">
            <v>0</v>
          </cell>
          <cell r="J65">
            <v>756.74800000000005</v>
          </cell>
          <cell r="M65">
            <v>0</v>
          </cell>
          <cell r="O65">
            <v>10.83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BARRA DE JANGADA</v>
          </cell>
          <cell r="E66" t="str">
            <v>CLAUDIA CICERA MONTEIRO DE MORAIS</v>
          </cell>
          <cell r="F66" t="str">
            <v>2 - Outros Profissionais da Saúde</v>
          </cell>
          <cell r="G66" t="str">
            <v>2516-05</v>
          </cell>
          <cell r="H66" t="str">
            <v>08/2021</v>
          </cell>
          <cell r="I66">
            <v>0</v>
          </cell>
          <cell r="J66">
            <v>221.34399999999999</v>
          </cell>
          <cell r="M66">
            <v>0</v>
          </cell>
          <cell r="O66">
            <v>1.35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BARRA DE JANGADA</v>
          </cell>
          <cell r="E67" t="str">
            <v>CLAUDIA REJANE DE OLIVEIRA SILVA LIMA</v>
          </cell>
          <cell r="F67" t="str">
            <v>2 - Outros Profissionais da Saúde</v>
          </cell>
          <cell r="G67" t="str">
            <v>2235-05</v>
          </cell>
          <cell r="H67" t="str">
            <v>08/2021</v>
          </cell>
          <cell r="I67">
            <v>0</v>
          </cell>
          <cell r="J67">
            <v>266.05040000000002</v>
          </cell>
          <cell r="M67">
            <v>0</v>
          </cell>
          <cell r="O67">
            <v>2.84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BARRA DE JANGADA</v>
          </cell>
          <cell r="E68" t="str">
            <v>CLEBSON DOUGLAS VENCESLAU</v>
          </cell>
          <cell r="F68" t="str">
            <v>3 - Administrativo</v>
          </cell>
          <cell r="G68" t="str">
            <v>3172-10</v>
          </cell>
          <cell r="H68" t="str">
            <v>08/2021</v>
          </cell>
          <cell r="I68">
            <v>0</v>
          </cell>
          <cell r="J68">
            <v>190.15280000000001</v>
          </cell>
          <cell r="M68">
            <v>0</v>
          </cell>
          <cell r="O68">
            <v>1.35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BARRA DE JANGADA</v>
          </cell>
          <cell r="E69" t="str">
            <v>CLEIDSON FERNANDO MEDEIROS</v>
          </cell>
          <cell r="F69" t="str">
            <v>3 - Administrativo</v>
          </cell>
          <cell r="G69" t="str">
            <v>5174-10</v>
          </cell>
          <cell r="H69" t="str">
            <v>08/2021</v>
          </cell>
          <cell r="I69">
            <v>0</v>
          </cell>
          <cell r="J69">
            <v>115.4992</v>
          </cell>
          <cell r="M69">
            <v>0</v>
          </cell>
          <cell r="O69">
            <v>1.35</v>
          </cell>
          <cell r="R69">
            <v>112.5</v>
          </cell>
          <cell r="S69">
            <v>64.55</v>
          </cell>
          <cell r="U69">
            <v>0</v>
          </cell>
        </row>
        <row r="70">
          <cell r="C70" t="str">
            <v>UPA BARRA DE JANGADA</v>
          </cell>
          <cell r="E70" t="str">
            <v>COSMA MARIA DA SILVA CARNEIRO</v>
          </cell>
          <cell r="F70" t="str">
            <v>2 - Outros Profissionais da Saúde</v>
          </cell>
          <cell r="G70" t="str">
            <v>3222-05</v>
          </cell>
          <cell r="H70" t="str">
            <v>08/2021</v>
          </cell>
          <cell r="I70">
            <v>0</v>
          </cell>
          <cell r="J70">
            <v>130.81120000000001</v>
          </cell>
          <cell r="M70">
            <v>0</v>
          </cell>
          <cell r="O70">
            <v>1.35</v>
          </cell>
          <cell r="R70">
            <v>120</v>
          </cell>
          <cell r="S70">
            <v>67.459999999999994</v>
          </cell>
          <cell r="U70">
            <v>0</v>
          </cell>
        </row>
        <row r="71">
          <cell r="C71" t="str">
            <v>UPA BARRA DE JANGADA</v>
          </cell>
          <cell r="E71" t="str">
            <v>CYNTHIA ALBA SOARES MEDEIROS</v>
          </cell>
          <cell r="F71" t="str">
            <v>2 - Outros Profissionais da Saúde</v>
          </cell>
          <cell r="G71" t="str">
            <v>3222-05</v>
          </cell>
          <cell r="H71" t="str">
            <v>08/2021</v>
          </cell>
          <cell r="I71">
            <v>0</v>
          </cell>
          <cell r="J71">
            <v>150.3888</v>
          </cell>
          <cell r="M71">
            <v>0</v>
          </cell>
          <cell r="O71">
            <v>1.35</v>
          </cell>
          <cell r="R71">
            <v>337.5</v>
          </cell>
          <cell r="S71">
            <v>67.760000000000005</v>
          </cell>
          <cell r="U71">
            <v>0</v>
          </cell>
        </row>
        <row r="72">
          <cell r="C72" t="str">
            <v>UPA BARRA DE JANGADA</v>
          </cell>
          <cell r="E72" t="str">
            <v>DAISID MARY AFFONSO MEYRELLES</v>
          </cell>
          <cell r="F72" t="str">
            <v>2 - Outros Profissionais da Saúde</v>
          </cell>
          <cell r="G72" t="str">
            <v>2234-05</v>
          </cell>
          <cell r="H72" t="str">
            <v>08/2021</v>
          </cell>
          <cell r="I72">
            <v>0</v>
          </cell>
          <cell r="J72">
            <v>358.64240000000001</v>
          </cell>
          <cell r="M72">
            <v>13.49</v>
          </cell>
          <cell r="O72">
            <v>1.35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BARRA DE JANGADA</v>
          </cell>
          <cell r="E73" t="str">
            <v>DANIELA CALIXTO DA SILVA</v>
          </cell>
          <cell r="F73" t="str">
            <v>2 - Outros Profissionais da Saúde</v>
          </cell>
          <cell r="G73" t="str">
            <v>2237-05</v>
          </cell>
          <cell r="H73" t="str">
            <v>08/2021</v>
          </cell>
          <cell r="I73">
            <v>0</v>
          </cell>
          <cell r="J73">
            <v>97.336800000000011</v>
          </cell>
          <cell r="M73">
            <v>0</v>
          </cell>
          <cell r="O73">
            <v>1.35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BARRA DE JANGADA</v>
          </cell>
          <cell r="E74" t="str">
            <v>DANIELA MACEDO LUSTOSA RORIZ</v>
          </cell>
          <cell r="F74" t="str">
            <v>1 - Médico</v>
          </cell>
          <cell r="G74" t="str">
            <v>2251-25</v>
          </cell>
          <cell r="H74" t="str">
            <v>08/2021</v>
          </cell>
          <cell r="I74">
            <v>0</v>
          </cell>
          <cell r="J74">
            <v>768.50399999999991</v>
          </cell>
          <cell r="M74">
            <v>6.34</v>
          </cell>
          <cell r="O74">
            <v>10.83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BARRA DE JANGADA</v>
          </cell>
          <cell r="E75" t="str">
            <v>DANIELA MARIA DA SILVA</v>
          </cell>
          <cell r="F75" t="str">
            <v>2 - Outros Profissionais da Saúde</v>
          </cell>
          <cell r="G75" t="str">
            <v>3222-05</v>
          </cell>
          <cell r="H75" t="str">
            <v>08/2021</v>
          </cell>
          <cell r="I75">
            <v>0</v>
          </cell>
          <cell r="J75">
            <v>127.3344</v>
          </cell>
          <cell r="M75">
            <v>0</v>
          </cell>
          <cell r="O75">
            <v>1.35</v>
          </cell>
          <cell r="R75">
            <v>112.5</v>
          </cell>
          <cell r="S75">
            <v>67.45</v>
          </cell>
          <cell r="U75">
            <v>0</v>
          </cell>
        </row>
        <row r="76">
          <cell r="C76" t="str">
            <v>UPA BARRA DE JANGADA</v>
          </cell>
          <cell r="E76" t="str">
            <v>DANIELLE COSTA DA SILVA</v>
          </cell>
          <cell r="F76" t="str">
            <v>2 - Outros Profissionais da Saúde</v>
          </cell>
          <cell r="G76" t="str">
            <v>3222-05</v>
          </cell>
          <cell r="H76" t="str">
            <v>08/2021</v>
          </cell>
          <cell r="I76">
            <v>0</v>
          </cell>
          <cell r="J76">
            <v>116.5424</v>
          </cell>
          <cell r="M76">
            <v>0</v>
          </cell>
          <cell r="O76">
            <v>1.35</v>
          </cell>
          <cell r="R76">
            <v>112.5</v>
          </cell>
          <cell r="S76">
            <v>62.93</v>
          </cell>
          <cell r="U76">
            <v>64.78</v>
          </cell>
          <cell r="X76" t="str">
            <v>AUXILIO CRECHE</v>
          </cell>
        </row>
        <row r="77">
          <cell r="C77" t="str">
            <v>UPA BARRA DE JANGADA</v>
          </cell>
          <cell r="E77" t="str">
            <v>DANIELLE MARIA GOMES DA SILVA</v>
          </cell>
          <cell r="F77" t="str">
            <v>2 - Outros Profissionais da Saúde</v>
          </cell>
          <cell r="G77" t="str">
            <v>3241-15</v>
          </cell>
          <cell r="H77" t="str">
            <v>08/2021</v>
          </cell>
          <cell r="I77">
            <v>0</v>
          </cell>
          <cell r="J77">
            <v>289.3904</v>
          </cell>
          <cell r="M77">
            <v>6.78</v>
          </cell>
          <cell r="O77">
            <v>1.35</v>
          </cell>
          <cell r="R77">
            <v>150</v>
          </cell>
          <cell r="S77">
            <v>62.7</v>
          </cell>
          <cell r="U77">
            <v>0</v>
          </cell>
        </row>
        <row r="78">
          <cell r="C78" t="str">
            <v>UPA BARRA DE JANGADA</v>
          </cell>
          <cell r="E78" t="str">
            <v>DANILO NASCIMENTO GOMES</v>
          </cell>
          <cell r="F78" t="str">
            <v>1 - Médico</v>
          </cell>
          <cell r="G78" t="str">
            <v>2251-25</v>
          </cell>
          <cell r="H78" t="str">
            <v>08/2021</v>
          </cell>
          <cell r="I78">
            <v>0</v>
          </cell>
          <cell r="J78">
            <v>743.41759999999999</v>
          </cell>
          <cell r="M78">
            <v>0</v>
          </cell>
          <cell r="O78">
            <v>10.83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BARRA DE JANGADA</v>
          </cell>
          <cell r="E79" t="str">
            <v>DAYANE KELLY DA SILVA GUEDES DE MELO</v>
          </cell>
          <cell r="F79" t="str">
            <v>2 - Outros Profissionais da Saúde</v>
          </cell>
          <cell r="G79" t="str">
            <v>3222-05</v>
          </cell>
          <cell r="H79" t="str">
            <v>08/2021</v>
          </cell>
          <cell r="I79">
            <v>0</v>
          </cell>
          <cell r="J79">
            <v>113.2056</v>
          </cell>
          <cell r="M79">
            <v>0</v>
          </cell>
          <cell r="O79">
            <v>1.35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BARRA DE JANGADA</v>
          </cell>
          <cell r="E80" t="str">
            <v>DAYANNE NADYESKA NOBREGA NASCIMENTO</v>
          </cell>
          <cell r="F80" t="str">
            <v>3 - Administrativo</v>
          </cell>
          <cell r="G80" t="str">
            <v>4141-05</v>
          </cell>
          <cell r="H80" t="str">
            <v>08/2021</v>
          </cell>
          <cell r="I80">
            <v>0</v>
          </cell>
          <cell r="J80">
            <v>85.7624</v>
          </cell>
          <cell r="M80">
            <v>23.94</v>
          </cell>
          <cell r="O80">
            <v>1.35</v>
          </cell>
          <cell r="R80">
            <v>165</v>
          </cell>
          <cell r="S80">
            <v>71.819999999999993</v>
          </cell>
          <cell r="U80">
            <v>0</v>
          </cell>
        </row>
        <row r="81">
          <cell r="C81" t="str">
            <v>UPA BARRA DE JANGADA</v>
          </cell>
          <cell r="E81" t="str">
            <v>DEBORA MARIA DA SILVA</v>
          </cell>
          <cell r="F81" t="str">
            <v>2 - Outros Profissionais da Saúde</v>
          </cell>
          <cell r="G81" t="str">
            <v>3222-05</v>
          </cell>
          <cell r="H81" t="str">
            <v>08/2021</v>
          </cell>
          <cell r="I81">
            <v>0</v>
          </cell>
          <cell r="J81">
            <v>127.33839999999999</v>
          </cell>
          <cell r="M81">
            <v>0</v>
          </cell>
          <cell r="O81">
            <v>1.35</v>
          </cell>
          <cell r="R81">
            <v>360</v>
          </cell>
          <cell r="S81">
            <v>67.45</v>
          </cell>
          <cell r="U81">
            <v>0</v>
          </cell>
        </row>
        <row r="82">
          <cell r="C82" t="str">
            <v>UPA BARRA DE JANGADA</v>
          </cell>
          <cell r="E82" t="str">
            <v>DEGNAL JUNIOR DE OLIVEIRA MARTINS</v>
          </cell>
          <cell r="F82" t="str">
            <v>2 - Outros Profissionais da Saúde</v>
          </cell>
          <cell r="G82" t="str">
            <v>3222-05</v>
          </cell>
          <cell r="H82" t="str">
            <v>08/2021</v>
          </cell>
          <cell r="I82">
            <v>0</v>
          </cell>
          <cell r="J82">
            <v>116.0936</v>
          </cell>
          <cell r="M82">
            <v>0</v>
          </cell>
          <cell r="O82">
            <v>1.35</v>
          </cell>
          <cell r="R82">
            <v>120</v>
          </cell>
          <cell r="S82">
            <v>67.849999999999994</v>
          </cell>
          <cell r="U82">
            <v>0</v>
          </cell>
        </row>
        <row r="83">
          <cell r="C83" t="str">
            <v>UPA BARRA DE JANGADA</v>
          </cell>
          <cell r="E83" t="str">
            <v>DENISE LOPES DE BRITO ALVES</v>
          </cell>
          <cell r="F83" t="str">
            <v>2 - Outros Profissionais da Saúde</v>
          </cell>
          <cell r="G83" t="str">
            <v>5152-05</v>
          </cell>
          <cell r="H83" t="str">
            <v>08/2021</v>
          </cell>
          <cell r="I83">
            <v>0</v>
          </cell>
          <cell r="J83">
            <v>141.56399999999999</v>
          </cell>
          <cell r="M83">
            <v>0</v>
          </cell>
          <cell r="O83">
            <v>1.35</v>
          </cell>
          <cell r="R83">
            <v>153</v>
          </cell>
          <cell r="S83">
            <v>71.400000000000006</v>
          </cell>
          <cell r="U83">
            <v>0</v>
          </cell>
        </row>
        <row r="84">
          <cell r="C84" t="str">
            <v>UPA BARRA DE JANGADA</v>
          </cell>
          <cell r="E84" t="str">
            <v>DIEGO LOPES DO NASCIMENTO</v>
          </cell>
          <cell r="F84" t="str">
            <v>3 - Administrativo</v>
          </cell>
          <cell r="G84" t="str">
            <v>4110-10</v>
          </cell>
          <cell r="H84" t="str">
            <v>08/2021</v>
          </cell>
          <cell r="I84">
            <v>0</v>
          </cell>
          <cell r="J84">
            <v>122.6872</v>
          </cell>
          <cell r="M84">
            <v>0</v>
          </cell>
          <cell r="O84">
            <v>1.35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BARRA DE JANGADA</v>
          </cell>
          <cell r="E85" t="str">
            <v>DIMAS RAFAEL FERREIRA COSTA</v>
          </cell>
          <cell r="F85" t="str">
            <v>3 - Administrativo</v>
          </cell>
          <cell r="G85" t="str">
            <v>3516-05</v>
          </cell>
          <cell r="H85" t="str">
            <v>08/2021</v>
          </cell>
          <cell r="I85">
            <v>0</v>
          </cell>
          <cell r="J85">
            <v>139.5008</v>
          </cell>
          <cell r="M85">
            <v>32.409999999999997</v>
          </cell>
          <cell r="O85">
            <v>1.35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BARRA DE JANGADA</v>
          </cell>
          <cell r="E86" t="str">
            <v>DUNA CAMILA DE MELO ARAUJO</v>
          </cell>
          <cell r="F86" t="str">
            <v>2 - Outros Profissionais da Saúde</v>
          </cell>
          <cell r="G86" t="str">
            <v>2235-05</v>
          </cell>
          <cell r="H86" t="str">
            <v>08/2021</v>
          </cell>
          <cell r="I86">
            <v>0</v>
          </cell>
          <cell r="J86">
            <v>239.18719999999999</v>
          </cell>
          <cell r="M86">
            <v>2.62</v>
          </cell>
          <cell r="O86">
            <v>2.84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BARRA DE JANGADA</v>
          </cell>
          <cell r="E87" t="str">
            <v>EDILMA SILVA DANTAS</v>
          </cell>
          <cell r="F87" t="str">
            <v>2 - Outros Profissionais da Saúde</v>
          </cell>
          <cell r="G87" t="str">
            <v>3222-05</v>
          </cell>
          <cell r="H87" t="str">
            <v>08/2021</v>
          </cell>
          <cell r="I87">
            <v>0</v>
          </cell>
          <cell r="J87">
            <v>108.63200000000001</v>
          </cell>
          <cell r="M87">
            <v>0</v>
          </cell>
          <cell r="O87">
            <v>1.35</v>
          </cell>
          <cell r="R87">
            <v>97.5</v>
          </cell>
          <cell r="S87">
            <v>67.430000000000007</v>
          </cell>
          <cell r="U87">
            <v>69.41</v>
          </cell>
          <cell r="X87" t="str">
            <v>AUXILIO CRECHE</v>
          </cell>
        </row>
        <row r="88">
          <cell r="C88" t="str">
            <v>UPA BARRA DE JANGADA</v>
          </cell>
          <cell r="E88" t="str">
            <v>EDINILDA ERNANIS DOS SANTOS</v>
          </cell>
          <cell r="F88" t="str">
            <v>2 - Outros Profissionais da Saúde</v>
          </cell>
          <cell r="G88" t="str">
            <v>3222-15</v>
          </cell>
          <cell r="H88" t="str">
            <v>08/2021</v>
          </cell>
          <cell r="I88">
            <v>0</v>
          </cell>
          <cell r="J88">
            <v>110.9264</v>
          </cell>
          <cell r="M88">
            <v>22.48</v>
          </cell>
          <cell r="O88">
            <v>1.35</v>
          </cell>
          <cell r="R88">
            <v>165</v>
          </cell>
          <cell r="S88">
            <v>67.66</v>
          </cell>
          <cell r="U88">
            <v>0</v>
          </cell>
        </row>
        <row r="89">
          <cell r="C89" t="str">
            <v>UPA BARRA DE JANGADA</v>
          </cell>
          <cell r="E89" t="str">
            <v>EDNA ALVES DA SILVA</v>
          </cell>
          <cell r="F89" t="str">
            <v>2 - Outros Profissionais da Saúde</v>
          </cell>
          <cell r="G89" t="str">
            <v>3222-05</v>
          </cell>
          <cell r="H89" t="str">
            <v>08/2021</v>
          </cell>
          <cell r="I89">
            <v>0</v>
          </cell>
          <cell r="J89">
            <v>127.0176</v>
          </cell>
          <cell r="M89">
            <v>0</v>
          </cell>
          <cell r="O89">
            <v>1.35</v>
          </cell>
          <cell r="R89">
            <v>90</v>
          </cell>
          <cell r="S89">
            <v>67.45</v>
          </cell>
          <cell r="U89">
            <v>69.41</v>
          </cell>
          <cell r="X89" t="str">
            <v>AUXILIO CRECHE</v>
          </cell>
        </row>
        <row r="90">
          <cell r="C90" t="str">
            <v>UPA BARRA DE JANGADA</v>
          </cell>
          <cell r="E90" t="str">
            <v>EDSON JOSE DE FREITAS</v>
          </cell>
          <cell r="F90" t="str">
            <v>3 - Administrativo</v>
          </cell>
          <cell r="G90" t="str">
            <v>5174-10</v>
          </cell>
          <cell r="H90" t="str">
            <v>08/2021</v>
          </cell>
          <cell r="I90">
            <v>0</v>
          </cell>
          <cell r="J90">
            <v>111.4456</v>
          </cell>
          <cell r="M90">
            <v>0</v>
          </cell>
          <cell r="O90">
            <v>1.35</v>
          </cell>
          <cell r="R90">
            <v>105</v>
          </cell>
          <cell r="S90">
            <v>66.78</v>
          </cell>
          <cell r="U90">
            <v>0</v>
          </cell>
        </row>
        <row r="91">
          <cell r="C91" t="str">
            <v>UPA BARRA DE JANGADA</v>
          </cell>
          <cell r="E91" t="str">
            <v>EDUARDA SILVA FERREIRA DE PAULA</v>
          </cell>
          <cell r="F91" t="str">
            <v>2 - Outros Profissionais da Saúde</v>
          </cell>
          <cell r="G91" t="str">
            <v>3222-05</v>
          </cell>
          <cell r="H91" t="str">
            <v>08/2021</v>
          </cell>
          <cell r="I91">
            <v>0</v>
          </cell>
          <cell r="J91">
            <v>111.66240000000001</v>
          </cell>
          <cell r="M91">
            <v>0</v>
          </cell>
          <cell r="O91">
            <v>1.35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BARRA DE JANGADA</v>
          </cell>
          <cell r="E92" t="str">
            <v>EDUARDO MELO RODRIGUES DE ALMEIDA</v>
          </cell>
          <cell r="F92" t="str">
            <v>1 - Médico</v>
          </cell>
          <cell r="G92" t="str">
            <v>2251-25</v>
          </cell>
          <cell r="H92" t="str">
            <v>08/2021</v>
          </cell>
          <cell r="I92">
            <v>0</v>
          </cell>
          <cell r="J92">
            <v>747.12479999999994</v>
          </cell>
          <cell r="M92">
            <v>0</v>
          </cell>
          <cell r="O92">
            <v>10.83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BARRA DE JANGADA</v>
          </cell>
          <cell r="E93" t="str">
            <v>ELIANE KARINA NASCIMENTO DE AGUIAR</v>
          </cell>
          <cell r="F93" t="str">
            <v>1 - Médico</v>
          </cell>
          <cell r="G93" t="str">
            <v>2251-25</v>
          </cell>
          <cell r="H93" t="str">
            <v>08/2021</v>
          </cell>
          <cell r="I93">
            <v>0</v>
          </cell>
          <cell r="J93">
            <v>361.42800000000011</v>
          </cell>
          <cell r="M93">
            <v>0</v>
          </cell>
          <cell r="O93">
            <v>10.83</v>
          </cell>
          <cell r="R93">
            <v>240</v>
          </cell>
          <cell r="S93">
            <v>0</v>
          </cell>
          <cell r="U93">
            <v>0</v>
          </cell>
        </row>
        <row r="94">
          <cell r="C94" t="str">
            <v>UPA BARRA DE JANGADA</v>
          </cell>
          <cell r="E94" t="str">
            <v>EMILI PAULA JOSE DO NASCIMENTO MELO</v>
          </cell>
          <cell r="F94" t="str">
            <v>2 - Outros Profissionais da Saúde</v>
          </cell>
          <cell r="G94" t="str">
            <v>3222-05</v>
          </cell>
          <cell r="H94" t="str">
            <v>08/2021</v>
          </cell>
          <cell r="I94">
            <v>0</v>
          </cell>
          <cell r="J94">
            <v>110.1224</v>
          </cell>
          <cell r="M94">
            <v>0</v>
          </cell>
          <cell r="O94">
            <v>1.35</v>
          </cell>
          <cell r="R94">
            <v>0</v>
          </cell>
          <cell r="S94">
            <v>67.430000000000007</v>
          </cell>
          <cell r="U94">
            <v>0</v>
          </cell>
        </row>
        <row r="95">
          <cell r="C95" t="str">
            <v>UPA BARRA DE JANGADA</v>
          </cell>
          <cell r="E95" t="str">
            <v>ERIKA APARECIDA GAMEIRO DE MOURA</v>
          </cell>
          <cell r="F95" t="str">
            <v>2 - Outros Profissionais da Saúde</v>
          </cell>
          <cell r="G95" t="str">
            <v>5211-30</v>
          </cell>
          <cell r="H95" t="str">
            <v>08/2021</v>
          </cell>
          <cell r="I95">
            <v>0</v>
          </cell>
          <cell r="J95">
            <v>89.039200000000008</v>
          </cell>
          <cell r="M95">
            <v>0</v>
          </cell>
          <cell r="O95">
            <v>1.35</v>
          </cell>
          <cell r="R95">
            <v>112.5</v>
          </cell>
          <cell r="S95">
            <v>64.55</v>
          </cell>
          <cell r="U95">
            <v>0</v>
          </cell>
        </row>
        <row r="96">
          <cell r="C96" t="str">
            <v>UPA BARRA DE JANGADA</v>
          </cell>
          <cell r="E96" t="str">
            <v>ERONILDES MARIA DA SILVA PESSOA</v>
          </cell>
          <cell r="F96" t="str">
            <v>2 - Outros Profissionais da Saúde</v>
          </cell>
          <cell r="G96" t="str">
            <v>3222-05</v>
          </cell>
          <cell r="H96" t="str">
            <v>08/2021</v>
          </cell>
          <cell r="I96">
            <v>0</v>
          </cell>
          <cell r="J96">
            <v>111.8832</v>
          </cell>
          <cell r="M96">
            <v>0</v>
          </cell>
          <cell r="O96">
            <v>1.35</v>
          </cell>
          <cell r="R96">
            <v>112.5</v>
          </cell>
          <cell r="S96">
            <v>67.430000000000007</v>
          </cell>
          <cell r="U96">
            <v>69.41</v>
          </cell>
          <cell r="X96" t="str">
            <v>AUXILIO CRECHE</v>
          </cell>
        </row>
        <row r="97">
          <cell r="C97" t="str">
            <v>UPA BARRA DE JANGADA</v>
          </cell>
          <cell r="E97" t="str">
            <v>EVANDRO LOPES DE BARROS FILHO</v>
          </cell>
          <cell r="F97" t="str">
            <v>1 - Médico</v>
          </cell>
          <cell r="G97" t="str">
            <v>2251-25</v>
          </cell>
          <cell r="H97" t="str">
            <v>08/2021</v>
          </cell>
          <cell r="I97">
            <v>0</v>
          </cell>
          <cell r="J97">
            <v>637.00959999999998</v>
          </cell>
          <cell r="M97">
            <v>4.75</v>
          </cell>
          <cell r="O97">
            <v>10.83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BARRA DE JANGADA</v>
          </cell>
          <cell r="E98" t="str">
            <v>EVANEIDE DOS SANTOS PEREIRA RAMOS</v>
          </cell>
          <cell r="F98" t="str">
            <v>2 - Outros Profissionais da Saúde</v>
          </cell>
          <cell r="G98" t="str">
            <v>3222-05</v>
          </cell>
          <cell r="H98" t="str">
            <v>08/2021</v>
          </cell>
          <cell r="I98">
            <v>0</v>
          </cell>
          <cell r="J98">
            <v>124.2488</v>
          </cell>
          <cell r="M98">
            <v>0</v>
          </cell>
          <cell r="O98">
            <v>1.35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BARRA DE JANGADA</v>
          </cell>
          <cell r="E99" t="str">
            <v>FABIANA COSMA PAVAO</v>
          </cell>
          <cell r="F99" t="str">
            <v>2 - Outros Profissionais da Saúde</v>
          </cell>
          <cell r="G99" t="str">
            <v>3222-05</v>
          </cell>
          <cell r="H99" t="str">
            <v>08/2021</v>
          </cell>
          <cell r="I99">
            <v>0</v>
          </cell>
          <cell r="J99">
            <v>233.38640000000001</v>
          </cell>
          <cell r="M99">
            <v>0</v>
          </cell>
          <cell r="O99">
            <v>1.35</v>
          </cell>
          <cell r="R99">
            <v>53.1</v>
          </cell>
          <cell r="S99">
            <v>13.54</v>
          </cell>
          <cell r="U99">
            <v>0</v>
          </cell>
        </row>
        <row r="100">
          <cell r="C100" t="str">
            <v>UPA BARRA DE JANGADA</v>
          </cell>
          <cell r="E100" t="str">
            <v>FERNANDA FIGUEIRA VICTOR</v>
          </cell>
          <cell r="F100" t="str">
            <v>1 - Médico</v>
          </cell>
          <cell r="G100" t="str">
            <v>2251-25</v>
          </cell>
          <cell r="H100" t="str">
            <v>08/2021</v>
          </cell>
          <cell r="I100">
            <v>0</v>
          </cell>
          <cell r="J100">
            <v>476.21440000000001</v>
          </cell>
          <cell r="M100">
            <v>0</v>
          </cell>
          <cell r="O100">
            <v>10.83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BARRA DE JANGADA</v>
          </cell>
          <cell r="E101" t="str">
            <v>FERNANDA HELENA SILVA DO NASCIMENTO</v>
          </cell>
          <cell r="F101" t="str">
            <v>2 - Outros Profissionais da Saúde</v>
          </cell>
          <cell r="G101" t="str">
            <v>3222-05</v>
          </cell>
          <cell r="H101" t="str">
            <v>08/2021</v>
          </cell>
          <cell r="I101">
            <v>0</v>
          </cell>
          <cell r="J101">
            <v>117.2848</v>
          </cell>
          <cell r="M101">
            <v>0</v>
          </cell>
          <cell r="O101">
            <v>1.35</v>
          </cell>
          <cell r="R101">
            <v>225</v>
          </cell>
          <cell r="S101">
            <v>67.430000000000007</v>
          </cell>
          <cell r="U101">
            <v>0</v>
          </cell>
        </row>
        <row r="102">
          <cell r="C102" t="str">
            <v>UPA BARRA DE JANGADA</v>
          </cell>
          <cell r="E102" t="str">
            <v>FERNANDA SANTOS SILVA FERREIRA</v>
          </cell>
          <cell r="F102" t="str">
            <v>3 - Administrativo</v>
          </cell>
          <cell r="G102" t="str">
            <v>4110-10</v>
          </cell>
          <cell r="H102" t="str">
            <v>08/2021</v>
          </cell>
          <cell r="I102">
            <v>0</v>
          </cell>
          <cell r="J102">
            <v>207.00559999999999</v>
          </cell>
          <cell r="M102">
            <v>0</v>
          </cell>
          <cell r="O102">
            <v>1.35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BARRA DE JANGADA</v>
          </cell>
          <cell r="E103" t="str">
            <v>FLAVIA DAS NEVES DO NASCIMENTO</v>
          </cell>
          <cell r="F103" t="str">
            <v>2 - Outros Profissionais da Saúde</v>
          </cell>
          <cell r="G103" t="str">
            <v>7664-20</v>
          </cell>
          <cell r="H103" t="str">
            <v>08/2021</v>
          </cell>
          <cell r="I103">
            <v>0</v>
          </cell>
          <cell r="J103">
            <v>140.3304</v>
          </cell>
          <cell r="M103">
            <v>6.78</v>
          </cell>
          <cell r="O103">
            <v>1.35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BARRA DE JANGADA</v>
          </cell>
          <cell r="E104" t="str">
            <v>FLAVIA FLORIANO DA SILVA</v>
          </cell>
          <cell r="F104" t="str">
            <v>2 - Outros Profissionais da Saúde</v>
          </cell>
          <cell r="G104" t="str">
            <v>3222-05</v>
          </cell>
          <cell r="H104" t="str">
            <v>08/2021</v>
          </cell>
          <cell r="I104">
            <v>0</v>
          </cell>
          <cell r="J104">
            <v>135.57040000000001</v>
          </cell>
          <cell r="M104">
            <v>0</v>
          </cell>
          <cell r="O104">
            <v>1.35</v>
          </cell>
          <cell r="R104">
            <v>225</v>
          </cell>
          <cell r="S104">
            <v>67.47</v>
          </cell>
          <cell r="U104">
            <v>0</v>
          </cell>
        </row>
        <row r="105">
          <cell r="C105" t="str">
            <v>UPA BARRA DE JANGADA</v>
          </cell>
          <cell r="E105" t="str">
            <v>FRANCISCO DE ASSIS CAVALCANTE SALES</v>
          </cell>
          <cell r="F105" t="str">
            <v>2 - Outros Profissionais da Saúde</v>
          </cell>
          <cell r="G105" t="str">
            <v>5151-10</v>
          </cell>
          <cell r="H105" t="str">
            <v>08/2021</v>
          </cell>
          <cell r="I105">
            <v>0</v>
          </cell>
          <cell r="J105">
            <v>138.4888</v>
          </cell>
          <cell r="M105">
            <v>0</v>
          </cell>
          <cell r="O105">
            <v>1.35</v>
          </cell>
          <cell r="R105">
            <v>112.5</v>
          </cell>
          <cell r="S105">
            <v>66.599999999999994</v>
          </cell>
          <cell r="U105">
            <v>0</v>
          </cell>
        </row>
        <row r="106">
          <cell r="C106" t="str">
            <v>UPA BARRA DE JANGADA</v>
          </cell>
          <cell r="E106" t="str">
            <v>GABRIEL DO MONTE MACEDO</v>
          </cell>
          <cell r="F106" t="str">
            <v>1 - Médico</v>
          </cell>
          <cell r="G106" t="str">
            <v>2251-25</v>
          </cell>
          <cell r="H106" t="str">
            <v>08/2021</v>
          </cell>
          <cell r="I106">
            <v>0</v>
          </cell>
          <cell r="J106">
            <v>688.00080000000003</v>
          </cell>
          <cell r="M106">
            <v>0</v>
          </cell>
          <cell r="O106">
            <v>10.83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BARRA DE JANGADA</v>
          </cell>
          <cell r="E107" t="str">
            <v>GABRIEL SILVA COSTA GUERRA MORAES</v>
          </cell>
          <cell r="F107" t="str">
            <v>1 - Médico</v>
          </cell>
          <cell r="G107" t="str">
            <v>2251-25</v>
          </cell>
          <cell r="H107" t="str">
            <v>08/2021</v>
          </cell>
          <cell r="I107">
            <v>0</v>
          </cell>
          <cell r="J107">
            <v>379.93200000000002</v>
          </cell>
          <cell r="M107">
            <v>1.58</v>
          </cell>
          <cell r="O107">
            <v>10.83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BARRA DE JANGADA</v>
          </cell>
          <cell r="E108" t="str">
            <v>GABRIELA DE ARRUDA ALCOFORADO</v>
          </cell>
          <cell r="F108" t="str">
            <v>1 - Médico</v>
          </cell>
          <cell r="G108" t="str">
            <v>2251-25</v>
          </cell>
          <cell r="H108" t="str">
            <v>08/2021</v>
          </cell>
          <cell r="I108">
            <v>0</v>
          </cell>
          <cell r="J108">
            <v>1316.2384</v>
          </cell>
          <cell r="M108">
            <v>0</v>
          </cell>
          <cell r="O108">
            <v>10.83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BARRA DE JANGADA</v>
          </cell>
          <cell r="E109" t="str">
            <v>GEISA BEZERRA DE INOJOSA</v>
          </cell>
          <cell r="F109" t="str">
            <v>2 - Outros Profissionais da Saúde</v>
          </cell>
          <cell r="G109" t="str">
            <v>3222-05</v>
          </cell>
          <cell r="H109" t="str">
            <v>08/2021</v>
          </cell>
          <cell r="I109">
            <v>0</v>
          </cell>
          <cell r="J109">
            <v>112.4872</v>
          </cell>
          <cell r="M109">
            <v>0</v>
          </cell>
          <cell r="O109">
            <v>1.35</v>
          </cell>
          <cell r="R109">
            <v>225</v>
          </cell>
          <cell r="S109">
            <v>67.53</v>
          </cell>
          <cell r="U109">
            <v>0</v>
          </cell>
        </row>
        <row r="110">
          <cell r="C110" t="str">
            <v>UPA BARRA DE JANGADA</v>
          </cell>
          <cell r="E110" t="str">
            <v>GISELIANE KETELEN DE LIMA VIDAL</v>
          </cell>
          <cell r="F110" t="str">
            <v>2 - Outros Profissionais da Saúde</v>
          </cell>
          <cell r="G110" t="str">
            <v>2516-05</v>
          </cell>
          <cell r="H110" t="str">
            <v>08/2021</v>
          </cell>
          <cell r="I110">
            <v>0</v>
          </cell>
          <cell r="J110">
            <v>213.91040000000001</v>
          </cell>
          <cell r="M110">
            <v>0</v>
          </cell>
          <cell r="O110">
            <v>1.35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BARRA DE JANGADA</v>
          </cell>
          <cell r="E111" t="str">
            <v>GISELLE CRISTINE PEREIRA SANTOS</v>
          </cell>
          <cell r="F111" t="str">
            <v>2 - Outros Profissionais da Saúde</v>
          </cell>
          <cell r="G111" t="str">
            <v>2236-05</v>
          </cell>
          <cell r="H111" t="str">
            <v>08/2021</v>
          </cell>
          <cell r="I111">
            <v>0</v>
          </cell>
          <cell r="J111">
            <v>260.8064</v>
          </cell>
          <cell r="M111">
            <v>0</v>
          </cell>
          <cell r="O111">
            <v>2.84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BARRA DE JANGADA</v>
          </cell>
          <cell r="E112" t="str">
            <v>GISLENE ALVES TOLEDO NUNES</v>
          </cell>
          <cell r="F112" t="str">
            <v>3 - Administrativo</v>
          </cell>
          <cell r="G112" t="str">
            <v>4110-10</v>
          </cell>
          <cell r="H112" t="str">
            <v>08/2021</v>
          </cell>
          <cell r="I112">
            <v>0</v>
          </cell>
          <cell r="J112">
            <v>122.04559999999999</v>
          </cell>
          <cell r="M112">
            <v>0</v>
          </cell>
          <cell r="O112">
            <v>1.35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BARRA DE JANGADA</v>
          </cell>
          <cell r="E113" t="str">
            <v>GLEICIANE FLORENCIO DA SILVA</v>
          </cell>
          <cell r="F113" t="str">
            <v>2 - Outros Profissionais da Saúde</v>
          </cell>
          <cell r="G113" t="str">
            <v>3222-05</v>
          </cell>
          <cell r="H113" t="str">
            <v>08/2021</v>
          </cell>
          <cell r="I113">
            <v>0</v>
          </cell>
          <cell r="J113">
            <v>40.022399999999998</v>
          </cell>
          <cell r="M113">
            <v>0</v>
          </cell>
          <cell r="O113">
            <v>1.85</v>
          </cell>
          <cell r="R113">
            <v>112.5</v>
          </cell>
          <cell r="S113">
            <v>0</v>
          </cell>
          <cell r="U113">
            <v>0</v>
          </cell>
        </row>
        <row r="114">
          <cell r="C114" t="str">
            <v>UPA BARRA DE JANGADA</v>
          </cell>
          <cell r="E114" t="str">
            <v>GLEISE CONCEICAO DOS SANTOS AGUIAR SILVA</v>
          </cell>
          <cell r="F114" t="str">
            <v>2 - Outros Profissionais da Saúde</v>
          </cell>
          <cell r="G114" t="str">
            <v>5211-30</v>
          </cell>
          <cell r="H114" t="str">
            <v>08/2021</v>
          </cell>
          <cell r="I114">
            <v>0</v>
          </cell>
          <cell r="J114">
            <v>101.8608</v>
          </cell>
          <cell r="M114">
            <v>0</v>
          </cell>
          <cell r="O114">
            <v>1.35</v>
          </cell>
          <cell r="R114">
            <v>0</v>
          </cell>
          <cell r="S114">
            <v>57.88</v>
          </cell>
          <cell r="U114">
            <v>60.17</v>
          </cell>
          <cell r="X114" t="str">
            <v>AUXILIO CRECHE</v>
          </cell>
        </row>
        <row r="115">
          <cell r="C115" t="str">
            <v>UPA BARRA DE JANGADA</v>
          </cell>
          <cell r="E115" t="str">
            <v>GUSTAVO HENRIQUE ALCANTARA BATISTA MELO</v>
          </cell>
          <cell r="F115" t="str">
            <v>1 - Médico</v>
          </cell>
          <cell r="G115" t="str">
            <v>2251-25</v>
          </cell>
          <cell r="H115" t="str">
            <v>08/2021</v>
          </cell>
          <cell r="I115">
            <v>0</v>
          </cell>
          <cell r="J115">
            <v>0</v>
          </cell>
          <cell r="M115">
            <v>0</v>
          </cell>
          <cell r="O115">
            <v>0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BARRA DE JANGADA</v>
          </cell>
          <cell r="E116" t="str">
            <v>HELENA GOMES DA SILVA</v>
          </cell>
          <cell r="F116" t="str">
            <v>2 - Outros Profissionais da Saúde</v>
          </cell>
          <cell r="G116" t="str">
            <v>3222-05</v>
          </cell>
          <cell r="H116" t="str">
            <v>08/2021</v>
          </cell>
          <cell r="I116">
            <v>0</v>
          </cell>
          <cell r="J116">
            <v>131.78559999999999</v>
          </cell>
          <cell r="M116">
            <v>0</v>
          </cell>
          <cell r="O116">
            <v>1.35</v>
          </cell>
          <cell r="R116">
            <v>225</v>
          </cell>
          <cell r="S116">
            <v>67.540000000000006</v>
          </cell>
          <cell r="U116">
            <v>0</v>
          </cell>
        </row>
        <row r="117">
          <cell r="C117" t="str">
            <v>UPA BARRA DE JANGADA</v>
          </cell>
          <cell r="E117" t="str">
            <v>IARA DE SOUSA SARAIVA</v>
          </cell>
          <cell r="F117" t="str">
            <v>1 - Médico</v>
          </cell>
          <cell r="G117" t="str">
            <v>2251-25</v>
          </cell>
          <cell r="H117" t="str">
            <v>08/2021</v>
          </cell>
          <cell r="I117">
            <v>0</v>
          </cell>
          <cell r="J117">
            <v>663.38960000000009</v>
          </cell>
          <cell r="M117">
            <v>12.67</v>
          </cell>
          <cell r="O117">
            <v>10.83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BARRA DE JANGADA</v>
          </cell>
          <cell r="E118" t="str">
            <v>IGOR MICAEL DA SILVA</v>
          </cell>
          <cell r="F118" t="str">
            <v>3 - Administrativo</v>
          </cell>
          <cell r="G118" t="str">
            <v>4110-10</v>
          </cell>
          <cell r="H118" t="str">
            <v>08/2021</v>
          </cell>
          <cell r="I118">
            <v>0</v>
          </cell>
          <cell r="J118">
            <v>11</v>
          </cell>
          <cell r="M118">
            <v>0</v>
          </cell>
          <cell r="O118">
            <v>1.35</v>
          </cell>
          <cell r="R118">
            <v>127.5</v>
          </cell>
          <cell r="S118">
            <v>33</v>
          </cell>
          <cell r="U118">
            <v>0</v>
          </cell>
        </row>
        <row r="119">
          <cell r="C119" t="str">
            <v>UPA BARRA DE JANGADA</v>
          </cell>
          <cell r="E119" t="str">
            <v>IONE MARIA DA SILVA CARNEIRO</v>
          </cell>
          <cell r="F119" t="str">
            <v>2 - Outros Profissionais da Saúde</v>
          </cell>
          <cell r="G119" t="str">
            <v>2237-05</v>
          </cell>
          <cell r="H119" t="str">
            <v>08/2021</v>
          </cell>
          <cell r="I119">
            <v>0</v>
          </cell>
          <cell r="J119">
            <v>98.861599999999996</v>
          </cell>
          <cell r="M119">
            <v>0</v>
          </cell>
          <cell r="O119">
            <v>1.35</v>
          </cell>
          <cell r="R119">
            <v>283.2</v>
          </cell>
          <cell r="S119">
            <v>66.78</v>
          </cell>
          <cell r="U119">
            <v>0</v>
          </cell>
        </row>
        <row r="120">
          <cell r="C120" t="str">
            <v>UPA BARRA DE JANGADA</v>
          </cell>
          <cell r="E120" t="str">
            <v>IRONILDO FIRMINO DA SILVA FILHO</v>
          </cell>
          <cell r="F120" t="str">
            <v>3 - Administrativo</v>
          </cell>
          <cell r="G120" t="str">
            <v>5174-10</v>
          </cell>
          <cell r="H120" t="str">
            <v>08/2021</v>
          </cell>
          <cell r="I120">
            <v>0</v>
          </cell>
          <cell r="J120">
            <v>125.5688</v>
          </cell>
          <cell r="M120">
            <v>0</v>
          </cell>
          <cell r="O120">
            <v>1.35</v>
          </cell>
          <cell r="R120">
            <v>153</v>
          </cell>
          <cell r="S120">
            <v>66.78</v>
          </cell>
          <cell r="U120">
            <v>0</v>
          </cell>
        </row>
        <row r="121">
          <cell r="C121" t="str">
            <v>UPA BARRA DE JANGADA</v>
          </cell>
          <cell r="E121" t="str">
            <v>ISABELA CARINA LEITE PEIXOTO</v>
          </cell>
          <cell r="F121" t="str">
            <v>2 - Outros Profissionais da Saúde</v>
          </cell>
          <cell r="G121" t="str">
            <v>3241-15</v>
          </cell>
          <cell r="H121" t="str">
            <v>08/2021</v>
          </cell>
          <cell r="I121">
            <v>0</v>
          </cell>
          <cell r="J121">
            <v>242.3912</v>
          </cell>
          <cell r="M121">
            <v>12.2</v>
          </cell>
          <cell r="O121">
            <v>1.35</v>
          </cell>
          <cell r="R121">
            <v>141.6</v>
          </cell>
          <cell r="S121">
            <v>62.7</v>
          </cell>
          <cell r="U121">
            <v>0</v>
          </cell>
        </row>
        <row r="122">
          <cell r="C122" t="str">
            <v>UPA BARRA DE JANGADA</v>
          </cell>
          <cell r="E122" t="str">
            <v>ISABELA MELO BUARQUE DE GUSMAO</v>
          </cell>
          <cell r="F122" t="str">
            <v>1 - Médico</v>
          </cell>
          <cell r="G122" t="str">
            <v>2251-25</v>
          </cell>
          <cell r="H122" t="str">
            <v>08/2021</v>
          </cell>
          <cell r="I122">
            <v>0</v>
          </cell>
          <cell r="J122">
            <v>381.58800000000002</v>
          </cell>
          <cell r="M122">
            <v>0</v>
          </cell>
          <cell r="O122">
            <v>10.83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BARRA DE JANGADA</v>
          </cell>
          <cell r="E123" t="str">
            <v>ISADORA RIBEIRO DE SA RODRIGUES</v>
          </cell>
          <cell r="F123" t="str">
            <v>1 - Médico</v>
          </cell>
          <cell r="G123" t="str">
            <v>2251-25</v>
          </cell>
          <cell r="H123" t="str">
            <v>08/2021</v>
          </cell>
          <cell r="I123">
            <v>0</v>
          </cell>
          <cell r="J123">
            <v>686.20479999999998</v>
          </cell>
          <cell r="M123">
            <v>3.17</v>
          </cell>
          <cell r="O123">
            <v>10.83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BARRA DE JANGADA</v>
          </cell>
          <cell r="E124" t="str">
            <v>ISIS DE OLIVEIRA</v>
          </cell>
          <cell r="F124" t="str">
            <v>2 - Outros Profissionais da Saúde</v>
          </cell>
          <cell r="G124" t="str">
            <v>3222-05</v>
          </cell>
          <cell r="H124" t="str">
            <v>08/2021</v>
          </cell>
          <cell r="I124">
            <v>0</v>
          </cell>
          <cell r="J124">
            <v>110.5304</v>
          </cell>
          <cell r="M124">
            <v>0</v>
          </cell>
          <cell r="O124">
            <v>1.35</v>
          </cell>
          <cell r="R124">
            <v>120</v>
          </cell>
          <cell r="S124">
            <v>0</v>
          </cell>
          <cell r="U124">
            <v>69.41</v>
          </cell>
          <cell r="X124" t="str">
            <v>AUXILIO CRECHE</v>
          </cell>
        </row>
        <row r="125">
          <cell r="C125" t="str">
            <v>UPA BARRA DE JANGADA</v>
          </cell>
          <cell r="E125" t="str">
            <v>IVETE MARIA CUNHA DE SOUZA</v>
          </cell>
          <cell r="F125" t="str">
            <v>2 - Outros Profissionais da Saúde</v>
          </cell>
          <cell r="G125" t="str">
            <v>3241-15</v>
          </cell>
          <cell r="H125" t="str">
            <v>08/2021</v>
          </cell>
          <cell r="I125">
            <v>0</v>
          </cell>
          <cell r="J125">
            <v>333.88400000000001</v>
          </cell>
          <cell r="M125">
            <v>13.56</v>
          </cell>
          <cell r="O125">
            <v>1.35</v>
          </cell>
          <cell r="R125">
            <v>183.6</v>
          </cell>
          <cell r="S125">
            <v>0</v>
          </cell>
          <cell r="U125">
            <v>0</v>
          </cell>
        </row>
        <row r="126">
          <cell r="C126" t="str">
            <v>UPA BARRA DE JANGADA</v>
          </cell>
          <cell r="E126" t="str">
            <v>JACKELINE DE OLIVEIRA ROCHA</v>
          </cell>
          <cell r="F126" t="str">
            <v>2 - Outros Profissionais da Saúde</v>
          </cell>
          <cell r="G126" t="str">
            <v>3222-05</v>
          </cell>
          <cell r="H126" t="str">
            <v>08/2021</v>
          </cell>
          <cell r="I126">
            <v>0</v>
          </cell>
          <cell r="J126">
            <v>130.8784</v>
          </cell>
          <cell r="M126">
            <v>0</v>
          </cell>
          <cell r="O126">
            <v>1.35</v>
          </cell>
          <cell r="R126">
            <v>120</v>
          </cell>
          <cell r="S126">
            <v>67.53</v>
          </cell>
          <cell r="U126">
            <v>0</v>
          </cell>
        </row>
        <row r="127">
          <cell r="C127" t="str">
            <v>UPA BARRA DE JANGADA</v>
          </cell>
          <cell r="E127" t="str">
            <v>JAMERSON MARCELO LOPES DA SILVA</v>
          </cell>
          <cell r="F127" t="str">
            <v>2 - Outros Profissionais da Saúde</v>
          </cell>
          <cell r="G127" t="str">
            <v>5211-30</v>
          </cell>
          <cell r="H127" t="str">
            <v>08/2021</v>
          </cell>
          <cell r="I127">
            <v>0</v>
          </cell>
          <cell r="J127">
            <v>100.2984</v>
          </cell>
          <cell r="M127">
            <v>0</v>
          </cell>
          <cell r="O127">
            <v>1.35</v>
          </cell>
          <cell r="R127">
            <v>120</v>
          </cell>
          <cell r="S127">
            <v>66.78</v>
          </cell>
          <cell r="U127">
            <v>0</v>
          </cell>
        </row>
        <row r="128">
          <cell r="C128" t="str">
            <v>UPA BARRA DE JANGADA</v>
          </cell>
          <cell r="E128" t="str">
            <v>JANNE MEYRE MARINHO ALBUQUERQUE</v>
          </cell>
          <cell r="F128" t="str">
            <v>2 - Outros Profissionais da Saúde</v>
          </cell>
          <cell r="G128" t="str">
            <v>3222-05</v>
          </cell>
          <cell r="H128" t="str">
            <v>08/2021</v>
          </cell>
          <cell r="I128">
            <v>0</v>
          </cell>
          <cell r="J128">
            <v>124.364</v>
          </cell>
          <cell r="M128">
            <v>0</v>
          </cell>
          <cell r="O128">
            <v>1.35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BARRA DE JANGADA</v>
          </cell>
          <cell r="E129" t="str">
            <v>JAQUELINE FERREIRA SILVA</v>
          </cell>
          <cell r="F129" t="str">
            <v>2 - Outros Profissionais da Saúde</v>
          </cell>
          <cell r="G129" t="str">
            <v>3222-05</v>
          </cell>
          <cell r="H129" t="str">
            <v>08/2021</v>
          </cell>
          <cell r="I129">
            <v>0</v>
          </cell>
          <cell r="J129">
            <v>129.97839999999999</v>
          </cell>
          <cell r="M129">
            <v>0</v>
          </cell>
          <cell r="O129">
            <v>1.35</v>
          </cell>
          <cell r="R129">
            <v>112.5</v>
          </cell>
          <cell r="S129">
            <v>67.47</v>
          </cell>
          <cell r="U129">
            <v>0</v>
          </cell>
        </row>
        <row r="130">
          <cell r="C130" t="str">
            <v>UPA BARRA DE JANGADA</v>
          </cell>
          <cell r="E130" t="str">
            <v>JAQUELINE SANTOS DA SILVA</v>
          </cell>
          <cell r="F130" t="str">
            <v>2 - Outros Profissionais da Saúde</v>
          </cell>
          <cell r="G130" t="str">
            <v>5152-05</v>
          </cell>
          <cell r="H130" t="str">
            <v>08/2021</v>
          </cell>
          <cell r="I130">
            <v>0</v>
          </cell>
          <cell r="J130">
            <v>131.24719999999999</v>
          </cell>
          <cell r="M130">
            <v>0</v>
          </cell>
          <cell r="O130">
            <v>1.35</v>
          </cell>
          <cell r="R130">
            <v>225</v>
          </cell>
          <cell r="S130">
            <v>0</v>
          </cell>
          <cell r="U130">
            <v>0</v>
          </cell>
        </row>
        <row r="131">
          <cell r="C131" t="str">
            <v>UPA BARRA DE JANGADA</v>
          </cell>
          <cell r="E131" t="str">
            <v>JEAN CARLOS DA SILVA CARNEIRO</v>
          </cell>
          <cell r="F131" t="str">
            <v>3 - Administrativo</v>
          </cell>
          <cell r="G131" t="str">
            <v>5174-10</v>
          </cell>
          <cell r="H131" t="str">
            <v>08/2021</v>
          </cell>
          <cell r="I131">
            <v>0</v>
          </cell>
          <cell r="J131">
            <v>127.30719999999999</v>
          </cell>
          <cell r="M131">
            <v>0</v>
          </cell>
          <cell r="O131">
            <v>1.35</v>
          </cell>
          <cell r="R131">
            <v>283.2</v>
          </cell>
          <cell r="S131">
            <v>66.78</v>
          </cell>
          <cell r="U131">
            <v>0</v>
          </cell>
        </row>
        <row r="132">
          <cell r="C132" t="str">
            <v>UPA BARRA DE JANGADA</v>
          </cell>
          <cell r="E132" t="str">
            <v>JOANA KARINA LEITE PEIXOTO</v>
          </cell>
          <cell r="F132" t="str">
            <v>2 - Outros Profissionais da Saúde</v>
          </cell>
          <cell r="G132" t="str">
            <v>5152-05</v>
          </cell>
          <cell r="H132" t="str">
            <v>08/2021</v>
          </cell>
          <cell r="I132">
            <v>0</v>
          </cell>
          <cell r="J132">
            <v>123.328</v>
          </cell>
          <cell r="M132">
            <v>0</v>
          </cell>
          <cell r="O132">
            <v>1.35</v>
          </cell>
          <cell r="R132">
            <v>230.1</v>
          </cell>
          <cell r="S132">
            <v>71.400000000000006</v>
          </cell>
          <cell r="U132">
            <v>0</v>
          </cell>
        </row>
        <row r="133">
          <cell r="C133" t="str">
            <v>UPA BARRA DE JANGADA</v>
          </cell>
          <cell r="E133" t="str">
            <v>JOAO ALVES DA SILVA NETO</v>
          </cell>
          <cell r="F133" t="str">
            <v>1 - Médico</v>
          </cell>
          <cell r="G133" t="str">
            <v>2251-25</v>
          </cell>
          <cell r="H133" t="str">
            <v>08/2021</v>
          </cell>
          <cell r="I133">
            <v>0</v>
          </cell>
          <cell r="J133">
            <v>349.36320000000001</v>
          </cell>
          <cell r="M133">
            <v>0</v>
          </cell>
          <cell r="O133">
            <v>10.83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BARRA DE JANGADA</v>
          </cell>
          <cell r="E134" t="str">
            <v>JOAO CARLOS AMORIM</v>
          </cell>
          <cell r="F134" t="str">
            <v>3 - Administrativo</v>
          </cell>
          <cell r="G134" t="str">
            <v>5174-10</v>
          </cell>
          <cell r="H134" t="str">
            <v>08/2021</v>
          </cell>
          <cell r="I134">
            <v>0</v>
          </cell>
          <cell r="J134">
            <v>125.3584</v>
          </cell>
          <cell r="M134">
            <v>0</v>
          </cell>
          <cell r="O134">
            <v>1.35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BARRA DE JANGADA</v>
          </cell>
          <cell r="E135" t="str">
            <v>JONH ANTHONY SILVA LIMA</v>
          </cell>
          <cell r="F135" t="str">
            <v>1 - Médico</v>
          </cell>
          <cell r="G135" t="str">
            <v>2251-25</v>
          </cell>
          <cell r="H135" t="str">
            <v>08/2021</v>
          </cell>
          <cell r="I135">
            <v>0</v>
          </cell>
          <cell r="J135">
            <v>1072.0768</v>
          </cell>
          <cell r="M135">
            <v>0</v>
          </cell>
          <cell r="O135">
            <v>10.83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BARRA DE JANGADA</v>
          </cell>
          <cell r="E136" t="str">
            <v>JOSE AMARO DA SILVA FILHO</v>
          </cell>
          <cell r="F136" t="str">
            <v>3 - Administrativo</v>
          </cell>
          <cell r="G136" t="str">
            <v>5174-10</v>
          </cell>
          <cell r="H136" t="str">
            <v>08/2021</v>
          </cell>
          <cell r="I136">
            <v>0</v>
          </cell>
          <cell r="J136">
            <v>115.544</v>
          </cell>
          <cell r="M136">
            <v>0</v>
          </cell>
          <cell r="O136">
            <v>1.35</v>
          </cell>
          <cell r="R136">
            <v>120</v>
          </cell>
          <cell r="S136">
            <v>66.78</v>
          </cell>
          <cell r="U136">
            <v>0</v>
          </cell>
        </row>
        <row r="137">
          <cell r="C137" t="str">
            <v>UPA BARRA DE JANGADA</v>
          </cell>
          <cell r="E137" t="str">
            <v>JOSE CARLOS DA SILVA</v>
          </cell>
          <cell r="F137" t="str">
            <v>3 - Administrativo</v>
          </cell>
          <cell r="G137" t="str">
            <v>5142-25</v>
          </cell>
          <cell r="H137" t="str">
            <v>08/2021</v>
          </cell>
          <cell r="I137">
            <v>0</v>
          </cell>
          <cell r="J137">
            <v>121.7624</v>
          </cell>
          <cell r="M137">
            <v>0</v>
          </cell>
          <cell r="O137">
            <v>1.35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BARRA DE JANGADA</v>
          </cell>
          <cell r="E138" t="str">
            <v>JOSE FRANCISCO DO MONTE GALVAO JUNIOR</v>
          </cell>
          <cell r="F138" t="str">
            <v>3 - Administrativo</v>
          </cell>
          <cell r="G138" t="str">
            <v>1421-05</v>
          </cell>
          <cell r="H138" t="str">
            <v>08/2021</v>
          </cell>
          <cell r="I138">
            <v>0</v>
          </cell>
          <cell r="J138">
            <v>872.24800000000005</v>
          </cell>
          <cell r="M138">
            <v>30</v>
          </cell>
          <cell r="O138">
            <v>1.35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BARRA DE JANGADA</v>
          </cell>
          <cell r="E139" t="str">
            <v>JOSE GIOVANNI DE SOUZA</v>
          </cell>
          <cell r="F139" t="str">
            <v>2 - Outros Profissionais da Saúde</v>
          </cell>
          <cell r="G139" t="str">
            <v>3222-05</v>
          </cell>
          <cell r="H139" t="str">
            <v>08/2021</v>
          </cell>
          <cell r="I139">
            <v>0</v>
          </cell>
          <cell r="J139">
            <v>222.20240000000001</v>
          </cell>
          <cell r="M139">
            <v>0</v>
          </cell>
          <cell r="O139">
            <v>1.35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BARRA DE JANGADA</v>
          </cell>
          <cell r="E140" t="str">
            <v>JOSE PEDRO GOMES SILVA</v>
          </cell>
          <cell r="F140" t="str">
            <v>2 - Outros Profissionais da Saúde</v>
          </cell>
          <cell r="G140" t="str">
            <v>5151-10</v>
          </cell>
          <cell r="H140" t="str">
            <v>08/2021</v>
          </cell>
          <cell r="I140">
            <v>0</v>
          </cell>
          <cell r="J140">
            <v>131.66239999999999</v>
          </cell>
          <cell r="M140">
            <v>0</v>
          </cell>
          <cell r="O140">
            <v>1.35</v>
          </cell>
          <cell r="R140">
            <v>240</v>
          </cell>
          <cell r="S140">
            <v>0</v>
          </cell>
          <cell r="U140">
            <v>0</v>
          </cell>
        </row>
        <row r="141">
          <cell r="C141" t="str">
            <v>UPA BARRA DE JANGADA</v>
          </cell>
          <cell r="E141" t="str">
            <v>JOSE RICARDO BESERRA</v>
          </cell>
          <cell r="F141" t="str">
            <v>3 - Administrativo</v>
          </cell>
          <cell r="G141" t="str">
            <v>4110-10</v>
          </cell>
          <cell r="H141" t="str">
            <v>08/2021</v>
          </cell>
          <cell r="I141">
            <v>0</v>
          </cell>
          <cell r="J141">
            <v>111.0416</v>
          </cell>
          <cell r="M141">
            <v>0</v>
          </cell>
          <cell r="O141">
            <v>1.35</v>
          </cell>
          <cell r="R141">
            <v>240</v>
          </cell>
          <cell r="S141">
            <v>66.78</v>
          </cell>
          <cell r="U141">
            <v>0</v>
          </cell>
        </row>
        <row r="142">
          <cell r="C142" t="str">
            <v>UPA BARRA DE JANGADA</v>
          </cell>
          <cell r="E142" t="str">
            <v>JOSE ROBERTO RIBEIRO DE SENA</v>
          </cell>
          <cell r="F142" t="str">
            <v>2 - Outros Profissionais da Saúde</v>
          </cell>
          <cell r="G142" t="str">
            <v>3226-05</v>
          </cell>
          <cell r="H142" t="str">
            <v>08/2021</v>
          </cell>
          <cell r="I142">
            <v>0</v>
          </cell>
          <cell r="J142">
            <v>111.404</v>
          </cell>
          <cell r="M142">
            <v>0</v>
          </cell>
          <cell r="O142">
            <v>1.35</v>
          </cell>
          <cell r="R142">
            <v>112.5</v>
          </cell>
          <cell r="S142">
            <v>66.78</v>
          </cell>
          <cell r="U142">
            <v>0</v>
          </cell>
        </row>
        <row r="143">
          <cell r="C143" t="str">
            <v>UPA BARRA DE JANGADA</v>
          </cell>
          <cell r="E143" t="str">
            <v>JOSE VALERIO DA SILVA</v>
          </cell>
          <cell r="F143" t="str">
            <v>2 - Outros Profissionais da Saúde</v>
          </cell>
          <cell r="G143" t="str">
            <v>5151-10</v>
          </cell>
          <cell r="H143" t="str">
            <v>08/2021</v>
          </cell>
          <cell r="I143">
            <v>0</v>
          </cell>
          <cell r="J143">
            <v>209.8776</v>
          </cell>
          <cell r="M143">
            <v>0</v>
          </cell>
          <cell r="O143">
            <v>1.35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BARRA DE JANGADA</v>
          </cell>
          <cell r="E144" t="str">
            <v>JOSELIA EGIDIO PHILOMENO</v>
          </cell>
          <cell r="F144" t="str">
            <v>2 - Outros Profissionais da Saúde</v>
          </cell>
          <cell r="G144" t="str">
            <v>3222-05</v>
          </cell>
          <cell r="H144" t="str">
            <v>08/2021</v>
          </cell>
          <cell r="I144">
            <v>0</v>
          </cell>
          <cell r="J144">
            <v>116.7176</v>
          </cell>
          <cell r="M144">
            <v>0</v>
          </cell>
          <cell r="O144">
            <v>1.35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BARRA DE JANGADA</v>
          </cell>
          <cell r="E145" t="str">
            <v>JOSENILDO CASSEMIRO DE LIMA</v>
          </cell>
          <cell r="F145" t="str">
            <v>3 - Administrativo</v>
          </cell>
          <cell r="G145" t="str">
            <v>5174-10</v>
          </cell>
          <cell r="H145" t="str">
            <v>08/2021</v>
          </cell>
          <cell r="I145">
            <v>0</v>
          </cell>
          <cell r="J145">
            <v>128.95920000000001</v>
          </cell>
          <cell r="M145">
            <v>0</v>
          </cell>
          <cell r="O145">
            <v>1.35</v>
          </cell>
          <cell r="R145">
            <v>112.5</v>
          </cell>
          <cell r="S145">
            <v>66.78</v>
          </cell>
          <cell r="U145">
            <v>0</v>
          </cell>
        </row>
        <row r="146">
          <cell r="C146" t="str">
            <v>UPA BARRA DE JANGADA</v>
          </cell>
          <cell r="E146" t="str">
            <v>JOSENY TARCIO DA SILVA BRAGA</v>
          </cell>
          <cell r="F146" t="str">
            <v>3 - Administrativo</v>
          </cell>
          <cell r="G146" t="str">
            <v>7823-20</v>
          </cell>
          <cell r="H146" t="str">
            <v>08/2021</v>
          </cell>
          <cell r="I146">
            <v>0</v>
          </cell>
          <cell r="J146">
            <v>156.512</v>
          </cell>
          <cell r="M146">
            <v>0</v>
          </cell>
          <cell r="O146">
            <v>1.35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BARRA DE JANGADA</v>
          </cell>
          <cell r="E147" t="str">
            <v>JOSIMAR ROSA SENNA DO NASCIMENTO</v>
          </cell>
          <cell r="F147" t="str">
            <v>3 - Administrativo</v>
          </cell>
          <cell r="G147" t="str">
            <v>5142-25</v>
          </cell>
          <cell r="H147" t="str">
            <v>08/2021</v>
          </cell>
          <cell r="I147">
            <v>0</v>
          </cell>
          <cell r="J147">
            <v>110.56319999999999</v>
          </cell>
          <cell r="M147">
            <v>0</v>
          </cell>
          <cell r="O147">
            <v>1.35</v>
          </cell>
          <cell r="R147">
            <v>265.5</v>
          </cell>
          <cell r="S147">
            <v>66.599999999999994</v>
          </cell>
          <cell r="U147">
            <v>0</v>
          </cell>
        </row>
        <row r="148">
          <cell r="C148" t="str">
            <v>UPA BARRA DE JANGADA</v>
          </cell>
          <cell r="E148" t="str">
            <v>JULIANA NELLY CARDINAL DE LIMA</v>
          </cell>
          <cell r="F148" t="str">
            <v>2 - Outros Profissionais da Saúde</v>
          </cell>
          <cell r="G148" t="str">
            <v>2235-05</v>
          </cell>
          <cell r="H148" t="str">
            <v>08/2021</v>
          </cell>
          <cell r="I148">
            <v>0</v>
          </cell>
          <cell r="J148">
            <v>285.74639999999999</v>
          </cell>
          <cell r="M148">
            <v>3.08</v>
          </cell>
          <cell r="O148">
            <v>2.84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BARRA DE JANGADA</v>
          </cell>
          <cell r="E149" t="str">
            <v>KAMILLA RAVENNA DE LIMA FREIRE</v>
          </cell>
          <cell r="F149" t="str">
            <v>2 - Outros Profissionais da Saúde</v>
          </cell>
          <cell r="G149" t="str">
            <v>3241-15</v>
          </cell>
          <cell r="H149" t="str">
            <v>08/2021</v>
          </cell>
          <cell r="I149">
            <v>0</v>
          </cell>
          <cell r="J149">
            <v>262.74880000000002</v>
          </cell>
          <cell r="M149">
            <v>0</v>
          </cell>
          <cell r="O149">
            <v>1.35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BARRA DE JANGADA</v>
          </cell>
          <cell r="E150" t="str">
            <v>KARLA KARINA TOMAZ DE AQUINO</v>
          </cell>
          <cell r="F150" t="str">
            <v>2 - Outros Profissionais da Saúde</v>
          </cell>
          <cell r="G150" t="str">
            <v>3222-05</v>
          </cell>
          <cell r="H150" t="str">
            <v>08/2021</v>
          </cell>
          <cell r="I150">
            <v>0</v>
          </cell>
          <cell r="J150">
            <v>137.86879999999999</v>
          </cell>
          <cell r="M150">
            <v>0</v>
          </cell>
          <cell r="O150">
            <v>1.35</v>
          </cell>
          <cell r="R150">
            <v>210</v>
          </cell>
          <cell r="S150">
            <v>67.47</v>
          </cell>
          <cell r="U150">
            <v>0</v>
          </cell>
        </row>
        <row r="151">
          <cell r="C151" t="str">
            <v>UPA BARRA DE JANGADA</v>
          </cell>
          <cell r="E151" t="str">
            <v>KAROLINE GOMES DOS SANTOS</v>
          </cell>
          <cell r="F151" t="str">
            <v>3 - Administrativo</v>
          </cell>
          <cell r="G151" t="str">
            <v>4110-10</v>
          </cell>
          <cell r="H151" t="str">
            <v>08/2021</v>
          </cell>
          <cell r="I151">
            <v>0</v>
          </cell>
          <cell r="J151">
            <v>110.7384</v>
          </cell>
          <cell r="M151">
            <v>0</v>
          </cell>
          <cell r="O151">
            <v>1.35</v>
          </cell>
          <cell r="R151">
            <v>225</v>
          </cell>
          <cell r="S151">
            <v>66.78</v>
          </cell>
          <cell r="U151">
            <v>0</v>
          </cell>
        </row>
        <row r="152">
          <cell r="C152" t="str">
            <v>UPA BARRA DE JANGADA</v>
          </cell>
          <cell r="E152" t="str">
            <v>KEILA DOS SANTOS CAVALCANTE</v>
          </cell>
          <cell r="F152" t="str">
            <v>3 - Administrativo</v>
          </cell>
          <cell r="G152" t="str">
            <v>4110-10</v>
          </cell>
          <cell r="H152" t="str">
            <v>08/2021</v>
          </cell>
          <cell r="I152">
            <v>0</v>
          </cell>
          <cell r="J152">
            <v>112.4808</v>
          </cell>
          <cell r="M152">
            <v>0</v>
          </cell>
          <cell r="O152">
            <v>1.35</v>
          </cell>
          <cell r="R152">
            <v>225</v>
          </cell>
          <cell r="S152">
            <v>66.78</v>
          </cell>
          <cell r="U152">
            <v>0</v>
          </cell>
        </row>
        <row r="153">
          <cell r="C153" t="str">
            <v>UPA BARRA DE JANGADA</v>
          </cell>
          <cell r="E153" t="str">
            <v>LAISA GONCALVES DE SIQUEIRA</v>
          </cell>
          <cell r="F153" t="str">
            <v>1 - Médico</v>
          </cell>
          <cell r="G153" t="str">
            <v>2251-25</v>
          </cell>
          <cell r="H153" t="str">
            <v>08/2021</v>
          </cell>
          <cell r="I153">
            <v>0</v>
          </cell>
          <cell r="J153">
            <v>711.59600000000012</v>
          </cell>
          <cell r="M153">
            <v>0</v>
          </cell>
          <cell r="O153">
            <v>10.83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BARRA DE JANGADA</v>
          </cell>
          <cell r="E154" t="str">
            <v>LEILA DAYANA FIRMINO DA CRUZ</v>
          </cell>
          <cell r="F154" t="str">
            <v>2 - Outros Profissionais da Saúde</v>
          </cell>
          <cell r="G154" t="str">
            <v>2235-05</v>
          </cell>
          <cell r="H154" t="str">
            <v>08/2021</v>
          </cell>
          <cell r="I154">
            <v>0</v>
          </cell>
          <cell r="J154">
            <v>267.3528</v>
          </cell>
          <cell r="M154">
            <v>3.08</v>
          </cell>
          <cell r="O154">
            <v>2.84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BARRA DE JANGADA</v>
          </cell>
          <cell r="E155" t="str">
            <v>LIVIA BRITO BEZERRA DE ALBUQUERQUE</v>
          </cell>
          <cell r="F155" t="str">
            <v>1 - Médico</v>
          </cell>
          <cell r="G155" t="str">
            <v>2251-25</v>
          </cell>
          <cell r="H155" t="str">
            <v>08/2021</v>
          </cell>
          <cell r="I155">
            <v>0</v>
          </cell>
          <cell r="J155">
            <v>387.536</v>
          </cell>
          <cell r="M155">
            <v>0</v>
          </cell>
          <cell r="O155">
            <v>10.83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BARRA DE JANGADA</v>
          </cell>
          <cell r="E156" t="str">
            <v>LUANA BARBOSA PEREIRA DE LIMA</v>
          </cell>
          <cell r="F156" t="str">
            <v>3 - Administrativo</v>
          </cell>
          <cell r="G156" t="str">
            <v>4110-10</v>
          </cell>
          <cell r="H156" t="str">
            <v>08/2021</v>
          </cell>
          <cell r="I156">
            <v>0</v>
          </cell>
          <cell r="J156">
            <v>122.504</v>
          </cell>
          <cell r="M156">
            <v>0</v>
          </cell>
          <cell r="O156">
            <v>1.35</v>
          </cell>
          <cell r="R156">
            <v>225</v>
          </cell>
          <cell r="S156">
            <v>53.42</v>
          </cell>
          <cell r="U156">
            <v>0</v>
          </cell>
        </row>
        <row r="157">
          <cell r="C157" t="str">
            <v>UPA BARRA DE JANGADA</v>
          </cell>
          <cell r="E157" t="str">
            <v>LUANA MARIA COSTA CARTAXO</v>
          </cell>
          <cell r="F157" t="str">
            <v>1 - Médico</v>
          </cell>
          <cell r="G157" t="str">
            <v>2251-25</v>
          </cell>
          <cell r="H157" t="str">
            <v>08/2021</v>
          </cell>
          <cell r="I157">
            <v>0</v>
          </cell>
          <cell r="J157">
            <v>932.48479999999995</v>
          </cell>
          <cell r="M157">
            <v>0</v>
          </cell>
          <cell r="O157">
            <v>10.83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BARRA DE JANGADA</v>
          </cell>
          <cell r="E158" t="str">
            <v>LUCAS SALES</v>
          </cell>
          <cell r="F158" t="str">
            <v>1 - Médico</v>
          </cell>
          <cell r="G158" t="str">
            <v>2251-25</v>
          </cell>
          <cell r="H158" t="str">
            <v>08/2021</v>
          </cell>
          <cell r="I158">
            <v>0</v>
          </cell>
          <cell r="J158">
            <v>413.31760000000003</v>
          </cell>
          <cell r="M158">
            <v>0</v>
          </cell>
          <cell r="O158">
            <v>10.83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BARRA DE JANGADA</v>
          </cell>
          <cell r="E159" t="str">
            <v>LUCIANA SILVA BARBOSA</v>
          </cell>
          <cell r="F159" t="str">
            <v>3 - Administrativo</v>
          </cell>
          <cell r="G159" t="str">
            <v>4131-15</v>
          </cell>
          <cell r="H159" t="str">
            <v>08/2021</v>
          </cell>
          <cell r="I159">
            <v>0</v>
          </cell>
          <cell r="J159">
            <v>119.9496</v>
          </cell>
          <cell r="M159">
            <v>0</v>
          </cell>
          <cell r="O159">
            <v>1.35</v>
          </cell>
          <cell r="R159">
            <v>389.4</v>
          </cell>
          <cell r="S159">
            <v>87.07</v>
          </cell>
          <cell r="U159">
            <v>0</v>
          </cell>
        </row>
        <row r="160">
          <cell r="C160" t="str">
            <v>UPA BARRA DE JANGADA</v>
          </cell>
          <cell r="E160" t="str">
            <v>LUCICLEA DOS SANTOS ITAPARICA</v>
          </cell>
          <cell r="F160" t="str">
            <v>2 - Outros Profissionais da Saúde</v>
          </cell>
          <cell r="G160" t="str">
            <v>3241-15</v>
          </cell>
          <cell r="H160" t="str">
            <v>08/2021</v>
          </cell>
          <cell r="I160">
            <v>0</v>
          </cell>
          <cell r="J160">
            <v>250.8192</v>
          </cell>
          <cell r="M160">
            <v>0</v>
          </cell>
          <cell r="O160">
            <v>1.35</v>
          </cell>
          <cell r="R160">
            <v>60</v>
          </cell>
          <cell r="S160">
            <v>62.7</v>
          </cell>
          <cell r="U160">
            <v>0</v>
          </cell>
        </row>
        <row r="161">
          <cell r="C161" t="str">
            <v>UPA BARRA DE JANGADA</v>
          </cell>
          <cell r="E161" t="str">
            <v>LUDYMILLA FERNANDA ARAUJO SANTOS</v>
          </cell>
          <cell r="F161" t="str">
            <v>1 - Médico</v>
          </cell>
          <cell r="G161" t="str">
            <v>2251-25</v>
          </cell>
          <cell r="H161" t="str">
            <v>08/2021</v>
          </cell>
          <cell r="I161">
            <v>0</v>
          </cell>
          <cell r="J161">
            <v>690.13679999999999</v>
          </cell>
          <cell r="M161">
            <v>19.010000000000002</v>
          </cell>
          <cell r="O161">
            <v>10.83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BARRA DE JANGADA</v>
          </cell>
          <cell r="E162" t="str">
            <v>MANOELA SANTOS DA SILVA</v>
          </cell>
          <cell r="F162" t="str">
            <v>3 - Administrativo</v>
          </cell>
          <cell r="G162" t="str">
            <v>4110-10</v>
          </cell>
          <cell r="H162" t="str">
            <v>08/2021</v>
          </cell>
          <cell r="I162">
            <v>0</v>
          </cell>
          <cell r="J162">
            <v>11</v>
          </cell>
          <cell r="M162">
            <v>0</v>
          </cell>
          <cell r="O162">
            <v>1.35</v>
          </cell>
          <cell r="R162">
            <v>255</v>
          </cell>
          <cell r="S162">
            <v>33</v>
          </cell>
          <cell r="U162">
            <v>0</v>
          </cell>
        </row>
        <row r="163">
          <cell r="C163" t="str">
            <v>UPA BARRA DE JANGADA</v>
          </cell>
          <cell r="E163" t="str">
            <v>MANUELA WANDERLEY CARNEIRO DE ALBUQUERQUE</v>
          </cell>
          <cell r="F163" t="str">
            <v>1 - Médico</v>
          </cell>
          <cell r="G163" t="str">
            <v>2251-25</v>
          </cell>
          <cell r="H163" t="str">
            <v>08/2021</v>
          </cell>
          <cell r="I163">
            <v>0</v>
          </cell>
          <cell r="J163">
            <v>537.67840000000001</v>
          </cell>
          <cell r="M163">
            <v>0</v>
          </cell>
          <cell r="O163">
            <v>10.83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BARRA DE JANGADA</v>
          </cell>
          <cell r="E164" t="str">
            <v>MARCIA ALVES WANDERLEY PAIVA</v>
          </cell>
          <cell r="F164" t="str">
            <v>1 - Médico</v>
          </cell>
          <cell r="G164" t="str">
            <v>2251-25</v>
          </cell>
          <cell r="H164" t="str">
            <v>08/2021</v>
          </cell>
          <cell r="I164">
            <v>0</v>
          </cell>
          <cell r="J164">
            <v>761.58160000000009</v>
          </cell>
          <cell r="M164">
            <v>0</v>
          </cell>
          <cell r="O164">
            <v>10.83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BARRA DE JANGADA</v>
          </cell>
          <cell r="E165" t="str">
            <v>MARCILIO JOSE MENEZES GOMES</v>
          </cell>
          <cell r="F165" t="str">
            <v>3 - Administrativo</v>
          </cell>
          <cell r="G165" t="str">
            <v>7823-20</v>
          </cell>
          <cell r="H165" t="str">
            <v>08/2021</v>
          </cell>
          <cell r="I165">
            <v>0</v>
          </cell>
          <cell r="J165">
            <v>139.9896</v>
          </cell>
          <cell r="M165">
            <v>0</v>
          </cell>
          <cell r="O165">
            <v>1.35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BARRA DE JANGADA</v>
          </cell>
          <cell r="E166" t="str">
            <v>MARCO POLO DE MIRANDA QUIRINO NUNES</v>
          </cell>
          <cell r="F166" t="str">
            <v>2 - Outros Profissionais da Saúde</v>
          </cell>
          <cell r="G166" t="str">
            <v>3222-05</v>
          </cell>
          <cell r="H166" t="str">
            <v>08/2021</v>
          </cell>
          <cell r="I166">
            <v>0</v>
          </cell>
          <cell r="J166">
            <v>126.8432</v>
          </cell>
          <cell r="M166">
            <v>0</v>
          </cell>
          <cell r="O166">
            <v>1.35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BARRA DE JANGADA</v>
          </cell>
          <cell r="E167" t="str">
            <v>MARCOS HENRIQUES LYRA FILHO</v>
          </cell>
          <cell r="F167" t="str">
            <v>1 - Médico</v>
          </cell>
          <cell r="G167" t="str">
            <v>2251-25</v>
          </cell>
          <cell r="H167" t="str">
            <v>08/2021</v>
          </cell>
          <cell r="I167">
            <v>0</v>
          </cell>
          <cell r="J167">
            <v>458.82240000000002</v>
          </cell>
          <cell r="M167">
            <v>3.17</v>
          </cell>
          <cell r="O167">
            <v>10.83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BARRA DE JANGADA</v>
          </cell>
          <cell r="E168" t="str">
            <v>MARCUS VINICIUS CALDEIRA DE MELO</v>
          </cell>
          <cell r="F168" t="str">
            <v>1 - Médico</v>
          </cell>
          <cell r="G168" t="str">
            <v>2251-25</v>
          </cell>
          <cell r="H168" t="str">
            <v>08/2021</v>
          </cell>
          <cell r="I168">
            <v>0</v>
          </cell>
          <cell r="J168">
            <v>0</v>
          </cell>
          <cell r="M168">
            <v>0</v>
          </cell>
          <cell r="O168">
            <v>0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BARRA DE JANGADA</v>
          </cell>
          <cell r="E169" t="str">
            <v>MARIA APARECIDA SANTOS MORAES</v>
          </cell>
          <cell r="F169" t="str">
            <v>2 - Outros Profissionais da Saúde</v>
          </cell>
          <cell r="G169" t="str">
            <v>3222-05</v>
          </cell>
          <cell r="H169" t="str">
            <v>08/2021</v>
          </cell>
          <cell r="I169">
            <v>0</v>
          </cell>
          <cell r="J169">
            <v>130.3768</v>
          </cell>
          <cell r="M169">
            <v>0</v>
          </cell>
          <cell r="O169">
            <v>1.35</v>
          </cell>
          <cell r="R169">
            <v>120</v>
          </cell>
          <cell r="S169">
            <v>67.7</v>
          </cell>
          <cell r="U169">
            <v>0</v>
          </cell>
        </row>
        <row r="170">
          <cell r="C170" t="str">
            <v>UPA BARRA DE JANGADA</v>
          </cell>
          <cell r="E170" t="str">
            <v>MARIA CLAUDIA CRISPIM DA SILVA</v>
          </cell>
          <cell r="F170" t="str">
            <v>2 - Outros Profissionais da Saúde</v>
          </cell>
          <cell r="G170" t="str">
            <v>7664-20</v>
          </cell>
          <cell r="H170" t="str">
            <v>08/2021</v>
          </cell>
          <cell r="I170">
            <v>0</v>
          </cell>
          <cell r="J170">
            <v>131.68799999999999</v>
          </cell>
          <cell r="M170">
            <v>4.07</v>
          </cell>
          <cell r="O170">
            <v>1.35</v>
          </cell>
          <cell r="R170">
            <v>141.6</v>
          </cell>
          <cell r="S170">
            <v>33</v>
          </cell>
          <cell r="U170">
            <v>0</v>
          </cell>
        </row>
        <row r="171">
          <cell r="C171" t="str">
            <v>UPA BARRA DE JANGADA</v>
          </cell>
          <cell r="E171" t="str">
            <v>MARIA DO CARMO DE OLIVEIRA</v>
          </cell>
          <cell r="F171" t="str">
            <v>2 - Outros Profissionais da Saúde</v>
          </cell>
          <cell r="G171" t="str">
            <v>5211-30</v>
          </cell>
          <cell r="H171" t="str">
            <v>08/2021</v>
          </cell>
          <cell r="I171">
            <v>0</v>
          </cell>
          <cell r="J171">
            <v>100.628</v>
          </cell>
          <cell r="M171">
            <v>0</v>
          </cell>
          <cell r="O171">
            <v>1.35</v>
          </cell>
          <cell r="R171">
            <v>120</v>
          </cell>
          <cell r="S171">
            <v>66.78</v>
          </cell>
          <cell r="U171">
            <v>0</v>
          </cell>
        </row>
        <row r="172">
          <cell r="C172" t="str">
            <v>UPA BARRA DE JANGADA</v>
          </cell>
          <cell r="E172" t="str">
            <v>MARIA GRACILENE CAVALCANTI DE FONTES</v>
          </cell>
          <cell r="F172" t="str">
            <v>2 - Outros Profissionais da Saúde</v>
          </cell>
          <cell r="G172" t="str">
            <v>3222-05</v>
          </cell>
          <cell r="H172" t="str">
            <v>08/2021</v>
          </cell>
          <cell r="I172">
            <v>0</v>
          </cell>
          <cell r="J172">
            <v>214.55680000000001</v>
          </cell>
          <cell r="M172">
            <v>0</v>
          </cell>
          <cell r="O172">
            <v>1.35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BARRA DE JANGADA</v>
          </cell>
          <cell r="E173" t="str">
            <v>MARIA HELENA DE LIMA CHAVES</v>
          </cell>
          <cell r="F173" t="str">
            <v>2 - Outros Profissionais da Saúde</v>
          </cell>
          <cell r="G173" t="str">
            <v>5211-30</v>
          </cell>
          <cell r="H173" t="str">
            <v>08/2021</v>
          </cell>
          <cell r="I173">
            <v>0</v>
          </cell>
          <cell r="J173">
            <v>97.919200000000004</v>
          </cell>
          <cell r="M173">
            <v>0</v>
          </cell>
          <cell r="O173">
            <v>1.35</v>
          </cell>
          <cell r="R173">
            <v>120</v>
          </cell>
          <cell r="S173">
            <v>62.33</v>
          </cell>
          <cell r="U173">
            <v>0</v>
          </cell>
        </row>
        <row r="174">
          <cell r="C174" t="str">
            <v>UPA BARRA DE JANGADA</v>
          </cell>
          <cell r="E174" t="str">
            <v>MARIA IRACEMA MENDES DE VASCONCELOS E SILVA</v>
          </cell>
          <cell r="F174" t="str">
            <v>2 - Outros Profissionais da Saúde</v>
          </cell>
          <cell r="G174" t="str">
            <v>7664-20</v>
          </cell>
          <cell r="H174" t="str">
            <v>08/2021</v>
          </cell>
          <cell r="I174">
            <v>0</v>
          </cell>
          <cell r="J174">
            <v>131.9632</v>
          </cell>
          <cell r="M174">
            <v>5.42</v>
          </cell>
          <cell r="O174">
            <v>1.35</v>
          </cell>
          <cell r="R174">
            <v>183.6</v>
          </cell>
          <cell r="S174">
            <v>33</v>
          </cell>
          <cell r="U174">
            <v>0</v>
          </cell>
        </row>
        <row r="175">
          <cell r="C175" t="str">
            <v>UPA BARRA DE JANGADA</v>
          </cell>
          <cell r="E175" t="str">
            <v>MARIA ISABEL NUNES DA SILVA</v>
          </cell>
          <cell r="F175" t="str">
            <v>2 - Outros Profissionais da Saúde</v>
          </cell>
          <cell r="G175" t="str">
            <v>3222-05</v>
          </cell>
          <cell r="H175" t="str">
            <v>08/2021</v>
          </cell>
          <cell r="I175">
            <v>0</v>
          </cell>
          <cell r="J175">
            <v>126.8064</v>
          </cell>
          <cell r="M175">
            <v>0</v>
          </cell>
          <cell r="O175">
            <v>1.35</v>
          </cell>
          <cell r="R175">
            <v>97.5</v>
          </cell>
          <cell r="S175">
            <v>67.48</v>
          </cell>
          <cell r="U175">
            <v>0</v>
          </cell>
        </row>
        <row r="176">
          <cell r="C176" t="str">
            <v>UPA BARRA DE JANGADA</v>
          </cell>
          <cell r="E176" t="str">
            <v>MARIA JULIA DO AMARAL BRASILEIRO</v>
          </cell>
          <cell r="F176" t="str">
            <v>1 - Médico</v>
          </cell>
          <cell r="G176" t="str">
            <v>2251-25</v>
          </cell>
          <cell r="H176" t="str">
            <v>08/2021</v>
          </cell>
          <cell r="I176">
            <v>0</v>
          </cell>
          <cell r="J176">
            <v>344.89280000000002</v>
          </cell>
          <cell r="M176">
            <v>0</v>
          </cell>
          <cell r="O176">
            <v>10.83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BARRA DE JANGADA</v>
          </cell>
          <cell r="E177" t="str">
            <v>MARIA ROSANGELA DA SILVA HERCULANO</v>
          </cell>
          <cell r="F177" t="str">
            <v>2 - Outros Profissionais da Saúde</v>
          </cell>
          <cell r="G177" t="str">
            <v>3222-05</v>
          </cell>
          <cell r="H177" t="str">
            <v>08/2021</v>
          </cell>
          <cell r="I177">
            <v>0</v>
          </cell>
          <cell r="J177">
            <v>119.852</v>
          </cell>
          <cell r="M177">
            <v>0</v>
          </cell>
          <cell r="O177">
            <v>1.35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BARRA DE JANGADA</v>
          </cell>
          <cell r="E178" t="str">
            <v>MARIANA MENEZES LADISLAU DA SILVA</v>
          </cell>
          <cell r="F178" t="str">
            <v>1 - Médico</v>
          </cell>
          <cell r="G178" t="str">
            <v>2251-25</v>
          </cell>
          <cell r="H178" t="str">
            <v>08/2021</v>
          </cell>
          <cell r="I178">
            <v>0</v>
          </cell>
          <cell r="J178">
            <v>723.18320000000006</v>
          </cell>
          <cell r="M178">
            <v>0</v>
          </cell>
          <cell r="O178">
            <v>10.83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BARRA DE JANGADA</v>
          </cell>
          <cell r="E179" t="str">
            <v>MARIANY PEREIRA DO NASCIMENTO</v>
          </cell>
          <cell r="F179" t="str">
            <v>2 - Outros Profissionais da Saúde</v>
          </cell>
          <cell r="G179" t="str">
            <v>2516-05</v>
          </cell>
          <cell r="H179" t="str">
            <v>08/2021</v>
          </cell>
          <cell r="I179">
            <v>0</v>
          </cell>
          <cell r="J179">
            <v>348.12799999999999</v>
          </cell>
          <cell r="M179">
            <v>0</v>
          </cell>
          <cell r="O179">
            <v>1.35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BARRA DE JANGADA</v>
          </cell>
          <cell r="E180" t="str">
            <v>MATEUS MUNIZ DE LIRA SA LEITAO</v>
          </cell>
          <cell r="F180" t="str">
            <v>1 - Médico</v>
          </cell>
          <cell r="G180" t="str">
            <v>2251-25</v>
          </cell>
          <cell r="H180" t="str">
            <v>08/2021</v>
          </cell>
          <cell r="I180">
            <v>0</v>
          </cell>
          <cell r="J180">
            <v>409.2568</v>
          </cell>
          <cell r="M180">
            <v>1.58</v>
          </cell>
          <cell r="O180">
            <v>10.83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BARRA DE JANGADA</v>
          </cell>
          <cell r="E181" t="str">
            <v>MAYRA DUARTE MAYER PARISIO</v>
          </cell>
          <cell r="F181" t="str">
            <v>1 - Médico</v>
          </cell>
          <cell r="G181" t="str">
            <v>2251-25</v>
          </cell>
          <cell r="H181" t="str">
            <v>08/2021</v>
          </cell>
          <cell r="I181">
            <v>0</v>
          </cell>
          <cell r="J181">
            <v>746.96320000000003</v>
          </cell>
          <cell r="M181">
            <v>0</v>
          </cell>
          <cell r="O181">
            <v>10.83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BARRA DE JANGADA</v>
          </cell>
          <cell r="E182" t="str">
            <v>MERYLEIDE MUNIZ DE OLIVEIRA</v>
          </cell>
          <cell r="F182" t="str">
            <v>3 - Administrativo</v>
          </cell>
          <cell r="G182" t="str">
            <v>4110-10</v>
          </cell>
          <cell r="H182" t="str">
            <v>08/2021</v>
          </cell>
          <cell r="I182">
            <v>0</v>
          </cell>
          <cell r="J182">
            <v>115.6656</v>
          </cell>
          <cell r="M182">
            <v>28.67</v>
          </cell>
          <cell r="O182">
            <v>1.35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BARRA DE JANGADA</v>
          </cell>
          <cell r="E183" t="str">
            <v>MICAELA CLAUDINO FERREIRA</v>
          </cell>
          <cell r="F183" t="str">
            <v>2 - Outros Profissionais da Saúde</v>
          </cell>
          <cell r="G183" t="str">
            <v>3222-05</v>
          </cell>
          <cell r="H183" t="str">
            <v>08/2021</v>
          </cell>
          <cell r="I183">
            <v>0</v>
          </cell>
          <cell r="J183">
            <v>112.1888</v>
          </cell>
          <cell r="M183">
            <v>0</v>
          </cell>
          <cell r="O183">
            <v>1.35</v>
          </cell>
          <cell r="R183">
            <v>120</v>
          </cell>
          <cell r="S183">
            <v>67.47</v>
          </cell>
          <cell r="U183">
            <v>69.41</v>
          </cell>
          <cell r="X183" t="str">
            <v>AUXILIO CRECHE</v>
          </cell>
        </row>
        <row r="184">
          <cell r="C184" t="str">
            <v>UPA BARRA DE JANGADA</v>
          </cell>
          <cell r="E184" t="str">
            <v>MIRELLA RAVANNA MENEZES FREIRE PERRUCI</v>
          </cell>
          <cell r="F184" t="str">
            <v>2 - Outros Profissionais da Saúde</v>
          </cell>
          <cell r="G184" t="str">
            <v>2235-05</v>
          </cell>
          <cell r="H184" t="str">
            <v>08/2021</v>
          </cell>
          <cell r="I184">
            <v>0</v>
          </cell>
          <cell r="J184">
            <v>246.31440000000001</v>
          </cell>
          <cell r="M184">
            <v>0</v>
          </cell>
          <cell r="O184">
            <v>2.84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BARRA DE JANGADA</v>
          </cell>
          <cell r="E185" t="str">
            <v>MIRELLE FABIANNE SANTOS DE SOUZA</v>
          </cell>
          <cell r="F185" t="str">
            <v>1 - Médico</v>
          </cell>
          <cell r="G185" t="str">
            <v>2251-25</v>
          </cell>
          <cell r="H185" t="str">
            <v>08/2021</v>
          </cell>
          <cell r="I185">
            <v>0</v>
          </cell>
          <cell r="J185">
            <v>391.94639999999998</v>
          </cell>
          <cell r="M185">
            <v>1.58</v>
          </cell>
          <cell r="O185">
            <v>10.83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BARRA DE JANGADA</v>
          </cell>
          <cell r="E186" t="str">
            <v>MIRIAM NUBIA PEREIRA DA SILVA BARRETO</v>
          </cell>
          <cell r="F186" t="str">
            <v>3 - Administrativo</v>
          </cell>
          <cell r="G186" t="str">
            <v>1422-05</v>
          </cell>
          <cell r="H186" t="str">
            <v>08/2021</v>
          </cell>
          <cell r="I186">
            <v>0</v>
          </cell>
          <cell r="J186">
            <v>291.55040000000002</v>
          </cell>
          <cell r="M186">
            <v>0</v>
          </cell>
          <cell r="O186">
            <v>1.35</v>
          </cell>
          <cell r="R186">
            <v>330</v>
          </cell>
          <cell r="S186">
            <v>169.22</v>
          </cell>
          <cell r="U186">
            <v>69.430000000000007</v>
          </cell>
          <cell r="X186" t="str">
            <v>AUXILIO CRECHE</v>
          </cell>
        </row>
        <row r="187">
          <cell r="C187" t="str">
            <v>UPA BARRA DE JANGADA</v>
          </cell>
          <cell r="E187" t="str">
            <v>MIRTES MAYARA MARTINS DA SILVA</v>
          </cell>
          <cell r="F187" t="str">
            <v>3 - Administrativo</v>
          </cell>
          <cell r="G187" t="str">
            <v>4110-10</v>
          </cell>
          <cell r="H187" t="str">
            <v>08/2021</v>
          </cell>
          <cell r="I187">
            <v>0</v>
          </cell>
          <cell r="J187">
            <v>119.84</v>
          </cell>
          <cell r="M187">
            <v>0</v>
          </cell>
          <cell r="O187">
            <v>1.35</v>
          </cell>
          <cell r="R187">
            <v>225</v>
          </cell>
          <cell r="S187">
            <v>66.78</v>
          </cell>
          <cell r="U187">
            <v>69.430000000000007</v>
          </cell>
          <cell r="X187" t="str">
            <v>AUXILIO CRECHE</v>
          </cell>
        </row>
        <row r="188">
          <cell r="C188" t="str">
            <v>UPA BARRA DE JANGADA</v>
          </cell>
          <cell r="E188" t="str">
            <v>NADJANE MEIRA DE CARVALHO</v>
          </cell>
          <cell r="F188" t="str">
            <v>2 - Outros Profissionais da Saúde</v>
          </cell>
          <cell r="G188" t="str">
            <v>2235-05</v>
          </cell>
          <cell r="H188" t="str">
            <v>08/2021</v>
          </cell>
          <cell r="I188">
            <v>0</v>
          </cell>
          <cell r="J188">
            <v>288.89679999999998</v>
          </cell>
          <cell r="M188">
            <v>3.08</v>
          </cell>
          <cell r="O188">
            <v>2.84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BARRA DE JANGADA</v>
          </cell>
          <cell r="E189" t="str">
            <v>NATHALIA RAFAELLA MORAIS DOS SANTOS</v>
          </cell>
          <cell r="F189" t="str">
            <v>2 - Outros Profissionais da Saúde</v>
          </cell>
          <cell r="G189" t="str">
            <v>2235-05</v>
          </cell>
          <cell r="H189" t="str">
            <v>08/2021</v>
          </cell>
          <cell r="I189">
            <v>0</v>
          </cell>
          <cell r="J189">
            <v>265.18400000000003</v>
          </cell>
          <cell r="M189">
            <v>3.08</v>
          </cell>
          <cell r="O189">
            <v>2.84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BARRA DE JANGADA</v>
          </cell>
          <cell r="E190" t="str">
            <v>PAULA MIRELIS SILVA</v>
          </cell>
          <cell r="F190" t="str">
            <v>3 - Administrativo</v>
          </cell>
          <cell r="G190" t="str">
            <v>4110-10</v>
          </cell>
          <cell r="H190" t="str">
            <v>08/2021</v>
          </cell>
          <cell r="I190">
            <v>0</v>
          </cell>
          <cell r="J190">
            <v>118.3952</v>
          </cell>
          <cell r="M190">
            <v>0</v>
          </cell>
          <cell r="O190">
            <v>1.35</v>
          </cell>
          <cell r="R190">
            <v>112.5</v>
          </cell>
          <cell r="S190">
            <v>66.78</v>
          </cell>
          <cell r="U190">
            <v>69.430000000000007</v>
          </cell>
          <cell r="X190" t="str">
            <v>AUXILIO CRECHE</v>
          </cell>
        </row>
        <row r="191">
          <cell r="C191" t="str">
            <v>UPA BARRA DE JANGADA</v>
          </cell>
          <cell r="E191" t="str">
            <v>PEDRO AUGUSTO URBANO FARIAS</v>
          </cell>
          <cell r="F191" t="str">
            <v>1 - Médico</v>
          </cell>
          <cell r="G191" t="str">
            <v>2251-25</v>
          </cell>
          <cell r="H191" t="str">
            <v>08/2021</v>
          </cell>
          <cell r="I191">
            <v>0</v>
          </cell>
          <cell r="J191">
            <v>216.9128</v>
          </cell>
          <cell r="M191">
            <v>0</v>
          </cell>
          <cell r="O191">
            <v>10.83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BARRA DE JANGADA</v>
          </cell>
          <cell r="E192" t="str">
            <v>PEDRO MOACIR BEZERRA FILHO</v>
          </cell>
          <cell r="F192" t="str">
            <v>1 - Médico</v>
          </cell>
          <cell r="G192" t="str">
            <v>2251-25</v>
          </cell>
          <cell r="H192" t="str">
            <v>08/2021</v>
          </cell>
          <cell r="I192">
            <v>0</v>
          </cell>
          <cell r="J192">
            <v>1592.1392000000001</v>
          </cell>
          <cell r="M192">
            <v>19.010000000000002</v>
          </cell>
          <cell r="O192">
            <v>10.83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BARRA DE JANGADA</v>
          </cell>
          <cell r="E193" t="str">
            <v>RAIANE DE OLIVEIRA SANTIAGO</v>
          </cell>
          <cell r="F193" t="str">
            <v>2 - Outros Profissionais da Saúde</v>
          </cell>
          <cell r="G193" t="str">
            <v>3222-05</v>
          </cell>
          <cell r="H193" t="str">
            <v>08/2021</v>
          </cell>
          <cell r="I193">
            <v>0</v>
          </cell>
          <cell r="J193">
            <v>110.6696</v>
          </cell>
          <cell r="M193">
            <v>0</v>
          </cell>
          <cell r="O193">
            <v>1.35</v>
          </cell>
          <cell r="R193">
            <v>225</v>
          </cell>
          <cell r="S193">
            <v>65.510000000000005</v>
          </cell>
          <cell r="U193">
            <v>0</v>
          </cell>
        </row>
        <row r="194">
          <cell r="C194" t="str">
            <v>UPA BARRA DE JANGADA</v>
          </cell>
          <cell r="E194" t="str">
            <v>RAISSA RANUSIA DA CRUZ SANTOS</v>
          </cell>
          <cell r="F194" t="str">
            <v>2 - Outros Profissionais da Saúde</v>
          </cell>
          <cell r="G194" t="str">
            <v>2516-05</v>
          </cell>
          <cell r="H194" t="str">
            <v>08/2021</v>
          </cell>
          <cell r="I194">
            <v>0</v>
          </cell>
          <cell r="J194">
            <v>221.64</v>
          </cell>
          <cell r="M194">
            <v>0</v>
          </cell>
          <cell r="O194">
            <v>1.35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BARRA DE JANGADA</v>
          </cell>
          <cell r="E195" t="str">
            <v>RAYANE CAROL DE ABREU</v>
          </cell>
          <cell r="F195" t="str">
            <v>2 - Outros Profissionais da Saúde</v>
          </cell>
          <cell r="G195" t="str">
            <v>3222-05</v>
          </cell>
          <cell r="H195" t="str">
            <v>08/2021</v>
          </cell>
          <cell r="I195">
            <v>0</v>
          </cell>
          <cell r="J195">
            <v>116.164</v>
          </cell>
          <cell r="M195">
            <v>0</v>
          </cell>
          <cell r="O195">
            <v>1.35</v>
          </cell>
          <cell r="R195">
            <v>120</v>
          </cell>
          <cell r="S195">
            <v>52.49</v>
          </cell>
          <cell r="U195">
            <v>0</v>
          </cell>
        </row>
        <row r="196">
          <cell r="C196" t="str">
            <v>UPA BARRA DE JANGADA</v>
          </cell>
          <cell r="E196" t="str">
            <v>REBECA MAYARA PEREIRA DA SILVA</v>
          </cell>
          <cell r="F196" t="str">
            <v>2 - Outros Profissionais da Saúde</v>
          </cell>
          <cell r="G196" t="str">
            <v>3222-05</v>
          </cell>
          <cell r="H196" t="str">
            <v>08/2021</v>
          </cell>
          <cell r="I196">
            <v>0</v>
          </cell>
          <cell r="J196">
            <v>107.7376</v>
          </cell>
          <cell r="M196">
            <v>0</v>
          </cell>
          <cell r="O196">
            <v>1.35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BARRA DE JANGADA</v>
          </cell>
          <cell r="E197" t="str">
            <v>RENAN EWERTON OLIVEIRA DOS SANTOS FERREIRA</v>
          </cell>
          <cell r="F197" t="str">
            <v>2 - Outros Profissionais da Saúde</v>
          </cell>
          <cell r="G197" t="str">
            <v>2236-05</v>
          </cell>
          <cell r="H197" t="str">
            <v>08/2021</v>
          </cell>
          <cell r="I197">
            <v>0</v>
          </cell>
          <cell r="J197">
            <v>259.44880000000001</v>
          </cell>
          <cell r="M197">
            <v>0</v>
          </cell>
          <cell r="O197">
            <v>2.84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BARRA DE JANGADA</v>
          </cell>
          <cell r="E198" t="str">
            <v>RENATA GRACE MIRANDA BASTOS SOARES</v>
          </cell>
          <cell r="F198" t="str">
            <v>1 - Médico</v>
          </cell>
          <cell r="G198" t="str">
            <v>2251-25</v>
          </cell>
          <cell r="H198" t="str">
            <v>08/2021</v>
          </cell>
          <cell r="I198">
            <v>0</v>
          </cell>
          <cell r="J198">
            <v>345.49919999999997</v>
          </cell>
          <cell r="M198">
            <v>1.58</v>
          </cell>
          <cell r="O198">
            <v>10.83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BARRA DE JANGADA</v>
          </cell>
          <cell r="E199" t="str">
            <v>RENATO KEHRLE DE CARVALHO AREIA LOPES PEREIRA</v>
          </cell>
          <cell r="F199" t="str">
            <v>1 - Médico</v>
          </cell>
          <cell r="G199" t="str">
            <v>2251-25</v>
          </cell>
          <cell r="H199" t="str">
            <v>08/2021</v>
          </cell>
          <cell r="I199">
            <v>0</v>
          </cell>
          <cell r="J199">
            <v>1847.9888000000001</v>
          </cell>
          <cell r="M199">
            <v>0</v>
          </cell>
          <cell r="O199">
            <v>10.83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BARRA DE JANGADA</v>
          </cell>
          <cell r="E200" t="str">
            <v>RILDO CORREIA DE OLIVEIRA</v>
          </cell>
          <cell r="F200" t="str">
            <v>3 - Administrativo</v>
          </cell>
          <cell r="G200" t="str">
            <v>5142-25</v>
          </cell>
          <cell r="H200" t="str">
            <v>08/2021</v>
          </cell>
          <cell r="I200">
            <v>0</v>
          </cell>
          <cell r="J200">
            <v>115.08799999999999</v>
          </cell>
          <cell r="M200">
            <v>0</v>
          </cell>
          <cell r="O200">
            <v>1.35</v>
          </cell>
          <cell r="R200">
            <v>120</v>
          </cell>
          <cell r="S200">
            <v>66.599999999999994</v>
          </cell>
          <cell r="U200">
            <v>0</v>
          </cell>
        </row>
        <row r="201">
          <cell r="C201" t="str">
            <v>UPA BARRA DE JANGADA</v>
          </cell>
          <cell r="E201" t="str">
            <v>ROBERTA KELLY RUFINO DA HORA</v>
          </cell>
          <cell r="F201" t="str">
            <v>2 - Outros Profissionais da Saúde</v>
          </cell>
          <cell r="G201" t="str">
            <v>2235-05</v>
          </cell>
          <cell r="H201" t="str">
            <v>08/2021</v>
          </cell>
          <cell r="I201">
            <v>0</v>
          </cell>
          <cell r="J201">
            <v>302.05599999999998</v>
          </cell>
          <cell r="M201">
            <v>2.62</v>
          </cell>
          <cell r="O201">
            <v>2.84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BARRA DE JANGADA</v>
          </cell>
          <cell r="E202" t="str">
            <v>ROBERTA VASCONCELOS MOTTA CAYRES</v>
          </cell>
          <cell r="F202" t="str">
            <v>1 - Médico</v>
          </cell>
          <cell r="G202" t="str">
            <v>2251-25</v>
          </cell>
          <cell r="H202" t="str">
            <v>08/2021</v>
          </cell>
          <cell r="I202">
            <v>0</v>
          </cell>
          <cell r="J202">
            <v>418.62560000000002</v>
          </cell>
          <cell r="M202">
            <v>0</v>
          </cell>
          <cell r="O202">
            <v>10.83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BARRA DE JANGADA</v>
          </cell>
          <cell r="E203" t="str">
            <v>RONALDO SALGADO</v>
          </cell>
          <cell r="F203" t="str">
            <v>2 - Outros Profissionais da Saúde</v>
          </cell>
          <cell r="G203" t="str">
            <v>7664-20</v>
          </cell>
          <cell r="H203" t="str">
            <v>08/2021</v>
          </cell>
          <cell r="I203">
            <v>0</v>
          </cell>
          <cell r="J203">
            <v>131.98159999999999</v>
          </cell>
          <cell r="M203">
            <v>5.42</v>
          </cell>
          <cell r="O203">
            <v>1.35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BARRA DE JANGADA</v>
          </cell>
          <cell r="E204" t="str">
            <v>ROSALYN CORREIA PEREGRINO</v>
          </cell>
          <cell r="F204" t="str">
            <v>2 - Outros Profissionais da Saúde</v>
          </cell>
          <cell r="G204" t="str">
            <v>2235-05</v>
          </cell>
          <cell r="H204" t="str">
            <v>08/2021</v>
          </cell>
          <cell r="I204">
            <v>0</v>
          </cell>
          <cell r="J204">
            <v>386.92160000000013</v>
          </cell>
          <cell r="M204">
            <v>3.08</v>
          </cell>
          <cell r="O204">
            <v>2.84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BARRA DE JANGADA</v>
          </cell>
          <cell r="E205" t="str">
            <v>ROSEANE GOMES DA COSTA</v>
          </cell>
          <cell r="F205" t="str">
            <v>2 - Outros Profissionais da Saúde</v>
          </cell>
          <cell r="G205" t="str">
            <v>3222-05</v>
          </cell>
          <cell r="H205" t="str">
            <v>08/2021</v>
          </cell>
          <cell r="I205">
            <v>0</v>
          </cell>
          <cell r="J205">
            <v>131.928</v>
          </cell>
          <cell r="M205">
            <v>0</v>
          </cell>
          <cell r="O205">
            <v>1.35</v>
          </cell>
          <cell r="R205">
            <v>165</v>
          </cell>
          <cell r="S205">
            <v>40.61</v>
          </cell>
          <cell r="U205">
            <v>41.65</v>
          </cell>
          <cell r="X205" t="str">
            <v>AUXILIO CRECHE</v>
          </cell>
        </row>
        <row r="206">
          <cell r="C206" t="str">
            <v>UPA BARRA DE JANGADA</v>
          </cell>
          <cell r="E206" t="str">
            <v>SABRINA ROCHA SANTOS</v>
          </cell>
          <cell r="F206" t="str">
            <v>3 - Administrativo</v>
          </cell>
          <cell r="G206" t="str">
            <v>1312-10</v>
          </cell>
          <cell r="H206" t="str">
            <v>08/2021</v>
          </cell>
          <cell r="I206">
            <v>0</v>
          </cell>
          <cell r="J206">
            <v>889.84800000000007</v>
          </cell>
          <cell r="M206">
            <v>0</v>
          </cell>
          <cell r="O206">
            <v>1.35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BARRA DE JANGADA</v>
          </cell>
          <cell r="E207" t="str">
            <v>SANDRA DE FATIMA SILVA MEDEIROS</v>
          </cell>
          <cell r="F207" t="str">
            <v>2 - Outros Profissionais da Saúde</v>
          </cell>
          <cell r="G207" t="str">
            <v>2235-05</v>
          </cell>
          <cell r="H207" t="str">
            <v>08/2021</v>
          </cell>
          <cell r="I207">
            <v>0</v>
          </cell>
          <cell r="J207">
            <v>278.02879999999999</v>
          </cell>
          <cell r="M207">
            <v>3.08</v>
          </cell>
          <cell r="O207">
            <v>2.84</v>
          </cell>
          <cell r="R207">
            <v>0</v>
          </cell>
          <cell r="S207">
            <v>0</v>
          </cell>
          <cell r="U207">
            <v>103.28</v>
          </cell>
          <cell r="X207" t="str">
            <v>AUXILIO CRECHE</v>
          </cell>
        </row>
        <row r="208">
          <cell r="C208" t="str">
            <v>UPA BARRA DE JANGADA</v>
          </cell>
          <cell r="E208" t="str">
            <v>SANDRA LINS SOUZA DE MORAIS E SILVA</v>
          </cell>
          <cell r="F208" t="str">
            <v>3 - Administrativo</v>
          </cell>
          <cell r="G208" t="str">
            <v>4110-10</v>
          </cell>
          <cell r="H208" t="str">
            <v>08/2021</v>
          </cell>
          <cell r="I208">
            <v>0</v>
          </cell>
          <cell r="J208">
            <v>167.94560000000001</v>
          </cell>
          <cell r="M208">
            <v>0</v>
          </cell>
          <cell r="O208">
            <v>1.35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BARRA DE JANGADA</v>
          </cell>
          <cell r="E209" t="str">
            <v>SANDRA MARIA DA SILVA ALMEIDA</v>
          </cell>
          <cell r="F209" t="str">
            <v>3 - Administrativo</v>
          </cell>
          <cell r="G209" t="str">
            <v>5134-30</v>
          </cell>
          <cell r="H209" t="str">
            <v>08/2021</v>
          </cell>
          <cell r="I209">
            <v>0</v>
          </cell>
          <cell r="J209">
            <v>88.327199999999991</v>
          </cell>
          <cell r="M209">
            <v>0</v>
          </cell>
          <cell r="O209">
            <v>1.35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BARRA DE JANGADA</v>
          </cell>
          <cell r="E210" t="str">
            <v>SANDY RAPHAELA AMORIM DE MELO</v>
          </cell>
          <cell r="F210" t="str">
            <v>2 - Outros Profissionais da Saúde</v>
          </cell>
          <cell r="G210" t="str">
            <v>3222-05</v>
          </cell>
          <cell r="H210" t="str">
            <v>08/2021</v>
          </cell>
          <cell r="I210">
            <v>0</v>
          </cell>
          <cell r="J210">
            <v>116.1696</v>
          </cell>
          <cell r="M210">
            <v>0</v>
          </cell>
          <cell r="O210">
            <v>1.35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BARRA DE JANGADA</v>
          </cell>
          <cell r="E211" t="str">
            <v>SEVERINA DE FATIMA GOMES DE FREITAS</v>
          </cell>
          <cell r="F211" t="str">
            <v>2 - Outros Profissionais da Saúde</v>
          </cell>
          <cell r="G211" t="str">
            <v>3222-05</v>
          </cell>
          <cell r="H211" t="str">
            <v>08/2021</v>
          </cell>
          <cell r="I211">
            <v>0</v>
          </cell>
          <cell r="J211">
            <v>122.2608</v>
          </cell>
          <cell r="M211">
            <v>0</v>
          </cell>
          <cell r="O211">
            <v>1.35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BARRA DE JANGADA</v>
          </cell>
          <cell r="E212" t="str">
            <v>SEVERINO EDUARDO FILHO</v>
          </cell>
          <cell r="F212" t="str">
            <v>3 - Administrativo</v>
          </cell>
          <cell r="G212" t="str">
            <v>5174-10</v>
          </cell>
          <cell r="H212" t="str">
            <v>08/2021</v>
          </cell>
          <cell r="I212">
            <v>0</v>
          </cell>
          <cell r="J212">
            <v>202.9016</v>
          </cell>
          <cell r="M212">
            <v>0</v>
          </cell>
          <cell r="O212">
            <v>1.35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BARRA DE JANGADA</v>
          </cell>
          <cell r="E213" t="str">
            <v>SHARLENE CAVALCANTI MALTA</v>
          </cell>
          <cell r="F213" t="str">
            <v>1 - Médico</v>
          </cell>
          <cell r="G213" t="str">
            <v>2251-25</v>
          </cell>
          <cell r="H213" t="str">
            <v>08/2021</v>
          </cell>
          <cell r="I213">
            <v>0</v>
          </cell>
          <cell r="J213">
            <v>370.55680000000001</v>
          </cell>
          <cell r="M213">
            <v>0</v>
          </cell>
          <cell r="O213">
            <v>10.83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BARRA DE JANGADA</v>
          </cell>
          <cell r="E214" t="str">
            <v>SHEILA MARIA CAVALCANTI NOBREGA</v>
          </cell>
          <cell r="F214" t="str">
            <v>1 - Médico</v>
          </cell>
          <cell r="G214" t="str">
            <v>2251-25</v>
          </cell>
          <cell r="H214" t="str">
            <v>08/2021</v>
          </cell>
          <cell r="I214">
            <v>0</v>
          </cell>
          <cell r="J214">
            <v>802.43360000000007</v>
          </cell>
          <cell r="M214">
            <v>0</v>
          </cell>
          <cell r="O214">
            <v>10.83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BARRA DE JANGADA</v>
          </cell>
          <cell r="E215" t="str">
            <v>SHEYLA DA SILVA BARROS</v>
          </cell>
          <cell r="F215" t="str">
            <v>2 - Outros Profissionais da Saúde</v>
          </cell>
          <cell r="G215" t="str">
            <v>3222-05</v>
          </cell>
          <cell r="H215" t="str">
            <v>08/2021</v>
          </cell>
          <cell r="I215">
            <v>0</v>
          </cell>
          <cell r="J215">
            <v>129.72559999999999</v>
          </cell>
          <cell r="M215">
            <v>0</v>
          </cell>
          <cell r="O215">
            <v>1.35</v>
          </cell>
          <cell r="R215">
            <v>0</v>
          </cell>
          <cell r="S215">
            <v>0</v>
          </cell>
          <cell r="U215">
            <v>69.41</v>
          </cell>
          <cell r="X215" t="str">
            <v>AUXILIO CRECHE</v>
          </cell>
        </row>
        <row r="216">
          <cell r="C216" t="str">
            <v>UPA BARRA DE JANGADA</v>
          </cell>
          <cell r="E216" t="str">
            <v>SHIRLY TELES ALVES</v>
          </cell>
          <cell r="F216" t="str">
            <v>2 - Outros Profissionais da Saúde</v>
          </cell>
          <cell r="G216" t="str">
            <v>3222-05</v>
          </cell>
          <cell r="H216" t="str">
            <v>08/2021</v>
          </cell>
          <cell r="I216">
            <v>0</v>
          </cell>
          <cell r="J216">
            <v>136.24160000000001</v>
          </cell>
          <cell r="M216">
            <v>0</v>
          </cell>
          <cell r="O216">
            <v>1.35</v>
          </cell>
          <cell r="R216">
            <v>240</v>
          </cell>
          <cell r="S216">
            <v>67.53</v>
          </cell>
          <cell r="U216">
            <v>0</v>
          </cell>
        </row>
        <row r="217">
          <cell r="C217" t="str">
            <v>UPA BARRA DE JANGADA</v>
          </cell>
          <cell r="E217" t="str">
            <v>SIMONE SILVA LIMA</v>
          </cell>
          <cell r="F217" t="str">
            <v>2 - Outros Profissionais da Saúde</v>
          </cell>
          <cell r="G217" t="str">
            <v>3222-05</v>
          </cell>
          <cell r="H217" t="str">
            <v>08/2021</v>
          </cell>
          <cell r="I217">
            <v>0</v>
          </cell>
          <cell r="J217">
            <v>111.2376</v>
          </cell>
          <cell r="M217">
            <v>0</v>
          </cell>
          <cell r="O217">
            <v>1.35</v>
          </cell>
          <cell r="R217">
            <v>265.5</v>
          </cell>
          <cell r="S217">
            <v>62.94</v>
          </cell>
          <cell r="U217">
            <v>0</v>
          </cell>
        </row>
        <row r="218">
          <cell r="C218" t="str">
            <v>UPA BARRA DE JANGADA</v>
          </cell>
          <cell r="E218" t="str">
            <v>SOLANGE ALVES DOS SANTOS</v>
          </cell>
          <cell r="F218" t="str">
            <v>2 - Outros Profissionais da Saúde</v>
          </cell>
          <cell r="G218" t="str">
            <v>5211-30</v>
          </cell>
          <cell r="H218" t="str">
            <v>08/2021</v>
          </cell>
          <cell r="I218">
            <v>0</v>
          </cell>
          <cell r="J218">
            <v>99.948799999999991</v>
          </cell>
          <cell r="M218">
            <v>0</v>
          </cell>
          <cell r="O218">
            <v>1.35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BARRA DE JANGADA</v>
          </cell>
          <cell r="E219" t="str">
            <v>SUELLEN DANIELA PAES DA COSTA SILVA</v>
          </cell>
          <cell r="F219" t="str">
            <v>2 - Outros Profissionais da Saúde</v>
          </cell>
          <cell r="G219" t="str">
            <v>2236-05</v>
          </cell>
          <cell r="H219" t="str">
            <v>08/2021</v>
          </cell>
          <cell r="I219">
            <v>0</v>
          </cell>
          <cell r="J219">
            <v>346.80239999999998</v>
          </cell>
          <cell r="M219">
            <v>0</v>
          </cell>
          <cell r="O219">
            <v>2.84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BARRA DE JANGADA</v>
          </cell>
          <cell r="E220" t="str">
            <v>TARCIO FELIPE DOS SANTOS</v>
          </cell>
          <cell r="F220" t="str">
            <v>3 - Administrativo</v>
          </cell>
          <cell r="G220" t="str">
            <v>3172-10</v>
          </cell>
          <cell r="H220" t="str">
            <v>08/2021</v>
          </cell>
          <cell r="I220">
            <v>0</v>
          </cell>
          <cell r="J220">
            <v>146.54560000000001</v>
          </cell>
          <cell r="M220">
            <v>0</v>
          </cell>
          <cell r="O220">
            <v>1.35</v>
          </cell>
          <cell r="R220">
            <v>495</v>
          </cell>
          <cell r="S220">
            <v>109.58</v>
          </cell>
          <cell r="U220">
            <v>0</v>
          </cell>
        </row>
        <row r="221">
          <cell r="C221" t="str">
            <v>UPA BARRA DE JANGADA</v>
          </cell>
          <cell r="E221" t="str">
            <v>TATIANE APARECIDA ALMEIDA TAVARES</v>
          </cell>
          <cell r="F221" t="str">
            <v>2 - Outros Profissionais da Saúde</v>
          </cell>
          <cell r="G221" t="str">
            <v>2235-05</v>
          </cell>
          <cell r="H221" t="str">
            <v>08/2021</v>
          </cell>
          <cell r="I221">
            <v>0</v>
          </cell>
          <cell r="J221">
            <v>265.93040000000002</v>
          </cell>
          <cell r="M221">
            <v>3.08</v>
          </cell>
          <cell r="O221">
            <v>2.84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BARRA DE JANGADA</v>
          </cell>
          <cell r="E222" t="str">
            <v>THAIS FERNANDES DA SILVA</v>
          </cell>
          <cell r="F222" t="str">
            <v>2 - Outros Profissionais da Saúde</v>
          </cell>
          <cell r="G222" t="str">
            <v>2234-05</v>
          </cell>
          <cell r="H222" t="str">
            <v>08/2021</v>
          </cell>
          <cell r="I222">
            <v>0</v>
          </cell>
          <cell r="J222">
            <v>270.69119999999998</v>
          </cell>
          <cell r="M222">
            <v>13.49</v>
          </cell>
          <cell r="O222">
            <v>1.35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BARRA DE JANGADA</v>
          </cell>
          <cell r="E223" t="str">
            <v>THAIS MELO DE SOUZA ARAUJO</v>
          </cell>
          <cell r="F223" t="str">
            <v>1 - Médico</v>
          </cell>
          <cell r="G223" t="str">
            <v>2251-25</v>
          </cell>
          <cell r="H223" t="str">
            <v>08/2021</v>
          </cell>
          <cell r="I223">
            <v>0</v>
          </cell>
          <cell r="J223">
            <v>1248.6104</v>
          </cell>
          <cell r="M223">
            <v>19.010000000000002</v>
          </cell>
          <cell r="O223">
            <v>10.83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BARRA DE JANGADA</v>
          </cell>
          <cell r="E224" t="str">
            <v>TIAGO ALVES DA SILVA</v>
          </cell>
          <cell r="F224" t="str">
            <v>2 - Outros Profissionais da Saúde</v>
          </cell>
          <cell r="G224" t="str">
            <v>5151-10</v>
          </cell>
          <cell r="H224" t="str">
            <v>08/2021</v>
          </cell>
          <cell r="I224">
            <v>0</v>
          </cell>
          <cell r="J224">
            <v>106.3192</v>
          </cell>
          <cell r="M224">
            <v>0</v>
          </cell>
          <cell r="O224">
            <v>1.35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BARRA DE JANGADA</v>
          </cell>
          <cell r="E225" t="str">
            <v>TIAGO RIBEIRO DE LIMA</v>
          </cell>
          <cell r="F225" t="str">
            <v>2 - Outros Profissionais da Saúde</v>
          </cell>
          <cell r="G225" t="str">
            <v>3241-15</v>
          </cell>
          <cell r="H225" t="str">
            <v>08/2021</v>
          </cell>
          <cell r="I225">
            <v>0</v>
          </cell>
          <cell r="J225">
            <v>557.90160000000003</v>
          </cell>
          <cell r="M225">
            <v>8.14</v>
          </cell>
          <cell r="O225">
            <v>1.35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 BARRA DE JANGADA</v>
          </cell>
          <cell r="E226" t="str">
            <v>TULIO MIRANDA DE FARIAS SABINO</v>
          </cell>
          <cell r="F226" t="str">
            <v>2 - Outros Profissionais da Saúde</v>
          </cell>
          <cell r="G226" t="str">
            <v>3241-15</v>
          </cell>
          <cell r="H226" t="str">
            <v>08/2021</v>
          </cell>
          <cell r="I226">
            <v>0</v>
          </cell>
          <cell r="J226">
            <v>283.88799999999998</v>
          </cell>
          <cell r="M226">
            <v>12.2</v>
          </cell>
          <cell r="O226">
            <v>1.35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BARRA DE JANGADA</v>
          </cell>
          <cell r="E227" t="str">
            <v>TULIO PORTO FERREIRA</v>
          </cell>
          <cell r="F227" t="str">
            <v>1 - Médico</v>
          </cell>
          <cell r="G227" t="str">
            <v>2251-25</v>
          </cell>
          <cell r="H227" t="str">
            <v>08/2021</v>
          </cell>
          <cell r="I227">
            <v>0</v>
          </cell>
          <cell r="J227">
            <v>722.60960000000011</v>
          </cell>
          <cell r="M227">
            <v>15.84</v>
          </cell>
          <cell r="O227">
            <v>10.83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 BARRA DE JANGADA</v>
          </cell>
          <cell r="E228" t="str">
            <v>VALDOMIRO FERREIRA DA SILVA FILHO</v>
          </cell>
          <cell r="F228" t="str">
            <v>2 - Outros Profissionais da Saúde</v>
          </cell>
          <cell r="G228" t="str">
            <v>5151-10</v>
          </cell>
          <cell r="H228" t="str">
            <v>08/2021</v>
          </cell>
          <cell r="I228">
            <v>0</v>
          </cell>
          <cell r="J228">
            <v>106.3032</v>
          </cell>
          <cell r="M228">
            <v>0</v>
          </cell>
          <cell r="O228">
            <v>1.35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 BARRA DE JANGADA</v>
          </cell>
          <cell r="E229" t="str">
            <v>VANDA VERONICA MOTA</v>
          </cell>
          <cell r="F229" t="str">
            <v>2 - Outros Profissionais da Saúde</v>
          </cell>
          <cell r="G229" t="str">
            <v>3241-15</v>
          </cell>
          <cell r="H229" t="str">
            <v>08/2021</v>
          </cell>
          <cell r="I229">
            <v>0</v>
          </cell>
          <cell r="J229">
            <v>244.34399999999999</v>
          </cell>
          <cell r="M229">
            <v>6.78</v>
          </cell>
          <cell r="O229">
            <v>1.35</v>
          </cell>
          <cell r="R229">
            <v>67.5</v>
          </cell>
          <cell r="S229">
            <v>60</v>
          </cell>
          <cell r="U229">
            <v>0</v>
          </cell>
        </row>
        <row r="230">
          <cell r="C230" t="str">
            <v>UPA BARRA DE JANGADA</v>
          </cell>
          <cell r="E230" t="str">
            <v>VASTI BEZERRA DE LIMA</v>
          </cell>
          <cell r="F230" t="str">
            <v>2 - Outros Profissionais da Saúde</v>
          </cell>
          <cell r="G230" t="str">
            <v>3222-05</v>
          </cell>
          <cell r="H230" t="str">
            <v>08/2021</v>
          </cell>
          <cell r="I230">
            <v>0</v>
          </cell>
          <cell r="J230">
            <v>112.4688</v>
          </cell>
          <cell r="M230">
            <v>0</v>
          </cell>
          <cell r="O230">
            <v>1.35</v>
          </cell>
          <cell r="R230">
            <v>225</v>
          </cell>
          <cell r="S230">
            <v>67.540000000000006</v>
          </cell>
          <cell r="U230">
            <v>0</v>
          </cell>
        </row>
        <row r="231">
          <cell r="C231" t="str">
            <v>UPA BARRA DE JANGADA</v>
          </cell>
          <cell r="E231" t="str">
            <v>VICTOR ARTHUR LEITE SOARES QUINTAS</v>
          </cell>
          <cell r="F231" t="str">
            <v>1 - Médico</v>
          </cell>
          <cell r="G231" t="str">
            <v>2251-25</v>
          </cell>
          <cell r="H231" t="str">
            <v>08/2021</v>
          </cell>
          <cell r="I231">
            <v>0</v>
          </cell>
          <cell r="J231">
            <v>359.26</v>
          </cell>
          <cell r="M231">
            <v>3.17</v>
          </cell>
          <cell r="O231">
            <v>10.83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 BARRA DE JANGADA</v>
          </cell>
          <cell r="E232" t="str">
            <v>VIVIANE GOMES CARNEIRO LEAO</v>
          </cell>
          <cell r="F232" t="str">
            <v>1 - Médico</v>
          </cell>
          <cell r="G232" t="str">
            <v>2251-25</v>
          </cell>
          <cell r="H232" t="str">
            <v>08/2021</v>
          </cell>
          <cell r="I232">
            <v>0</v>
          </cell>
          <cell r="J232">
            <v>662.64639999999997</v>
          </cell>
          <cell r="M232">
            <v>0</v>
          </cell>
          <cell r="O232">
            <v>10.83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 BARRA DE JANGADA</v>
          </cell>
          <cell r="E233" t="str">
            <v>WILLIANY CARVALHO DA SILVA</v>
          </cell>
          <cell r="F233" t="str">
            <v>2 - Outros Profissionais da Saúde</v>
          </cell>
          <cell r="G233" t="str">
            <v>3222-05</v>
          </cell>
          <cell r="H233" t="str">
            <v>08/2021</v>
          </cell>
          <cell r="I233">
            <v>0</v>
          </cell>
          <cell r="J233">
            <v>133.53280000000001</v>
          </cell>
          <cell r="M233">
            <v>0</v>
          </cell>
          <cell r="O233">
            <v>1.35</v>
          </cell>
          <cell r="R233">
            <v>112.5</v>
          </cell>
          <cell r="S233">
            <v>67.7</v>
          </cell>
          <cell r="U233">
            <v>0</v>
          </cell>
        </row>
        <row r="234">
          <cell r="C234" t="str">
            <v>UPA BARRA DE JANGADA</v>
          </cell>
          <cell r="E234" t="str">
            <v>ZENAIDE GOMES DA SILVA</v>
          </cell>
          <cell r="F234" t="str">
            <v>3 - Administrativo</v>
          </cell>
          <cell r="G234" t="str">
            <v>4110-10</v>
          </cell>
          <cell r="H234" t="str">
            <v>08/2021</v>
          </cell>
          <cell r="I234">
            <v>0</v>
          </cell>
          <cell r="J234">
            <v>155.7688</v>
          </cell>
          <cell r="M234">
            <v>34.92</v>
          </cell>
          <cell r="O234">
            <v>1.35</v>
          </cell>
          <cell r="R234">
            <v>330</v>
          </cell>
          <cell r="S234">
            <v>104.76</v>
          </cell>
          <cell r="U234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FB04B-CA4A-48A1-A97C-765B2304F5B3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9039744000941</v>
      </c>
      <c r="B3" s="9" t="str">
        <f>'[1]TCE - ANEXO III - Preencher'!C12</f>
        <v>UPA BARRA DE JANGADA</v>
      </c>
      <c r="C3" s="10"/>
      <c r="D3" s="11" t="str">
        <f>'[1]TCE - ANEXO III - Preencher'!E12</f>
        <v>ADILSON JOSE SANTIAGO BELO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5142-25</v>
      </c>
      <c r="G3" s="13" t="str">
        <f>IF('[1]TCE - ANEXO III - Preencher'!H12="","",'[1]TCE - ANEXO III - Preencher'!H12)</f>
        <v>08/2021</v>
      </c>
      <c r="H3" s="14">
        <f>'[1]TCE - ANEXO III - Preencher'!I12</f>
        <v>0</v>
      </c>
      <c r="I3" s="14">
        <f>'[1]TCE - ANEXO III - Preencher'!J12</f>
        <v>106.71599999999999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22.2</v>
      </c>
      <c r="M3" s="15">
        <f>K3-L3</f>
        <v>-22.2</v>
      </c>
      <c r="N3" s="15">
        <f>'[1]TCE - ANEXO III - Preencher'!O12</f>
        <v>1.35</v>
      </c>
      <c r="O3" s="15">
        <f>'[1]TCE - ANEXO III - Preencher'!P12</f>
        <v>0</v>
      </c>
      <c r="P3" s="16">
        <f>N3-O3</f>
        <v>1.35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85.865999999999985</v>
      </c>
    </row>
    <row r="4" spans="1:28" x14ac:dyDescent="0.2">
      <c r="A4" s="8">
        <f>IFERROR(VLOOKUP(B4,'[1]DADOS (OCULTAR)'!$P$3:$R$91,3,0),"")</f>
        <v>9039744000941</v>
      </c>
      <c r="B4" s="9" t="str">
        <f>'[1]TCE - ANEXO III - Preencher'!C13</f>
        <v>UPA BARRA DE JANGADA</v>
      </c>
      <c r="C4" s="10"/>
      <c r="D4" s="11" t="str">
        <f>'[1]TCE - ANEXO III - Preencher'!E13</f>
        <v>ADRIAN FERREIRA SIAL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2251-25</v>
      </c>
      <c r="G4" s="13" t="str">
        <f>IF('[1]TCE - ANEXO III - Preencher'!H13="","",'[1]TCE - ANEXO III - Preencher'!H13)</f>
        <v>08/2021</v>
      </c>
      <c r="H4" s="14">
        <f>'[1]TCE - ANEXO III - Preencher'!I13</f>
        <v>0</v>
      </c>
      <c r="I4" s="14">
        <f>'[1]TCE - ANEXO III - Preencher'!J13</f>
        <v>572.33199999999999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10.83</v>
      </c>
      <c r="O4" s="15">
        <f>'[1]TCE - ANEXO III - Preencher'!P13</f>
        <v>0</v>
      </c>
      <c r="P4" s="16">
        <f t="shared" ref="P4:P67" si="2">N4-O4</f>
        <v>10.83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583.16200000000003</v>
      </c>
    </row>
    <row r="5" spans="1:28" x14ac:dyDescent="0.2">
      <c r="A5" s="8">
        <f>IFERROR(VLOOKUP(B5,'[1]DADOS (OCULTAR)'!$P$3:$R$91,3,0),"")</f>
        <v>9039744000941</v>
      </c>
      <c r="B5" s="9" t="str">
        <f>'[1]TCE - ANEXO III - Preencher'!C14</f>
        <v>UPA BARRA DE JANGADA</v>
      </c>
      <c r="C5" s="10"/>
      <c r="D5" s="11" t="str">
        <f>'[1]TCE - ANEXO III - Preencher'!E14</f>
        <v>ADRIANA DOS SANTOS LOPES FERREIRA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5134-30</v>
      </c>
      <c r="G5" s="13" t="str">
        <f>IF('[1]TCE - ANEXO III - Preencher'!H14="","",'[1]TCE - ANEXO III - Preencher'!H14)</f>
        <v>08/2021</v>
      </c>
      <c r="H5" s="14">
        <f>'[1]TCE - ANEXO III - Preencher'!I14</f>
        <v>0</v>
      </c>
      <c r="I5" s="14">
        <f>'[1]TCE - ANEXO III - Preencher'!J14</f>
        <v>89.3232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1.35</v>
      </c>
      <c r="O5" s="15">
        <f>'[1]TCE - ANEXO III - Preencher'!P14</f>
        <v>0</v>
      </c>
      <c r="P5" s="16">
        <f t="shared" si="2"/>
        <v>1.35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69.430000000000007</v>
      </c>
      <c r="U5" s="15">
        <f>'[1]TCE - ANEXO III - Preencher'!V14</f>
        <v>0</v>
      </c>
      <c r="V5" s="16">
        <f t="shared" si="4"/>
        <v>69.430000000000007</v>
      </c>
      <c r="W5" s="17" t="str">
        <f>IF('[1]TCE - ANEXO III - Preencher'!X14="","",'[1]TCE - ANEXO III - Preencher'!X14)</f>
        <v>AUXILIO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160.10320000000002</v>
      </c>
    </row>
    <row r="6" spans="1:28" x14ac:dyDescent="0.2">
      <c r="A6" s="8">
        <f>IFERROR(VLOOKUP(B6,'[1]DADOS (OCULTAR)'!$P$3:$R$91,3,0),"")</f>
        <v>9039744000941</v>
      </c>
      <c r="B6" s="9" t="str">
        <f>'[1]TCE - ANEXO III - Preencher'!C15</f>
        <v>UPA BARRA DE JANGADA</v>
      </c>
      <c r="C6" s="10"/>
      <c r="D6" s="11" t="str">
        <f>'[1]TCE - ANEXO III - Preencher'!E15</f>
        <v>ADRIANA FLORENTINA DE ARAUJO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2251-25</v>
      </c>
      <c r="G6" s="13" t="str">
        <f>IF('[1]TCE - ANEXO III - Preencher'!H15="","",'[1]TCE - ANEXO III - Preencher'!H15)</f>
        <v>08/2021</v>
      </c>
      <c r="H6" s="14">
        <f>'[1]TCE - ANEXO III - Preencher'!I15</f>
        <v>0</v>
      </c>
      <c r="I6" s="14">
        <f>'[1]TCE - ANEXO III - Preencher'!J15</f>
        <v>641.95440000000008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10.83</v>
      </c>
      <c r="O6" s="15">
        <f>'[1]TCE - ANEXO III - Preencher'!P15</f>
        <v>0</v>
      </c>
      <c r="P6" s="16">
        <f t="shared" si="2"/>
        <v>10.83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652.78440000000012</v>
      </c>
    </row>
    <row r="7" spans="1:28" x14ac:dyDescent="0.2">
      <c r="A7" s="8">
        <f>IFERROR(VLOOKUP(B7,'[1]DADOS (OCULTAR)'!$P$3:$R$91,3,0),"")</f>
        <v>9039744000941</v>
      </c>
      <c r="B7" s="9" t="str">
        <f>'[1]TCE - ANEXO III - Preencher'!C16</f>
        <v>UPA BARRA DE JANGADA</v>
      </c>
      <c r="C7" s="10"/>
      <c r="D7" s="11" t="str">
        <f>'[1]TCE - ANEXO III - Preencher'!E16</f>
        <v>ADRIANA MARIA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 t="str">
        <f>IF('[1]TCE - ANEXO III - Preencher'!H16="","",'[1]TCE - ANEXO III - Preencher'!H16)</f>
        <v>08/2021</v>
      </c>
      <c r="H7" s="14">
        <f>'[1]TCE - ANEXO III - Preencher'!I16</f>
        <v>0</v>
      </c>
      <c r="I7" s="14">
        <f>'[1]TCE - ANEXO III - Preencher'!J16</f>
        <v>11.0664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1.35</v>
      </c>
      <c r="O7" s="15">
        <f>'[1]TCE - ANEXO III - Preencher'!P16</f>
        <v>0</v>
      </c>
      <c r="P7" s="16">
        <f t="shared" si="2"/>
        <v>1.35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12.416399999999999</v>
      </c>
    </row>
    <row r="8" spans="1:28" x14ac:dyDescent="0.2">
      <c r="A8" s="8">
        <f>IFERROR(VLOOKUP(B8,'[1]DADOS (OCULTAR)'!$P$3:$R$91,3,0),"")</f>
        <v>9039744000941</v>
      </c>
      <c r="B8" s="9" t="str">
        <f>'[1]TCE - ANEXO III - Preencher'!C17</f>
        <v>UPA BARRA DE JANGADA</v>
      </c>
      <c r="C8" s="10"/>
      <c r="D8" s="11" t="str">
        <f>'[1]TCE - ANEXO III - Preencher'!E17</f>
        <v>ADRIANO JOSE FRANCISCO RODRIGUES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 t="str">
        <f>IF('[1]TCE - ANEXO III - Preencher'!H17="","",'[1]TCE - ANEXO III - Preencher'!H17)</f>
        <v>08/2021</v>
      </c>
      <c r="H8" s="14">
        <f>'[1]TCE - ANEXO III - Preencher'!I17</f>
        <v>0</v>
      </c>
      <c r="I8" s="14">
        <f>'[1]TCE - ANEXO III - Preencher'!J17</f>
        <v>227.83680000000001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2.39</v>
      </c>
      <c r="M8" s="15">
        <f t="shared" si="1"/>
        <v>-2.39</v>
      </c>
      <c r="N8" s="15">
        <f>'[1]TCE - ANEXO III - Preencher'!O17</f>
        <v>2.84</v>
      </c>
      <c r="O8" s="15">
        <f>'[1]TCE - ANEXO III - Preencher'!P17</f>
        <v>0</v>
      </c>
      <c r="P8" s="16">
        <f t="shared" si="2"/>
        <v>2.84</v>
      </c>
      <c r="Q8" s="15">
        <f>'[1]TCE - ANEXO III - Preencher'!R17</f>
        <v>90</v>
      </c>
      <c r="R8" s="15">
        <f>'[1]TCE - ANEXO III - Preencher'!S17</f>
        <v>90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228.28680000000003</v>
      </c>
    </row>
    <row r="9" spans="1:28" x14ac:dyDescent="0.2">
      <c r="A9" s="8">
        <f>IFERROR(VLOOKUP(B9,'[1]DADOS (OCULTAR)'!$P$3:$R$91,3,0),"")</f>
        <v>9039744000941</v>
      </c>
      <c r="B9" s="9" t="str">
        <f>'[1]TCE - ANEXO III - Preencher'!C18</f>
        <v>UPA BARRA DE JANGADA</v>
      </c>
      <c r="C9" s="10"/>
      <c r="D9" s="11" t="str">
        <f>'[1]TCE - ANEXO III - Preencher'!E18</f>
        <v>AIMEE MARISSA FERREIRA LINS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2237-10</v>
      </c>
      <c r="G9" s="13" t="str">
        <f>IF('[1]TCE - ANEXO III - Preencher'!H18="","",'[1]TCE - ANEXO III - Preencher'!H18)</f>
        <v>08/2021</v>
      </c>
      <c r="H9" s="14">
        <f>'[1]TCE - ANEXO III - Preencher'!I18</f>
        <v>0</v>
      </c>
      <c r="I9" s="14">
        <f>'[1]TCE - ANEXO III - Preencher'!J18</f>
        <v>509.71600000000001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1.35</v>
      </c>
      <c r="O9" s="15">
        <f>'[1]TCE - ANEXO III - Preencher'!P18</f>
        <v>0</v>
      </c>
      <c r="P9" s="16">
        <f t="shared" si="2"/>
        <v>1.35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511.06600000000003</v>
      </c>
    </row>
    <row r="10" spans="1:28" x14ac:dyDescent="0.2">
      <c r="A10" s="8">
        <f>IFERROR(VLOOKUP(B10,'[1]DADOS (OCULTAR)'!$P$3:$R$91,3,0),"")</f>
        <v>9039744000941</v>
      </c>
      <c r="B10" s="9" t="str">
        <f>'[1]TCE - ANEXO III - Preencher'!C19</f>
        <v>UPA BARRA DE JANGADA</v>
      </c>
      <c r="C10" s="10"/>
      <c r="D10" s="11" t="str">
        <f>'[1]TCE - ANEXO III - Preencher'!E19</f>
        <v>ALESSANDRA OLIVEIRA SANTIAGO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08/2021</v>
      </c>
      <c r="H10" s="14">
        <f>'[1]TCE - ANEXO III - Preencher'!I19</f>
        <v>0</v>
      </c>
      <c r="I10" s="14">
        <f>'[1]TCE - ANEXO III - Preencher'!J19</f>
        <v>307.80799999999999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3.08</v>
      </c>
      <c r="M10" s="15">
        <f t="shared" si="1"/>
        <v>-3.08</v>
      </c>
      <c r="N10" s="15">
        <f>'[1]TCE - ANEXO III - Preencher'!O19</f>
        <v>2.84</v>
      </c>
      <c r="O10" s="15">
        <f>'[1]TCE - ANEXO III - Preencher'!P19</f>
        <v>0</v>
      </c>
      <c r="P10" s="16">
        <f t="shared" si="2"/>
        <v>2.84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307.56799999999998</v>
      </c>
    </row>
    <row r="11" spans="1:28" x14ac:dyDescent="0.2">
      <c r="A11" s="8">
        <f>IFERROR(VLOOKUP(B11,'[1]DADOS (OCULTAR)'!$P$3:$R$91,3,0),"")</f>
        <v>9039744000941</v>
      </c>
      <c r="B11" s="9" t="str">
        <f>'[1]TCE - ANEXO III - Preencher'!C20</f>
        <v>UPA BARRA DE JANGADA</v>
      </c>
      <c r="C11" s="10"/>
      <c r="D11" s="11" t="str">
        <f>'[1]TCE - ANEXO III - Preencher'!E20</f>
        <v>ALESSANDRO JOSE DA SILVA BATISTA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7823-20</v>
      </c>
      <c r="G11" s="13" t="str">
        <f>IF('[1]TCE - ANEXO III - Preencher'!H20="","",'[1]TCE - ANEXO III - Preencher'!H20)</f>
        <v>08/2021</v>
      </c>
      <c r="H11" s="14">
        <f>'[1]TCE - ANEXO III - Preencher'!I20</f>
        <v>0</v>
      </c>
      <c r="I11" s="14">
        <f>'[1]TCE - ANEXO III - Preencher'!J20</f>
        <v>176.91200000000001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178.262</v>
      </c>
    </row>
    <row r="12" spans="1:28" x14ac:dyDescent="0.2">
      <c r="A12" s="8">
        <f>IFERROR(VLOOKUP(B12,'[1]DADOS (OCULTAR)'!$P$3:$R$91,3,0),"")</f>
        <v>9039744000941</v>
      </c>
      <c r="B12" s="9" t="str">
        <f>'[1]TCE - ANEXO III - Preencher'!C21</f>
        <v>UPA BARRA DE JANGADA</v>
      </c>
      <c r="C12" s="10"/>
      <c r="D12" s="11" t="str">
        <f>'[1]TCE - ANEXO III - Preencher'!E21</f>
        <v>ALEX CARLOS RAMOS DE OLIVEIRA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5174-10</v>
      </c>
      <c r="G12" s="13" t="str">
        <f>IF('[1]TCE - ANEXO III - Preencher'!H21="","",'[1]TCE - ANEXO III - Preencher'!H21)</f>
        <v>08/2021</v>
      </c>
      <c r="H12" s="14">
        <f>'[1]TCE - ANEXO III - Preencher'!I21</f>
        <v>0</v>
      </c>
      <c r="I12" s="14">
        <f>'[1]TCE - ANEXO III - Preencher'!J21</f>
        <v>108.8944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22.26</v>
      </c>
      <c r="M12" s="15">
        <f t="shared" si="1"/>
        <v>-22.26</v>
      </c>
      <c r="N12" s="15">
        <f>'[1]TCE - ANEXO III - Preencher'!O21</f>
        <v>1.35</v>
      </c>
      <c r="O12" s="15">
        <f>'[1]TCE - ANEXO III - Preencher'!P21</f>
        <v>0</v>
      </c>
      <c r="P12" s="16">
        <f t="shared" si="2"/>
        <v>1.35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87.984399999999994</v>
      </c>
    </row>
    <row r="13" spans="1:28" x14ac:dyDescent="0.2">
      <c r="A13" s="8">
        <f>IFERROR(VLOOKUP(B13,'[1]DADOS (OCULTAR)'!$P$3:$R$91,3,0),"")</f>
        <v>9039744000941</v>
      </c>
      <c r="B13" s="9" t="str">
        <f>'[1]TCE - ANEXO III - Preencher'!C22</f>
        <v>UPA BARRA DE JANGADA</v>
      </c>
      <c r="C13" s="10"/>
      <c r="D13" s="11" t="str">
        <f>'[1]TCE - ANEXO III - Preencher'!E22</f>
        <v>ALEXANDRA DE FREITAS MONTEIRO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5152-05</v>
      </c>
      <c r="G13" s="13" t="str">
        <f>IF('[1]TCE - ANEXO III - Preencher'!H22="","",'[1]TCE - ANEXO III - Preencher'!H22)</f>
        <v>08/2021</v>
      </c>
      <c r="H13" s="14">
        <f>'[1]TCE - ANEXO III - Preencher'!I22</f>
        <v>0</v>
      </c>
      <c r="I13" s="14">
        <f>'[1]TCE - ANEXO III - Preencher'!J22</f>
        <v>128.1704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1.35</v>
      </c>
      <c r="O13" s="15">
        <f>'[1]TCE - ANEXO III - Preencher'!P22</f>
        <v>0</v>
      </c>
      <c r="P13" s="16">
        <f t="shared" si="2"/>
        <v>1.35</v>
      </c>
      <c r="Q13" s="15">
        <f>'[1]TCE - ANEXO III - Preencher'!R22</f>
        <v>120</v>
      </c>
      <c r="R13" s="15">
        <f>'[1]TCE - ANEXO III - Preencher'!S22</f>
        <v>71.400000000000006</v>
      </c>
      <c r="S13" s="16">
        <f t="shared" si="3"/>
        <v>48.599999999999994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178.12039999999999</v>
      </c>
    </row>
    <row r="14" spans="1:28" x14ac:dyDescent="0.2">
      <c r="A14" s="8">
        <f>IFERROR(VLOOKUP(B14,'[1]DADOS (OCULTAR)'!$P$3:$R$91,3,0),"")</f>
        <v>9039744000941</v>
      </c>
      <c r="B14" s="9" t="str">
        <f>'[1]TCE - ANEXO III - Preencher'!C23</f>
        <v>UPA BARRA DE JANGADA</v>
      </c>
      <c r="C14" s="10"/>
      <c r="D14" s="11" t="str">
        <f>'[1]TCE - ANEXO III - Preencher'!E23</f>
        <v>ALEXANDRA GOMES DOS SANTOS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08/2021</v>
      </c>
      <c r="H14" s="14">
        <f>'[1]TCE - ANEXO III - Preencher'!I23</f>
        <v>0</v>
      </c>
      <c r="I14" s="14">
        <f>'[1]TCE - ANEXO III - Preencher'!J23</f>
        <v>108.6328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</v>
      </c>
      <c r="O14" s="15">
        <f>'[1]TCE - ANEXO III - Preencher'!P23</f>
        <v>0</v>
      </c>
      <c r="P14" s="16">
        <f t="shared" si="2"/>
        <v>1.35</v>
      </c>
      <c r="Q14" s="15">
        <f>'[1]TCE - ANEXO III - Preencher'!R23</f>
        <v>132.6</v>
      </c>
      <c r="R14" s="15">
        <f>'[1]TCE - ANEXO III - Preencher'!S23</f>
        <v>56.52</v>
      </c>
      <c r="S14" s="16">
        <f t="shared" si="3"/>
        <v>76.079999999999984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186.06279999999998</v>
      </c>
    </row>
    <row r="15" spans="1:28" x14ac:dyDescent="0.2">
      <c r="A15" s="8">
        <f>IFERROR(VLOOKUP(B15,'[1]DADOS (OCULTAR)'!$P$3:$R$91,3,0),"")</f>
        <v>9039744000941</v>
      </c>
      <c r="B15" s="9" t="str">
        <f>'[1]TCE - ANEXO III - Preencher'!C24</f>
        <v>UPA BARRA DE JANGADA</v>
      </c>
      <c r="C15" s="10"/>
      <c r="D15" s="11" t="str">
        <f>'[1]TCE - ANEXO III - Preencher'!E24</f>
        <v>ALEXANDRE JOSE PEREIRA DE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 t="str">
        <f>IF('[1]TCE - ANEXO III - Preencher'!H24="","",'[1]TCE - ANEXO III - Preencher'!H24)</f>
        <v>08/2021</v>
      </c>
      <c r="H15" s="14">
        <f>'[1]TCE - ANEXO III - Preencher'!I24</f>
        <v>0</v>
      </c>
      <c r="I15" s="14">
        <f>'[1]TCE - ANEXO III - Preencher'!J24</f>
        <v>364.7808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1.58</v>
      </c>
      <c r="M15" s="15">
        <f t="shared" si="1"/>
        <v>-1.58</v>
      </c>
      <c r="N15" s="15">
        <f>'[1]TCE - ANEXO III - Preencher'!O24</f>
        <v>10.83</v>
      </c>
      <c r="O15" s="15">
        <f>'[1]TCE - ANEXO III - Preencher'!P24</f>
        <v>0</v>
      </c>
      <c r="P15" s="16">
        <f t="shared" si="2"/>
        <v>10.83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374.0308</v>
      </c>
    </row>
    <row r="16" spans="1:28" x14ac:dyDescent="0.2">
      <c r="A16" s="8">
        <f>IFERROR(VLOOKUP(B16,'[1]DADOS (OCULTAR)'!$P$3:$R$91,3,0),"")</f>
        <v>9039744000941</v>
      </c>
      <c r="B16" s="9" t="str">
        <f>'[1]TCE - ANEXO III - Preencher'!C25</f>
        <v>UPA BARRA DE JANGADA</v>
      </c>
      <c r="C16" s="10"/>
      <c r="D16" s="11" t="str">
        <f>'[1]TCE - ANEXO III - Preencher'!E25</f>
        <v>ALICE MARIA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08/2021</v>
      </c>
      <c r="H16" s="14">
        <f>'[1]TCE - ANEXO III - Preencher'!I25</f>
        <v>0</v>
      </c>
      <c r="I16" s="14">
        <f>'[1]TCE - ANEXO III - Preencher'!J25</f>
        <v>11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1.35</v>
      </c>
      <c r="O16" s="15">
        <f>'[1]TCE - ANEXO III - Preencher'!P25</f>
        <v>0</v>
      </c>
      <c r="P16" s="16">
        <f t="shared" si="2"/>
        <v>1.35</v>
      </c>
      <c r="Q16" s="15">
        <f>'[1]TCE - ANEXO III - Preencher'!R25</f>
        <v>270</v>
      </c>
      <c r="R16" s="15">
        <f>'[1]TCE - ANEXO III - Preencher'!S25</f>
        <v>33</v>
      </c>
      <c r="S16" s="16">
        <f t="shared" si="3"/>
        <v>237</v>
      </c>
      <c r="T16" s="15">
        <f>'[1]TCE - ANEXO III - Preencher'!U25</f>
        <v>69.430000000000007</v>
      </c>
      <c r="U16" s="15">
        <f>'[1]TCE - ANEXO III - Preencher'!V25</f>
        <v>0</v>
      </c>
      <c r="V16" s="16">
        <f t="shared" si="4"/>
        <v>69.430000000000007</v>
      </c>
      <c r="W16" s="17" t="str">
        <f>IF('[1]TCE - ANEXO III - Preencher'!X25="","",'[1]TCE - ANEXO III - Preencher'!X25)</f>
        <v>AUXILIO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318.77999999999997</v>
      </c>
    </row>
    <row r="17" spans="1:28" x14ac:dyDescent="0.2">
      <c r="A17" s="8">
        <f>IFERROR(VLOOKUP(B17,'[1]DADOS (OCULTAR)'!$P$3:$R$91,3,0),"")</f>
        <v>9039744000941</v>
      </c>
      <c r="B17" s="9" t="str">
        <f>'[1]TCE - ANEXO III - Preencher'!C26</f>
        <v>UPA BARRA DE JANGADA</v>
      </c>
      <c r="C17" s="10"/>
      <c r="D17" s="11" t="str">
        <f>'[1]TCE - ANEXO III - Preencher'!E26</f>
        <v>ALISSANDRA MARIA DE SOUZA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2235-10</v>
      </c>
      <c r="G17" s="13" t="str">
        <f>IF('[1]TCE - ANEXO III - Preencher'!H26="","",'[1]TCE - ANEXO III - Preencher'!H26)</f>
        <v>08/2021</v>
      </c>
      <c r="H17" s="14">
        <f>'[1]TCE - ANEXO III - Preencher'!I26</f>
        <v>0</v>
      </c>
      <c r="I17" s="14">
        <f>'[1]TCE - ANEXO III - Preencher'!J26</f>
        <v>889.84800000000007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15.58</v>
      </c>
      <c r="M17" s="15">
        <f t="shared" si="1"/>
        <v>-15.58</v>
      </c>
      <c r="N17" s="15">
        <f>'[1]TCE - ANEXO III - Preencher'!O26</f>
        <v>1.35</v>
      </c>
      <c r="O17" s="15">
        <f>'[1]TCE - ANEXO III - Preencher'!P26</f>
        <v>0</v>
      </c>
      <c r="P17" s="16">
        <f t="shared" si="2"/>
        <v>1.35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875.61800000000005</v>
      </c>
    </row>
    <row r="18" spans="1:28" x14ac:dyDescent="0.2">
      <c r="A18" s="8">
        <f>IFERROR(VLOOKUP(B18,'[1]DADOS (OCULTAR)'!$P$3:$R$91,3,0),"")</f>
        <v>9039744000941</v>
      </c>
      <c r="B18" s="9" t="str">
        <f>'[1]TCE - ANEXO III - Preencher'!C27</f>
        <v>UPA BARRA DE JANGADA</v>
      </c>
      <c r="C18" s="10"/>
      <c r="D18" s="11" t="str">
        <f>'[1]TCE - ANEXO III - Preencher'!E27</f>
        <v>ALMERICE MARIA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08/2021</v>
      </c>
      <c r="H18" s="14">
        <f>'[1]TCE - ANEXO III - Preencher'!I27</f>
        <v>0</v>
      </c>
      <c r="I18" s="14">
        <f>'[1]TCE - ANEXO III - Preencher'!J27</f>
        <v>135.54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1.35</v>
      </c>
      <c r="O18" s="15">
        <f>'[1]TCE - ANEXO III - Preencher'!P27</f>
        <v>0</v>
      </c>
      <c r="P18" s="16">
        <f t="shared" si="2"/>
        <v>1.35</v>
      </c>
      <c r="Q18" s="15">
        <f>'[1]TCE - ANEXO III - Preencher'!R27</f>
        <v>283.2</v>
      </c>
      <c r="R18" s="15">
        <f>'[1]TCE - ANEXO III - Preencher'!S27</f>
        <v>67.45</v>
      </c>
      <c r="S18" s="16">
        <f t="shared" si="3"/>
        <v>215.75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352.64</v>
      </c>
    </row>
    <row r="19" spans="1:28" x14ac:dyDescent="0.2">
      <c r="A19" s="8">
        <f>IFERROR(VLOOKUP(B19,'[1]DADOS (OCULTAR)'!$P$3:$R$91,3,0),"")</f>
        <v>9039744000941</v>
      </c>
      <c r="B19" s="9" t="str">
        <f>'[1]TCE - ANEXO III - Preencher'!C28</f>
        <v>UPA BARRA DE JANGADA</v>
      </c>
      <c r="C19" s="10"/>
      <c r="D19" s="11" t="str">
        <f>'[1]TCE - ANEXO III - Preencher'!E28</f>
        <v>AMANDA OLIVEIRA DINIZ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2251-25</v>
      </c>
      <c r="G19" s="13" t="str">
        <f>IF('[1]TCE - ANEXO III - Preencher'!H28="","",'[1]TCE - ANEXO III - Preencher'!H28)</f>
        <v>08/2021</v>
      </c>
      <c r="H19" s="14">
        <f>'[1]TCE - ANEXO III - Preencher'!I28</f>
        <v>0</v>
      </c>
      <c r="I19" s="14">
        <f>'[1]TCE - ANEXO III - Preencher'!J28</f>
        <v>416.67039999999997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1.58</v>
      </c>
      <c r="M19" s="15">
        <f t="shared" si="1"/>
        <v>-1.58</v>
      </c>
      <c r="N19" s="15">
        <f>'[1]TCE - ANEXO III - Preencher'!O28</f>
        <v>10.83</v>
      </c>
      <c r="O19" s="15">
        <f>'[1]TCE - ANEXO III - Preencher'!P28</f>
        <v>0</v>
      </c>
      <c r="P19" s="16">
        <f t="shared" si="2"/>
        <v>10.83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425.92039999999997</v>
      </c>
    </row>
    <row r="20" spans="1:28" x14ac:dyDescent="0.2">
      <c r="A20" s="8">
        <f>IFERROR(VLOOKUP(B20,'[1]DADOS (OCULTAR)'!$P$3:$R$91,3,0),"")</f>
        <v>9039744000941</v>
      </c>
      <c r="B20" s="9" t="str">
        <f>'[1]TCE - ANEXO III - Preencher'!C29</f>
        <v>UPA BARRA DE JANGADA</v>
      </c>
      <c r="C20" s="10"/>
      <c r="D20" s="11" t="str">
        <f>'[1]TCE - ANEXO III - Preencher'!E29</f>
        <v>ANA ARAUJO DE ALMEIDA VIDON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1231-05</v>
      </c>
      <c r="G20" s="13" t="str">
        <f>IF('[1]TCE - ANEXO III - Preencher'!H29="","",'[1]TCE - ANEXO III - Preencher'!H29)</f>
        <v>08/2021</v>
      </c>
      <c r="H20" s="14">
        <f>'[1]TCE - ANEXO III - Preencher'!I29</f>
        <v>0</v>
      </c>
      <c r="I20" s="14">
        <f>'[1]TCE - ANEXO III - Preencher'!J29</f>
        <v>1279.2968000000001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1.35</v>
      </c>
      <c r="O20" s="15">
        <f>'[1]TCE - ANEXO III - Preencher'!P29</f>
        <v>0</v>
      </c>
      <c r="P20" s="16">
        <f t="shared" si="2"/>
        <v>1.35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69.430000000000007</v>
      </c>
      <c r="U20" s="15">
        <f>'[1]TCE - ANEXO III - Preencher'!V29</f>
        <v>0</v>
      </c>
      <c r="V20" s="16">
        <f t="shared" si="4"/>
        <v>69.430000000000007</v>
      </c>
      <c r="W20" s="17" t="str">
        <f>IF('[1]TCE - ANEXO III - Preencher'!X29="","",'[1]TCE - ANEXO III - Preencher'!X29)</f>
        <v>AUXILIO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1350.0768</v>
      </c>
    </row>
    <row r="21" spans="1:28" x14ac:dyDescent="0.2">
      <c r="A21" s="8">
        <f>IFERROR(VLOOKUP(B21,'[1]DADOS (OCULTAR)'!$P$3:$R$91,3,0),"")</f>
        <v>9039744000941</v>
      </c>
      <c r="B21" s="9" t="str">
        <f>'[1]TCE - ANEXO III - Preencher'!C30</f>
        <v>UPA BARRA DE JANGADA</v>
      </c>
      <c r="C21" s="10"/>
      <c r="D21" s="11" t="str">
        <f>'[1]TCE - ANEXO III - Preencher'!E30</f>
        <v>ANA CARLA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08/2021</v>
      </c>
      <c r="H21" s="14">
        <f>'[1]TCE - ANEXO III - Preencher'!I30</f>
        <v>0</v>
      </c>
      <c r="I21" s="14">
        <f>'[1]TCE - ANEXO III - Preencher'!J30</f>
        <v>110.8224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1.35</v>
      </c>
      <c r="O21" s="15">
        <f>'[1]TCE - ANEXO III - Preencher'!P30</f>
        <v>0</v>
      </c>
      <c r="P21" s="16">
        <f t="shared" si="2"/>
        <v>1.35</v>
      </c>
      <c r="Q21" s="15">
        <f>'[1]TCE - ANEXO III - Preencher'!R30</f>
        <v>165</v>
      </c>
      <c r="R21" s="15">
        <f>'[1]TCE - ANEXO III - Preencher'!S30</f>
        <v>66.78</v>
      </c>
      <c r="S21" s="16">
        <f t="shared" si="3"/>
        <v>98.22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210.39240000000001</v>
      </c>
    </row>
    <row r="22" spans="1:28" x14ac:dyDescent="0.2">
      <c r="A22" s="8">
        <f>IFERROR(VLOOKUP(B22,'[1]DADOS (OCULTAR)'!$P$3:$R$91,3,0),"")</f>
        <v>9039744000941</v>
      </c>
      <c r="B22" s="9" t="str">
        <f>'[1]TCE - ANEXO III - Preencher'!C31</f>
        <v>UPA BARRA DE JANGADA</v>
      </c>
      <c r="C22" s="10"/>
      <c r="D22" s="11" t="str">
        <f>'[1]TCE - ANEXO III - Preencher'!E31</f>
        <v>ANA CARLA PEREIRA DA SILVA SA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3226-05</v>
      </c>
      <c r="G22" s="13" t="str">
        <f>IF('[1]TCE - ANEXO III - Preencher'!H31="","",'[1]TCE - ANEXO III - Preencher'!H31)</f>
        <v>08/2021</v>
      </c>
      <c r="H22" s="14">
        <f>'[1]TCE - ANEXO III - Preencher'!I31</f>
        <v>0</v>
      </c>
      <c r="I22" s="14">
        <f>'[1]TCE - ANEXO III - Preencher'!J31</f>
        <v>112.24639999999999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1.35</v>
      </c>
      <c r="O22" s="15">
        <f>'[1]TCE - ANEXO III - Preencher'!P31</f>
        <v>0</v>
      </c>
      <c r="P22" s="16">
        <f t="shared" si="2"/>
        <v>1.35</v>
      </c>
      <c r="Q22" s="15">
        <f>'[1]TCE - ANEXO III - Preencher'!R31</f>
        <v>240</v>
      </c>
      <c r="R22" s="15">
        <f>'[1]TCE - ANEXO III - Preencher'!S31</f>
        <v>66.78</v>
      </c>
      <c r="S22" s="16">
        <f t="shared" si="3"/>
        <v>173.22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286.81639999999999</v>
      </c>
    </row>
    <row r="23" spans="1:28" x14ac:dyDescent="0.2">
      <c r="A23" s="8">
        <f>IFERROR(VLOOKUP(B23,'[1]DADOS (OCULTAR)'!$P$3:$R$91,3,0),"")</f>
        <v>9039744000941</v>
      </c>
      <c r="B23" s="9" t="str">
        <f>'[1]TCE - ANEXO III - Preencher'!C32</f>
        <v>UPA BARRA DE JANGADA</v>
      </c>
      <c r="C23" s="10"/>
      <c r="D23" s="11" t="str">
        <f>'[1]TCE - ANEXO III - Preencher'!E32</f>
        <v>ANA CLAUDIA DE OLIVEIRA LINS LEITE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 t="str">
        <f>IF('[1]TCE - ANEXO III - Preencher'!H32="","",'[1]TCE - ANEXO III - Preencher'!H32)</f>
        <v>08/2021</v>
      </c>
      <c r="H23" s="14">
        <f>'[1]TCE - ANEXO III - Preencher'!I32</f>
        <v>0</v>
      </c>
      <c r="I23" s="14">
        <f>'[1]TCE - ANEXO III - Preencher'!J32</f>
        <v>309.6728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2.84</v>
      </c>
      <c r="O23" s="15">
        <f>'[1]TCE - ANEXO III - Preencher'!P32</f>
        <v>0</v>
      </c>
      <c r="P23" s="16">
        <f t="shared" si="2"/>
        <v>2.84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98.21</v>
      </c>
      <c r="U23" s="15">
        <f>'[1]TCE - ANEXO III - Preencher'!V32</f>
        <v>0</v>
      </c>
      <c r="V23" s="16">
        <f t="shared" si="4"/>
        <v>98.21</v>
      </c>
      <c r="W23" s="17" t="str">
        <f>IF('[1]TCE - ANEXO III - Preencher'!X32="","",'[1]TCE - ANEXO III - Preencher'!X32)</f>
        <v>AUXILIO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410.72279999999995</v>
      </c>
    </row>
    <row r="24" spans="1:28" x14ac:dyDescent="0.2">
      <c r="A24" s="8">
        <f>IFERROR(VLOOKUP(B24,'[1]DADOS (OCULTAR)'!$P$3:$R$91,3,0),"")</f>
        <v>9039744000941</v>
      </c>
      <c r="B24" s="9" t="str">
        <f>'[1]TCE - ANEXO III - Preencher'!C33</f>
        <v>UPA BARRA DE JANGADA</v>
      </c>
      <c r="C24" s="10"/>
      <c r="D24" s="11" t="str">
        <f>'[1]TCE - ANEXO III - Preencher'!E33</f>
        <v>ANA JULIET DE SOUZA ARAUJO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2251-25</v>
      </c>
      <c r="G24" s="13" t="str">
        <f>IF('[1]TCE - ANEXO III - Preencher'!H33="","",'[1]TCE - ANEXO III - Preencher'!H33)</f>
        <v>08/2021</v>
      </c>
      <c r="H24" s="14">
        <f>'[1]TCE - ANEXO III - Preencher'!I33</f>
        <v>0</v>
      </c>
      <c r="I24" s="14">
        <f>'[1]TCE - ANEXO III - Preencher'!J33</f>
        <v>631.86400000000003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10.83</v>
      </c>
      <c r="O24" s="15">
        <f>'[1]TCE - ANEXO III - Preencher'!P33</f>
        <v>0</v>
      </c>
      <c r="P24" s="16">
        <f t="shared" si="2"/>
        <v>10.83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642.69400000000007</v>
      </c>
    </row>
    <row r="25" spans="1:28" x14ac:dyDescent="0.2">
      <c r="A25" s="8">
        <f>IFERROR(VLOOKUP(B25,'[1]DADOS (OCULTAR)'!$P$3:$R$91,3,0),"")</f>
        <v>9039744000941</v>
      </c>
      <c r="B25" s="9" t="str">
        <f>'[1]TCE - ANEXO III - Preencher'!C34</f>
        <v>UPA BARRA DE JANGADA</v>
      </c>
      <c r="C25" s="10"/>
      <c r="D25" s="11" t="str">
        <f>'[1]TCE - ANEXO III - Preencher'!E34</f>
        <v>ANA PAULA LIMA DOS SANTOS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08/2021</v>
      </c>
      <c r="H25" s="14">
        <f>'[1]TCE - ANEXO III - Preencher'!I34</f>
        <v>0</v>
      </c>
      <c r="I25" s="14">
        <f>'[1]TCE - ANEXO III - Preencher'!J34</f>
        <v>112.5856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1.35</v>
      </c>
      <c r="O25" s="15">
        <f>'[1]TCE - ANEXO III - Preencher'!P34</f>
        <v>0</v>
      </c>
      <c r="P25" s="16">
        <f t="shared" si="2"/>
        <v>1.35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113.93559999999999</v>
      </c>
    </row>
    <row r="26" spans="1:28" x14ac:dyDescent="0.2">
      <c r="A26" s="8">
        <f>IFERROR(VLOOKUP(B26,'[1]DADOS (OCULTAR)'!$P$3:$R$91,3,0),"")</f>
        <v>9039744000941</v>
      </c>
      <c r="B26" s="9" t="str">
        <f>'[1]TCE - ANEXO III - Preencher'!C35</f>
        <v>UPA BARRA DE JANGADA</v>
      </c>
      <c r="C26" s="10"/>
      <c r="D26" s="11" t="str">
        <f>'[1]TCE - ANEXO III - Preencher'!E35</f>
        <v xml:space="preserve">ANAIDE LEONARDO DE SIQUEIRA 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3241-15</v>
      </c>
      <c r="G26" s="13" t="str">
        <f>IF('[1]TCE - ANEXO III - Preencher'!H35="","",'[1]TCE - ANEXO III - Preencher'!H35)</f>
        <v>08/2021</v>
      </c>
      <c r="H26" s="14">
        <f>'[1]TCE - ANEXO III - Preencher'!I35</f>
        <v>0</v>
      </c>
      <c r="I26" s="14">
        <f>'[1]TCE - ANEXO III - Preencher'!J35</f>
        <v>311.23919999999998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1.35</v>
      </c>
      <c r="O26" s="15">
        <f>'[1]TCE - ANEXO III - Preencher'!P35</f>
        <v>0</v>
      </c>
      <c r="P26" s="16">
        <f t="shared" si="2"/>
        <v>1.35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312.58920000000001</v>
      </c>
    </row>
    <row r="27" spans="1:28" x14ac:dyDescent="0.2">
      <c r="A27" s="8">
        <f>IFERROR(VLOOKUP(B27,'[1]DADOS (OCULTAR)'!$P$3:$R$91,3,0),"")</f>
        <v>9039744000941</v>
      </c>
      <c r="B27" s="9" t="str">
        <f>'[1]TCE - ANEXO III - Preencher'!C36</f>
        <v>UPA BARRA DE JANGADA</v>
      </c>
      <c r="C27" s="10"/>
      <c r="D27" s="11" t="str">
        <f>'[1]TCE - ANEXO III - Preencher'!E36</f>
        <v>ANDNAGER RAFAEL DOMINGOS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08/2021</v>
      </c>
      <c r="H27" s="14">
        <f>'[1]TCE - ANEXO III - Preencher'!I36</f>
        <v>0</v>
      </c>
      <c r="I27" s="14">
        <f>'[1]TCE - ANEXO III - Preencher'!J36</f>
        <v>200.47200000000001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2.39</v>
      </c>
      <c r="M27" s="15">
        <f t="shared" si="1"/>
        <v>-2.39</v>
      </c>
      <c r="N27" s="15">
        <f>'[1]TCE - ANEXO III - Preencher'!O36</f>
        <v>2.84</v>
      </c>
      <c r="O27" s="15">
        <f>'[1]TCE - ANEXO III - Preencher'!P36</f>
        <v>0</v>
      </c>
      <c r="P27" s="16">
        <f t="shared" si="2"/>
        <v>2.84</v>
      </c>
      <c r="Q27" s="15">
        <f>'[1]TCE - ANEXO III - Preencher'!R36</f>
        <v>97.5</v>
      </c>
      <c r="R27" s="15">
        <f>'[1]TCE - ANEXO III - Preencher'!S36</f>
        <v>90</v>
      </c>
      <c r="S27" s="16">
        <f t="shared" si="3"/>
        <v>7.5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208.42200000000003</v>
      </c>
    </row>
    <row r="28" spans="1:28" x14ac:dyDescent="0.2">
      <c r="A28" s="8">
        <f>IFERROR(VLOOKUP(B28,'[1]DADOS (OCULTAR)'!$P$3:$R$91,3,0),"")</f>
        <v>9039744000941</v>
      </c>
      <c r="B28" s="9" t="str">
        <f>'[1]TCE - ANEXO III - Preencher'!C37</f>
        <v>UPA BARRA DE JANGADA</v>
      </c>
      <c r="C28" s="10"/>
      <c r="D28" s="11" t="str">
        <f>'[1]TCE - ANEXO III - Preencher'!E37</f>
        <v>ANDRE CARDOSO DE PAULA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7823-20</v>
      </c>
      <c r="G28" s="13" t="str">
        <f>IF('[1]TCE - ANEXO III - Preencher'!H37="","",'[1]TCE - ANEXO III - Preencher'!H37)</f>
        <v>08/2021</v>
      </c>
      <c r="H28" s="14">
        <f>'[1]TCE - ANEXO III - Preencher'!I37</f>
        <v>0</v>
      </c>
      <c r="I28" s="14">
        <f>'[1]TCE - ANEXO III - Preencher'!J37</f>
        <v>149.50960000000001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1.35</v>
      </c>
      <c r="O28" s="15">
        <f>'[1]TCE - ANEXO III - Preencher'!P37</f>
        <v>0</v>
      </c>
      <c r="P28" s="16">
        <f t="shared" si="2"/>
        <v>1.35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150.8596</v>
      </c>
    </row>
    <row r="29" spans="1:28" x14ac:dyDescent="0.2">
      <c r="A29" s="8">
        <f>IFERROR(VLOOKUP(B29,'[1]DADOS (OCULTAR)'!$P$3:$R$91,3,0),"")</f>
        <v>9039744000941</v>
      </c>
      <c r="B29" s="9" t="str">
        <f>'[1]TCE - ANEXO III - Preencher'!C38</f>
        <v>UPA BARRA DE JANGADA</v>
      </c>
      <c r="C29" s="10"/>
      <c r="D29" s="11" t="str">
        <f>'[1]TCE - ANEXO III - Preencher'!E38</f>
        <v>ANDRE EVANDRO BATISTA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5142-25</v>
      </c>
      <c r="G29" s="13" t="str">
        <f>IF('[1]TCE - ANEXO III - Preencher'!H38="","",'[1]TCE - ANEXO III - Preencher'!H38)</f>
        <v>08/2021</v>
      </c>
      <c r="H29" s="14">
        <f>'[1]TCE - ANEXO III - Preencher'!I38</f>
        <v>0</v>
      </c>
      <c r="I29" s="14">
        <f>'[1]TCE - ANEXO III - Preencher'!J38</f>
        <v>117.4816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1.35</v>
      </c>
      <c r="O29" s="15">
        <f>'[1]TCE - ANEXO III - Preencher'!P38</f>
        <v>0</v>
      </c>
      <c r="P29" s="16">
        <f t="shared" si="2"/>
        <v>1.35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118.83159999999999</v>
      </c>
    </row>
    <row r="30" spans="1:28" x14ac:dyDescent="0.2">
      <c r="A30" s="8">
        <f>IFERROR(VLOOKUP(B30,'[1]DADOS (OCULTAR)'!$P$3:$R$91,3,0),"")</f>
        <v>9039744000941</v>
      </c>
      <c r="B30" s="9" t="str">
        <f>'[1]TCE - ANEXO III - Preencher'!C39</f>
        <v>UPA BARRA DE JANGADA</v>
      </c>
      <c r="C30" s="10"/>
      <c r="D30" s="11" t="str">
        <f>'[1]TCE - ANEXO III - Preencher'!E39</f>
        <v>ANDREA ALVES DE SOUZA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08/2021</v>
      </c>
      <c r="H30" s="14">
        <f>'[1]TCE - ANEXO III - Preencher'!I39</f>
        <v>0</v>
      </c>
      <c r="I30" s="14">
        <f>'[1]TCE - ANEXO III - Preencher'!J39</f>
        <v>109.83839999999999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1.35</v>
      </c>
      <c r="O30" s="15">
        <f>'[1]TCE - ANEXO III - Preencher'!P39</f>
        <v>0</v>
      </c>
      <c r="P30" s="16">
        <f t="shared" si="2"/>
        <v>1.35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111.18839999999999</v>
      </c>
    </row>
    <row r="31" spans="1:28" x14ac:dyDescent="0.2">
      <c r="A31" s="8">
        <f>IFERROR(VLOOKUP(B31,'[1]DADOS (OCULTAR)'!$P$3:$R$91,3,0),"")</f>
        <v>9039744000941</v>
      </c>
      <c r="B31" s="9" t="str">
        <f>'[1]TCE - ANEXO III - Preencher'!C40</f>
        <v>UPA BARRA DE JANGADA</v>
      </c>
      <c r="C31" s="10"/>
      <c r="D31" s="11" t="str">
        <f>'[1]TCE - ANEXO III - Preencher'!E40</f>
        <v>ANDREA JANAINA MATOS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08/2021</v>
      </c>
      <c r="H31" s="14">
        <f>'[1]TCE - ANEXO III - Preencher'!I40</f>
        <v>0</v>
      </c>
      <c r="I31" s="14">
        <f>'[1]TCE - ANEXO III - Preencher'!J40</f>
        <v>136.0616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1.35</v>
      </c>
      <c r="O31" s="15">
        <f>'[1]TCE - ANEXO III - Preencher'!P40</f>
        <v>0</v>
      </c>
      <c r="P31" s="16">
        <f t="shared" si="2"/>
        <v>1.35</v>
      </c>
      <c r="Q31" s="15">
        <f>'[1]TCE - ANEXO III - Preencher'!R40</f>
        <v>120</v>
      </c>
      <c r="R31" s="15">
        <f>'[1]TCE - ANEXO III - Preencher'!S40</f>
        <v>67.48</v>
      </c>
      <c r="S31" s="16">
        <f t="shared" si="3"/>
        <v>52.519999999999996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189.9316</v>
      </c>
    </row>
    <row r="32" spans="1:28" x14ac:dyDescent="0.2">
      <c r="A32" s="8">
        <f>IFERROR(VLOOKUP(B32,'[1]DADOS (OCULTAR)'!$P$3:$R$91,3,0),"")</f>
        <v>9039744000941</v>
      </c>
      <c r="B32" s="9" t="str">
        <f>'[1]TCE - ANEXO III - Preencher'!C41</f>
        <v>UPA BARRA DE JANGADA</v>
      </c>
      <c r="C32" s="10"/>
      <c r="D32" s="11" t="str">
        <f>'[1]TCE - ANEXO III - Preencher'!E41</f>
        <v>ANDRESSA KAROLINE OLIVEIRA PESSOA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 t="str">
        <f>IF('[1]TCE - ANEXO III - Preencher'!H41="","",'[1]TCE - ANEXO III - Preencher'!H41)</f>
        <v>08/2021</v>
      </c>
      <c r="H32" s="14">
        <f>'[1]TCE - ANEXO III - Preencher'!I41</f>
        <v>0</v>
      </c>
      <c r="I32" s="14">
        <f>'[1]TCE - ANEXO III - Preencher'!J41</f>
        <v>725.41920000000005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9.5</v>
      </c>
      <c r="M32" s="15">
        <f t="shared" si="1"/>
        <v>-9.5</v>
      </c>
      <c r="N32" s="15">
        <f>'[1]TCE - ANEXO III - Preencher'!O41</f>
        <v>10.83</v>
      </c>
      <c r="O32" s="15">
        <f>'[1]TCE - ANEXO III - Preencher'!P41</f>
        <v>0</v>
      </c>
      <c r="P32" s="16">
        <f t="shared" si="2"/>
        <v>10.83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726.74920000000009</v>
      </c>
    </row>
    <row r="33" spans="1:28" x14ac:dyDescent="0.2">
      <c r="A33" s="8">
        <f>IFERROR(VLOOKUP(B33,'[1]DADOS (OCULTAR)'!$P$3:$R$91,3,0),"")</f>
        <v>9039744000941</v>
      </c>
      <c r="B33" s="9" t="str">
        <f>'[1]TCE - ANEXO III - Preencher'!C42</f>
        <v>UPA BARRA DE JANGADA</v>
      </c>
      <c r="C33" s="10"/>
      <c r="D33" s="11" t="str">
        <f>'[1]TCE - ANEXO III - Preencher'!E42</f>
        <v>ANDRESSA SILVA DE SOUZA LIMA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08/2021</v>
      </c>
      <c r="H33" s="14">
        <f>'[1]TCE - ANEXO III - Preencher'!I42</f>
        <v>0</v>
      </c>
      <c r="I33" s="14">
        <f>'[1]TCE - ANEXO III - Preencher'!J42</f>
        <v>232.9504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2.62</v>
      </c>
      <c r="M33" s="15">
        <f t="shared" si="1"/>
        <v>-2.62</v>
      </c>
      <c r="N33" s="15">
        <f>'[1]TCE - ANEXO III - Preencher'!O42</f>
        <v>2.84</v>
      </c>
      <c r="O33" s="15">
        <f>'[1]TCE - ANEXO III - Preencher'!P42</f>
        <v>0</v>
      </c>
      <c r="P33" s="16">
        <f t="shared" si="2"/>
        <v>2.84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233.1704</v>
      </c>
    </row>
    <row r="34" spans="1:28" x14ac:dyDescent="0.2">
      <c r="A34" s="8">
        <f>IFERROR(VLOOKUP(B34,'[1]DADOS (OCULTAR)'!$P$3:$R$91,3,0),"")</f>
        <v>9039744000941</v>
      </c>
      <c r="B34" s="9" t="str">
        <f>'[1]TCE - ANEXO III - Preencher'!C43</f>
        <v>UPA BARRA DE JANGADA</v>
      </c>
      <c r="C34" s="10"/>
      <c r="D34" s="11" t="str">
        <f>'[1]TCE - ANEXO III - Preencher'!E43</f>
        <v>ANDRESSA SIMOES DE MORAIS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08/2021</v>
      </c>
      <c r="H34" s="14">
        <f>'[1]TCE - ANEXO III - Preencher'!I43</f>
        <v>0</v>
      </c>
      <c r="I34" s="14">
        <f>'[1]TCE - ANEXO III - Preencher'!J43</f>
        <v>355.35840000000002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3.08</v>
      </c>
      <c r="M34" s="15">
        <f t="shared" si="1"/>
        <v>-3.08</v>
      </c>
      <c r="N34" s="15">
        <f>'[1]TCE - ANEXO III - Preencher'!O43</f>
        <v>2.84</v>
      </c>
      <c r="O34" s="15">
        <f>'[1]TCE - ANEXO III - Preencher'!P43</f>
        <v>0</v>
      </c>
      <c r="P34" s="16">
        <f t="shared" si="2"/>
        <v>2.84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355.11840000000001</v>
      </c>
    </row>
    <row r="35" spans="1:28" x14ac:dyDescent="0.2">
      <c r="A35" s="8">
        <f>IFERROR(VLOOKUP(B35,'[1]DADOS (OCULTAR)'!$P$3:$R$91,3,0),"")</f>
        <v>9039744000941</v>
      </c>
      <c r="B35" s="9" t="str">
        <f>'[1]TCE - ANEXO III - Preencher'!C44</f>
        <v>UPA BARRA DE JANGADA</v>
      </c>
      <c r="C35" s="10"/>
      <c r="D35" s="11" t="str">
        <f>'[1]TCE - ANEXO III - Preencher'!E44</f>
        <v>ANNE SERPA DAMASCENO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 t="str">
        <f>IF('[1]TCE - ANEXO III - Preencher'!H44="","",'[1]TCE - ANEXO III - Preencher'!H44)</f>
        <v>08/2021</v>
      </c>
      <c r="H35" s="14">
        <f>'[1]TCE - ANEXO III - Preencher'!I44</f>
        <v>0</v>
      </c>
      <c r="I35" s="14">
        <f>'[1]TCE - ANEXO III - Preencher'!J44</f>
        <v>296.63760000000002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3.08</v>
      </c>
      <c r="M35" s="15">
        <f t="shared" si="1"/>
        <v>-3.08</v>
      </c>
      <c r="N35" s="15">
        <f>'[1]TCE - ANEXO III - Preencher'!O44</f>
        <v>2.84</v>
      </c>
      <c r="O35" s="15">
        <f>'[1]TCE - ANEXO III - Preencher'!P44</f>
        <v>0</v>
      </c>
      <c r="P35" s="16">
        <f t="shared" si="2"/>
        <v>2.84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296.39760000000001</v>
      </c>
    </row>
    <row r="36" spans="1:28" x14ac:dyDescent="0.2">
      <c r="A36" s="8">
        <f>IFERROR(VLOOKUP(B36,'[1]DADOS (OCULTAR)'!$P$3:$R$91,3,0),"")</f>
        <v>9039744000941</v>
      </c>
      <c r="B36" s="9" t="str">
        <f>'[1]TCE - ANEXO III - Preencher'!C45</f>
        <v>UPA BARRA DE JANGADA</v>
      </c>
      <c r="C36" s="10"/>
      <c r="D36" s="11" t="str">
        <f>'[1]TCE - ANEXO III - Preencher'!E45</f>
        <v>ANTERO MARIA RESENDE JUNIOR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2251-25</v>
      </c>
      <c r="G36" s="13" t="str">
        <f>IF('[1]TCE - ANEXO III - Preencher'!H45="","",'[1]TCE - ANEXO III - Preencher'!H45)</f>
        <v>08/2021</v>
      </c>
      <c r="H36" s="14">
        <f>'[1]TCE - ANEXO III - Preencher'!I45</f>
        <v>0</v>
      </c>
      <c r="I36" s="14">
        <f>'[1]TCE - ANEXO III - Preencher'!J45</f>
        <v>338.08159999999998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10.83</v>
      </c>
      <c r="O36" s="15">
        <f>'[1]TCE - ANEXO III - Preencher'!P45</f>
        <v>0</v>
      </c>
      <c r="P36" s="16">
        <f t="shared" si="2"/>
        <v>10.83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348.91159999999996</v>
      </c>
    </row>
    <row r="37" spans="1:28" x14ac:dyDescent="0.2">
      <c r="A37" s="8">
        <f>IFERROR(VLOOKUP(B37,'[1]DADOS (OCULTAR)'!$P$3:$R$91,3,0),"")</f>
        <v>9039744000941</v>
      </c>
      <c r="B37" s="9" t="str">
        <f>'[1]TCE - ANEXO III - Preencher'!C46</f>
        <v>UPA BARRA DE JANGADA</v>
      </c>
      <c r="C37" s="10"/>
      <c r="D37" s="11" t="str">
        <f>'[1]TCE - ANEXO III - Preencher'!E46</f>
        <v>ANTONIO SERGIO DE ALBUQUERQUE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5174-10</v>
      </c>
      <c r="G37" s="13" t="str">
        <f>IF('[1]TCE - ANEXO III - Preencher'!H46="","",'[1]TCE - ANEXO III - Preencher'!H46)</f>
        <v>08/2021</v>
      </c>
      <c r="H37" s="14">
        <f>'[1]TCE - ANEXO III - Preencher'!I46</f>
        <v>0</v>
      </c>
      <c r="I37" s="14">
        <f>'[1]TCE - ANEXO III - Preencher'!J46</f>
        <v>106.64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1.35</v>
      </c>
      <c r="O37" s="15">
        <f>'[1]TCE - ANEXO III - Preencher'!P46</f>
        <v>0</v>
      </c>
      <c r="P37" s="16">
        <f t="shared" si="2"/>
        <v>1.35</v>
      </c>
      <c r="Q37" s="15">
        <f>'[1]TCE - ANEXO III - Preencher'!R46</f>
        <v>240</v>
      </c>
      <c r="R37" s="15">
        <f>'[1]TCE - ANEXO III - Preencher'!S46</f>
        <v>60.1</v>
      </c>
      <c r="S37" s="16">
        <f t="shared" si="3"/>
        <v>179.9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287.89</v>
      </c>
    </row>
    <row r="38" spans="1:28" x14ac:dyDescent="0.2">
      <c r="A38" s="8">
        <f>IFERROR(VLOOKUP(B38,'[1]DADOS (OCULTAR)'!$P$3:$R$91,3,0),"")</f>
        <v>9039744000941</v>
      </c>
      <c r="B38" s="9" t="str">
        <f>'[1]TCE - ANEXO III - Preencher'!C47</f>
        <v>UPA BARRA DE JANGADA</v>
      </c>
      <c r="C38" s="10"/>
      <c r="D38" s="11" t="str">
        <f>'[1]TCE - ANEXO III - Preencher'!E47</f>
        <v>ARTUR FELIPE DE BARROS COSTA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 t="str">
        <f>IF('[1]TCE - ANEXO III - Preencher'!H47="","",'[1]TCE - ANEXO III - Preencher'!H47)</f>
        <v>08/2021</v>
      </c>
      <c r="H38" s="14">
        <f>'[1]TCE - ANEXO III - Preencher'!I47</f>
        <v>0</v>
      </c>
      <c r="I38" s="14">
        <f>'[1]TCE - ANEXO III - Preencher'!J47</f>
        <v>348.58640000000003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3.17</v>
      </c>
      <c r="M38" s="15">
        <f t="shared" si="1"/>
        <v>-3.17</v>
      </c>
      <c r="N38" s="15">
        <f>'[1]TCE - ANEXO III - Preencher'!O47</f>
        <v>10.83</v>
      </c>
      <c r="O38" s="15">
        <f>'[1]TCE - ANEXO III - Preencher'!P47</f>
        <v>0</v>
      </c>
      <c r="P38" s="16">
        <f t="shared" si="2"/>
        <v>10.83</v>
      </c>
      <c r="Q38" s="15">
        <f>'[1]TCE - ANEXO III - Preencher'!R47</f>
        <v>165</v>
      </c>
      <c r="R38" s="15">
        <f>'[1]TCE - ANEXO III - Preencher'!S47</f>
        <v>0</v>
      </c>
      <c r="S38" s="16">
        <f t="shared" si="3"/>
        <v>165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521.24639999999999</v>
      </c>
    </row>
    <row r="39" spans="1:28" x14ac:dyDescent="0.2">
      <c r="A39" s="8">
        <f>IFERROR(VLOOKUP(B39,'[1]DADOS (OCULTAR)'!$P$3:$R$91,3,0),"")</f>
        <v>9039744000941</v>
      </c>
      <c r="B39" s="9" t="str">
        <f>'[1]TCE - ANEXO III - Preencher'!C48</f>
        <v>UPA BARRA DE JANGADA</v>
      </c>
      <c r="C39" s="10"/>
      <c r="D39" s="11" t="str">
        <f>'[1]TCE - ANEXO III - Preencher'!E48</f>
        <v>BEATRIZ KEMILY VICENTE DOS SANTOS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 t="str">
        <f>IF('[1]TCE - ANEXO III - Preencher'!H48="","",'[1]TCE - ANEXO III - Preencher'!H48)</f>
        <v>08/2021</v>
      </c>
      <c r="H39" s="14">
        <f>'[1]TCE - ANEXO III - Preencher'!I48</f>
        <v>0</v>
      </c>
      <c r="I39" s="14">
        <f>'[1]TCE - ANEXO III - Preencher'!J48</f>
        <v>117.53440000000001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1.35</v>
      </c>
      <c r="O39" s="15">
        <f>'[1]TCE - ANEXO III - Preencher'!P48</f>
        <v>0</v>
      </c>
      <c r="P39" s="16">
        <f t="shared" si="2"/>
        <v>1.35</v>
      </c>
      <c r="Q39" s="15">
        <f>'[1]TCE - ANEXO III - Preencher'!R48</f>
        <v>0</v>
      </c>
      <c r="R39" s="15">
        <f>'[1]TCE - ANEXO III - Preencher'!S48</f>
        <v>66.78</v>
      </c>
      <c r="S39" s="16">
        <f t="shared" si="3"/>
        <v>-66.78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52.104399999999998</v>
      </c>
    </row>
    <row r="40" spans="1:28" x14ac:dyDescent="0.2">
      <c r="A40" s="8">
        <f>IFERROR(VLOOKUP(B40,'[1]DADOS (OCULTAR)'!$P$3:$R$91,3,0),"")</f>
        <v>9039744000941</v>
      </c>
      <c r="B40" s="9" t="str">
        <f>'[1]TCE - ANEXO III - Preencher'!C49</f>
        <v>UPA BARRA DE JANGADA</v>
      </c>
      <c r="C40" s="10"/>
      <c r="D40" s="11" t="str">
        <f>'[1]TCE - ANEXO III - Preencher'!E49</f>
        <v>BETANIA MARIA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08/2021</v>
      </c>
      <c r="H40" s="14">
        <f>'[1]TCE - ANEXO III - Preencher'!I49</f>
        <v>0</v>
      </c>
      <c r="I40" s="14">
        <f>'[1]TCE - ANEXO III - Preencher'!J49</f>
        <v>199.8176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1.35</v>
      </c>
      <c r="O40" s="15">
        <f>'[1]TCE - ANEXO III - Preencher'!P49</f>
        <v>0</v>
      </c>
      <c r="P40" s="16">
        <f t="shared" si="2"/>
        <v>1.35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201.16759999999999</v>
      </c>
    </row>
    <row r="41" spans="1:28" x14ac:dyDescent="0.2">
      <c r="A41" s="8">
        <f>IFERROR(VLOOKUP(B41,'[1]DADOS (OCULTAR)'!$P$3:$R$91,3,0),"")</f>
        <v>9039744000941</v>
      </c>
      <c r="B41" s="9" t="str">
        <f>'[1]TCE - ANEXO III - Preencher'!C50</f>
        <v>UPA BARRA DE JANGADA</v>
      </c>
      <c r="C41" s="10"/>
      <c r="D41" s="11" t="str">
        <f>'[1]TCE - ANEXO III - Preencher'!E50</f>
        <v>BIANKA SANTOS LOPES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08/2021</v>
      </c>
      <c r="H41" s="14">
        <f>'[1]TCE - ANEXO III - Preencher'!I50</f>
        <v>0</v>
      </c>
      <c r="I41" s="14">
        <f>'[1]TCE - ANEXO III - Preencher'!J50</f>
        <v>220.6448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2.84</v>
      </c>
      <c r="O41" s="15">
        <f>'[1]TCE - ANEXO III - Preencher'!P50</f>
        <v>0</v>
      </c>
      <c r="P41" s="16">
        <f t="shared" si="2"/>
        <v>2.84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223.48480000000001</v>
      </c>
    </row>
    <row r="42" spans="1:28" x14ac:dyDescent="0.2">
      <c r="A42" s="8">
        <f>IFERROR(VLOOKUP(B42,'[1]DADOS (OCULTAR)'!$P$3:$R$91,3,0),"")</f>
        <v>9039744000941</v>
      </c>
      <c r="B42" s="9" t="str">
        <f>'[1]TCE - ANEXO III - Preencher'!C51</f>
        <v>UPA BARRA DE JANGADA</v>
      </c>
      <c r="C42" s="10"/>
      <c r="D42" s="11" t="str">
        <f>'[1]TCE - ANEXO III - Preencher'!E51</f>
        <v>BRUNA IRACEMA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4110-10</v>
      </c>
      <c r="G42" s="13" t="str">
        <f>IF('[1]TCE - ANEXO III - Preencher'!H51="","",'[1]TCE - ANEXO III - Preencher'!H51)</f>
        <v>08/2021</v>
      </c>
      <c r="H42" s="14">
        <f>'[1]TCE - ANEXO III - Preencher'!I51</f>
        <v>0</v>
      </c>
      <c r="I42" s="14">
        <f>'[1]TCE - ANEXO III - Preencher'!J51</f>
        <v>11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1.35</v>
      </c>
      <c r="O42" s="15">
        <f>'[1]TCE - ANEXO III - Preencher'!P51</f>
        <v>0</v>
      </c>
      <c r="P42" s="16">
        <f t="shared" si="2"/>
        <v>1.35</v>
      </c>
      <c r="Q42" s="15">
        <f>'[1]TCE - ANEXO III - Preencher'!R51</f>
        <v>135</v>
      </c>
      <c r="R42" s="15">
        <f>'[1]TCE - ANEXO III - Preencher'!S51</f>
        <v>0</v>
      </c>
      <c r="S42" s="16">
        <f t="shared" si="3"/>
        <v>135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147.35</v>
      </c>
    </row>
    <row r="43" spans="1:28" x14ac:dyDescent="0.2">
      <c r="A43" s="8">
        <f>IFERROR(VLOOKUP(B43,'[1]DADOS (OCULTAR)'!$P$3:$R$91,3,0),"")</f>
        <v>9039744000941</v>
      </c>
      <c r="B43" s="9" t="str">
        <f>'[1]TCE - ANEXO III - Preencher'!C52</f>
        <v>UPA BARRA DE JANGADA</v>
      </c>
      <c r="C43" s="10"/>
      <c r="D43" s="11" t="str">
        <f>'[1]TCE - ANEXO III - Preencher'!E52</f>
        <v>BRUNO EDSON OLIVEIRA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3131-15</v>
      </c>
      <c r="G43" s="13" t="str">
        <f>IF('[1]TCE - ANEXO III - Preencher'!H52="","",'[1]TCE - ANEXO III - Preencher'!H52)</f>
        <v>08/2021</v>
      </c>
      <c r="H43" s="14">
        <f>'[1]TCE - ANEXO III - Preencher'!I52</f>
        <v>0</v>
      </c>
      <c r="I43" s="14">
        <f>'[1]TCE - ANEXO III - Preencher'!J52</f>
        <v>180.95519999999999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32.409999999999997</v>
      </c>
      <c r="M43" s="15">
        <f t="shared" si="1"/>
        <v>-32.409999999999997</v>
      </c>
      <c r="N43" s="15">
        <f>'[1]TCE - ANEXO III - Preencher'!O52</f>
        <v>1.35</v>
      </c>
      <c r="O43" s="15">
        <f>'[1]TCE - ANEXO III - Preencher'!P52</f>
        <v>0</v>
      </c>
      <c r="P43" s="16">
        <f t="shared" si="2"/>
        <v>1.35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149.89519999999999</v>
      </c>
    </row>
    <row r="44" spans="1:28" x14ac:dyDescent="0.2">
      <c r="A44" s="8">
        <f>IFERROR(VLOOKUP(B44,'[1]DADOS (OCULTAR)'!$P$3:$R$91,3,0),"")</f>
        <v>9039744000941</v>
      </c>
      <c r="B44" s="9" t="str">
        <f>'[1]TCE - ANEXO III - Preencher'!C53</f>
        <v>UPA BARRA DE JANGADA</v>
      </c>
      <c r="C44" s="10"/>
      <c r="D44" s="11" t="str">
        <f>'[1]TCE - ANEXO III - Preencher'!E53</f>
        <v>BRUNO PEREIRA BARROS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 t="str">
        <f>IF('[1]TCE - ANEXO III - Preencher'!H53="","",'[1]TCE - ANEXO III - Preencher'!H53)</f>
        <v>08/2021</v>
      </c>
      <c r="H44" s="14">
        <f>'[1]TCE - ANEXO III - Preencher'!I53</f>
        <v>0</v>
      </c>
      <c r="I44" s="14">
        <f>'[1]TCE - ANEXO III - Preencher'!J53</f>
        <v>442.08080000000001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10.83</v>
      </c>
      <c r="O44" s="15">
        <f>'[1]TCE - ANEXO III - Preencher'!P53</f>
        <v>0</v>
      </c>
      <c r="P44" s="16">
        <f t="shared" si="2"/>
        <v>10.83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452.91079999999999</v>
      </c>
    </row>
    <row r="45" spans="1:28" x14ac:dyDescent="0.2">
      <c r="A45" s="8">
        <f>IFERROR(VLOOKUP(B45,'[1]DADOS (OCULTAR)'!$P$3:$R$91,3,0),"")</f>
        <v>9039744000941</v>
      </c>
      <c r="B45" s="9" t="str">
        <f>'[1]TCE - ANEXO III - Preencher'!C54</f>
        <v>UPA BARRA DE JANGADA</v>
      </c>
      <c r="C45" s="10"/>
      <c r="D45" s="11" t="str">
        <f>'[1]TCE - ANEXO III - Preencher'!E54</f>
        <v>CAMILA MARIA COSTA CARTAXO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2251-25</v>
      </c>
      <c r="G45" s="13" t="str">
        <f>IF('[1]TCE - ANEXO III - Preencher'!H54="","",'[1]TCE - ANEXO III - Preencher'!H54)</f>
        <v>08/2021</v>
      </c>
      <c r="H45" s="14">
        <f>'[1]TCE - ANEXO III - Preencher'!I54</f>
        <v>0</v>
      </c>
      <c r="I45" s="14">
        <f>'[1]TCE - ANEXO III - Preencher'!J54</f>
        <v>422.04480000000012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10.83</v>
      </c>
      <c r="O45" s="15">
        <f>'[1]TCE - ANEXO III - Preencher'!P54</f>
        <v>0</v>
      </c>
      <c r="P45" s="16">
        <f t="shared" si="2"/>
        <v>10.83</v>
      </c>
      <c r="Q45" s="15">
        <f>'[1]TCE - ANEXO III - Preencher'!R54</f>
        <v>90</v>
      </c>
      <c r="R45" s="15">
        <f>'[1]TCE - ANEXO III - Preencher'!S54</f>
        <v>0</v>
      </c>
      <c r="S45" s="16">
        <f t="shared" si="3"/>
        <v>90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522.87480000000005</v>
      </c>
    </row>
    <row r="46" spans="1:28" x14ac:dyDescent="0.2">
      <c r="A46" s="8">
        <f>IFERROR(VLOOKUP(B46,'[1]DADOS (OCULTAR)'!$P$3:$R$91,3,0),"")</f>
        <v>9039744000941</v>
      </c>
      <c r="B46" s="9" t="str">
        <f>'[1]TCE - ANEXO III - Preencher'!C55</f>
        <v>UPA BARRA DE JANGADA</v>
      </c>
      <c r="C46" s="10"/>
      <c r="D46" s="11" t="str">
        <f>'[1]TCE - ANEXO III - Preencher'!E55</f>
        <v>CAMILLA ALVES DOS SANTOS NOBRE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08/2021</v>
      </c>
      <c r="H46" s="14">
        <f>'[1]TCE - ANEXO III - Preencher'!I55</f>
        <v>0</v>
      </c>
      <c r="I46" s="14">
        <f>'[1]TCE - ANEXO III - Preencher'!J55</f>
        <v>199.0248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2.84</v>
      </c>
      <c r="O46" s="15">
        <f>'[1]TCE - ANEXO III - Preencher'!P55</f>
        <v>0</v>
      </c>
      <c r="P46" s="16">
        <f t="shared" si="2"/>
        <v>2.84</v>
      </c>
      <c r="Q46" s="15">
        <f>'[1]TCE - ANEXO III - Preencher'!R55</f>
        <v>240</v>
      </c>
      <c r="R46" s="15">
        <f>'[1]TCE - ANEXO III - Preencher'!S55</f>
        <v>75</v>
      </c>
      <c r="S46" s="16">
        <f t="shared" si="3"/>
        <v>165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366.8648</v>
      </c>
    </row>
    <row r="47" spans="1:28" x14ac:dyDescent="0.2">
      <c r="A47" s="8">
        <f>IFERROR(VLOOKUP(B47,'[1]DADOS (OCULTAR)'!$P$3:$R$91,3,0),"")</f>
        <v>9039744000941</v>
      </c>
      <c r="B47" s="9" t="str">
        <f>'[1]TCE - ANEXO III - Preencher'!C56</f>
        <v>UPA BARRA DE JANGADA</v>
      </c>
      <c r="C47" s="10"/>
      <c r="D47" s="11" t="str">
        <f>'[1]TCE - ANEXO III - Preencher'!E56</f>
        <v>CAMILO DANIEL DE SOUZA FERREIRA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2251-25</v>
      </c>
      <c r="G47" s="13" t="str">
        <f>IF('[1]TCE - ANEXO III - Preencher'!H56="","",'[1]TCE - ANEXO III - Preencher'!H56)</f>
        <v>08/2021</v>
      </c>
      <c r="H47" s="14">
        <f>'[1]TCE - ANEXO III - Preencher'!I56</f>
        <v>0</v>
      </c>
      <c r="I47" s="14">
        <f>'[1]TCE - ANEXO III - Preencher'!J56</f>
        <v>684.03279999999995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3.17</v>
      </c>
      <c r="M47" s="15">
        <f t="shared" si="1"/>
        <v>-3.17</v>
      </c>
      <c r="N47" s="15">
        <f>'[1]TCE - ANEXO III - Preencher'!O56</f>
        <v>10.83</v>
      </c>
      <c r="O47" s="15">
        <f>'[1]TCE - ANEXO III - Preencher'!P56</f>
        <v>0</v>
      </c>
      <c r="P47" s="16">
        <f t="shared" si="2"/>
        <v>10.83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691.69280000000003</v>
      </c>
    </row>
    <row r="48" spans="1:28" x14ac:dyDescent="0.2">
      <c r="A48" s="8">
        <f>IFERROR(VLOOKUP(B48,'[1]DADOS (OCULTAR)'!$P$3:$R$91,3,0),"")</f>
        <v>9039744000941</v>
      </c>
      <c r="B48" s="9" t="str">
        <f>'[1]TCE - ANEXO III - Preencher'!C57</f>
        <v>UPA BARRA DE JANGADA</v>
      </c>
      <c r="C48" s="10"/>
      <c r="D48" s="11" t="str">
        <f>'[1]TCE - ANEXO III - Preencher'!E57</f>
        <v>CAMYLA ALVES FERREIRA DE ALBUQUERQUE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2236-05</v>
      </c>
      <c r="G48" s="13" t="str">
        <f>IF('[1]TCE - ANEXO III - Preencher'!H57="","",'[1]TCE - ANEXO III - Preencher'!H57)</f>
        <v>08/2021</v>
      </c>
      <c r="H48" s="14">
        <f>'[1]TCE - ANEXO III - Preencher'!I57</f>
        <v>0</v>
      </c>
      <c r="I48" s="14">
        <f>'[1]TCE - ANEXO III - Preencher'!J57</f>
        <v>308.61040000000003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2.84</v>
      </c>
      <c r="O48" s="15">
        <f>'[1]TCE - ANEXO III - Preencher'!P57</f>
        <v>0</v>
      </c>
      <c r="P48" s="16">
        <f t="shared" si="2"/>
        <v>2.84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311.4504</v>
      </c>
    </row>
    <row r="49" spans="1:28" x14ac:dyDescent="0.2">
      <c r="A49" s="8">
        <f>IFERROR(VLOOKUP(B49,'[1]DADOS (OCULTAR)'!$P$3:$R$91,3,0),"")</f>
        <v>9039744000941</v>
      </c>
      <c r="B49" s="9" t="str">
        <f>'[1]TCE - ANEXO III - Preencher'!C58</f>
        <v>UPA BARRA DE JANGADA</v>
      </c>
      <c r="C49" s="10"/>
      <c r="D49" s="11" t="str">
        <f>'[1]TCE - ANEXO III - Preencher'!E58</f>
        <v>CARLA CRISTINA DA SILVA SANTOS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08/2021</v>
      </c>
      <c r="H49" s="14">
        <f>'[1]TCE - ANEXO III - Preencher'!I58</f>
        <v>0</v>
      </c>
      <c r="I49" s="14">
        <f>'[1]TCE - ANEXO III - Preencher'!J58</f>
        <v>112.944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1.35</v>
      </c>
      <c r="O49" s="15">
        <f>'[1]TCE - ANEXO III - Preencher'!P58</f>
        <v>0</v>
      </c>
      <c r="P49" s="16">
        <f t="shared" si="2"/>
        <v>1.35</v>
      </c>
      <c r="Q49" s="15">
        <f>'[1]TCE - ANEXO III - Preencher'!R58</f>
        <v>0</v>
      </c>
      <c r="R49" s="15">
        <f>'[1]TCE - ANEXO III - Preencher'!S58</f>
        <v>67.459999999999994</v>
      </c>
      <c r="S49" s="16">
        <f t="shared" si="3"/>
        <v>-67.459999999999994</v>
      </c>
      <c r="T49" s="15">
        <f>'[1]TCE - ANEXO III - Preencher'!U58</f>
        <v>69.41</v>
      </c>
      <c r="U49" s="15">
        <f>'[1]TCE - ANEXO III - Preencher'!V58</f>
        <v>0</v>
      </c>
      <c r="V49" s="16">
        <f t="shared" si="4"/>
        <v>69.41</v>
      </c>
      <c r="W49" s="17" t="str">
        <f>IF('[1]TCE - ANEXO III - Preencher'!X58="","",'[1]TCE - ANEXO III - Preencher'!X58)</f>
        <v>AUXILIO CRECHE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116.244</v>
      </c>
    </row>
    <row r="50" spans="1:28" x14ac:dyDescent="0.2">
      <c r="A50" s="8">
        <f>IFERROR(VLOOKUP(B50,'[1]DADOS (OCULTAR)'!$P$3:$R$91,3,0),"")</f>
        <v>9039744000941</v>
      </c>
      <c r="B50" s="9" t="str">
        <f>'[1]TCE - ANEXO III - Preencher'!C59</f>
        <v>UPA BARRA DE JANGADA</v>
      </c>
      <c r="C50" s="10"/>
      <c r="D50" s="11" t="str">
        <f>'[1]TCE - ANEXO III - Preencher'!E59</f>
        <v>CARLA GIOVANA RODRIGUES DA SILVA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2251-25</v>
      </c>
      <c r="G50" s="13" t="str">
        <f>IF('[1]TCE - ANEXO III - Preencher'!H59="","",'[1]TCE - ANEXO III - Preencher'!H59)</f>
        <v>08/2021</v>
      </c>
      <c r="H50" s="14">
        <f>'[1]TCE - ANEXO III - Preencher'!I59</f>
        <v>0</v>
      </c>
      <c r="I50" s="14">
        <f>'[1]TCE - ANEXO III - Preencher'!J59</f>
        <v>397.13920000000002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10.83</v>
      </c>
      <c r="O50" s="15">
        <f>'[1]TCE - ANEXO III - Preencher'!P59</f>
        <v>0</v>
      </c>
      <c r="P50" s="16">
        <f t="shared" si="2"/>
        <v>10.83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407.9692</v>
      </c>
    </row>
    <row r="51" spans="1:28" x14ac:dyDescent="0.2">
      <c r="A51" s="8">
        <f>IFERROR(VLOOKUP(B51,'[1]DADOS (OCULTAR)'!$P$3:$R$91,3,0),"")</f>
        <v>9039744000941</v>
      </c>
      <c r="B51" s="9" t="str">
        <f>'[1]TCE - ANEXO III - Preencher'!C60</f>
        <v>UPA BARRA DE JANGADA</v>
      </c>
      <c r="C51" s="10"/>
      <c r="D51" s="11" t="str">
        <f>'[1]TCE - ANEXO III - Preencher'!E60</f>
        <v>CARLOS ALBERTO FERREIRA DOS SANTOS FILHO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2251-25</v>
      </c>
      <c r="G51" s="13" t="str">
        <f>IF('[1]TCE - ANEXO III - Preencher'!H60="","",'[1]TCE - ANEXO III - Preencher'!H60)</f>
        <v>08/2021</v>
      </c>
      <c r="H51" s="14">
        <f>'[1]TCE - ANEXO III - Preencher'!I60</f>
        <v>0</v>
      </c>
      <c r="I51" s="14">
        <f>'[1]TCE - ANEXO III - Preencher'!J60</f>
        <v>354.96640000000002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10.83</v>
      </c>
      <c r="O51" s="15">
        <f>'[1]TCE - ANEXO III - Preencher'!P60</f>
        <v>0</v>
      </c>
      <c r="P51" s="16">
        <f t="shared" si="2"/>
        <v>10.83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365.79640000000001</v>
      </c>
    </row>
    <row r="52" spans="1:28" x14ac:dyDescent="0.2">
      <c r="A52" s="8">
        <f>IFERROR(VLOOKUP(B52,'[1]DADOS (OCULTAR)'!$P$3:$R$91,3,0),"")</f>
        <v>9039744000941</v>
      </c>
      <c r="B52" s="9" t="str">
        <f>'[1]TCE - ANEXO III - Preencher'!C61</f>
        <v>UPA BARRA DE JANGADA</v>
      </c>
      <c r="C52" s="10"/>
      <c r="D52" s="11" t="str">
        <f>'[1]TCE - ANEXO III - Preencher'!E61</f>
        <v>CARLOS EDUARDO ARAUJO PIMENTEL DE MEDEIROS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2251-25</v>
      </c>
      <c r="G52" s="13" t="str">
        <f>IF('[1]TCE - ANEXO III - Preencher'!H61="","",'[1]TCE - ANEXO III - Preencher'!H61)</f>
        <v>08/2021</v>
      </c>
      <c r="H52" s="14">
        <f>'[1]TCE - ANEXO III - Preencher'!I61</f>
        <v>0</v>
      </c>
      <c r="I52" s="14">
        <f>'[1]TCE - ANEXO III - Preencher'!J61</f>
        <v>385.26159999999999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10.83</v>
      </c>
      <c r="O52" s="15">
        <f>'[1]TCE - ANEXO III - Preencher'!P61</f>
        <v>0</v>
      </c>
      <c r="P52" s="16">
        <f t="shared" si="2"/>
        <v>10.83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396.09159999999997</v>
      </c>
    </row>
    <row r="53" spans="1:28" x14ac:dyDescent="0.2">
      <c r="A53" s="8">
        <f>IFERROR(VLOOKUP(B53,'[1]DADOS (OCULTAR)'!$P$3:$R$91,3,0),"")</f>
        <v>9039744000941</v>
      </c>
      <c r="B53" s="9" t="str">
        <f>'[1]TCE - ANEXO III - Preencher'!C62</f>
        <v>UPA BARRA DE JANGADA</v>
      </c>
      <c r="C53" s="10"/>
      <c r="D53" s="11" t="str">
        <f>'[1]TCE - ANEXO III - Preencher'!E62</f>
        <v>CAROLINA CUNHA ANDRADE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2236-05</v>
      </c>
      <c r="G53" s="13" t="str">
        <f>IF('[1]TCE - ANEXO III - Preencher'!H62="","",'[1]TCE - ANEXO III - Preencher'!H62)</f>
        <v>08/2021</v>
      </c>
      <c r="H53" s="14">
        <f>'[1]TCE - ANEXO III - Preencher'!I62</f>
        <v>0</v>
      </c>
      <c r="I53" s="14">
        <f>'[1]TCE - ANEXO III - Preencher'!J62</f>
        <v>369.2552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2.84</v>
      </c>
      <c r="O53" s="15">
        <f>'[1]TCE - ANEXO III - Preencher'!P62</f>
        <v>0</v>
      </c>
      <c r="P53" s="16">
        <f t="shared" si="2"/>
        <v>2.84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372.09519999999998</v>
      </c>
    </row>
    <row r="54" spans="1:28" x14ac:dyDescent="0.2">
      <c r="A54" s="8">
        <f>IFERROR(VLOOKUP(B54,'[1]DADOS (OCULTAR)'!$P$3:$R$91,3,0),"")</f>
        <v>9039744000941</v>
      </c>
      <c r="B54" s="9" t="str">
        <f>'[1]TCE - ANEXO III - Preencher'!C63</f>
        <v>UPA BARRA DE JANGADA</v>
      </c>
      <c r="C54" s="10"/>
      <c r="D54" s="11" t="str">
        <f>'[1]TCE - ANEXO III - Preencher'!E63</f>
        <v>CASSIA IZABEL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 t="str">
        <f>IF('[1]TCE - ANEXO III - Preencher'!H63="","",'[1]TCE - ANEXO III - Preencher'!H63)</f>
        <v>08/2021</v>
      </c>
      <c r="H54" s="14">
        <f>'[1]TCE - ANEXO III - Preencher'!I63</f>
        <v>0</v>
      </c>
      <c r="I54" s="14">
        <f>'[1]TCE - ANEXO III - Preencher'!J63</f>
        <v>148.2304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1.35</v>
      </c>
      <c r="O54" s="15">
        <f>'[1]TCE - ANEXO III - Preencher'!P63</f>
        <v>0</v>
      </c>
      <c r="P54" s="16">
        <f t="shared" si="2"/>
        <v>1.35</v>
      </c>
      <c r="Q54" s="15">
        <f>'[1]TCE - ANEXO III - Preencher'!R63</f>
        <v>330</v>
      </c>
      <c r="R54" s="15">
        <f>'[1]TCE - ANEXO III - Preencher'!S63</f>
        <v>97.22</v>
      </c>
      <c r="S54" s="16">
        <f t="shared" si="3"/>
        <v>232.78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382.36040000000003</v>
      </c>
    </row>
    <row r="55" spans="1:28" x14ac:dyDescent="0.2">
      <c r="A55" s="8">
        <f>IFERROR(VLOOKUP(B55,'[1]DADOS (OCULTAR)'!$P$3:$R$91,3,0),"")</f>
        <v>9039744000941</v>
      </c>
      <c r="B55" s="9" t="str">
        <f>'[1]TCE - ANEXO III - Preencher'!C64</f>
        <v>UPA BARRA DE JANGADA</v>
      </c>
      <c r="C55" s="10"/>
      <c r="D55" s="11" t="str">
        <f>'[1]TCE - ANEXO III - Preencher'!E64</f>
        <v>CASSIA MILENIA DE LIMA MENDES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08/2021</v>
      </c>
      <c r="H55" s="14">
        <f>'[1]TCE - ANEXO III - Preencher'!I64</f>
        <v>0</v>
      </c>
      <c r="I55" s="14">
        <f>'[1]TCE - ANEXO III - Preencher'!J64</f>
        <v>112.6848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1.35</v>
      </c>
      <c r="O55" s="15">
        <f>'[1]TCE - ANEXO III - Preencher'!P64</f>
        <v>0</v>
      </c>
      <c r="P55" s="16">
        <f t="shared" si="2"/>
        <v>1.35</v>
      </c>
      <c r="Q55" s="15">
        <f>'[1]TCE - ANEXO III - Preencher'!R64</f>
        <v>165</v>
      </c>
      <c r="R55" s="15">
        <f>'[1]TCE - ANEXO III - Preencher'!S64</f>
        <v>67.56</v>
      </c>
      <c r="S55" s="16">
        <f t="shared" si="3"/>
        <v>97.44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211.47479999999999</v>
      </c>
    </row>
    <row r="56" spans="1:28" x14ac:dyDescent="0.2">
      <c r="A56" s="8">
        <f>IFERROR(VLOOKUP(B56,'[1]DADOS (OCULTAR)'!$P$3:$R$91,3,0),"")</f>
        <v>9039744000941</v>
      </c>
      <c r="B56" s="9" t="str">
        <f>'[1]TCE - ANEXO III - Preencher'!C65</f>
        <v>UPA BARRA DE JANGADA</v>
      </c>
      <c r="C56" s="10"/>
      <c r="D56" s="11" t="str">
        <f>'[1]TCE - ANEXO III - Preencher'!E65</f>
        <v>CLARISSA COZZI DO AMARAL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2251-25</v>
      </c>
      <c r="G56" s="13" t="str">
        <f>IF('[1]TCE - ANEXO III - Preencher'!H65="","",'[1]TCE - ANEXO III - Preencher'!H65)</f>
        <v>08/2021</v>
      </c>
      <c r="H56" s="14">
        <f>'[1]TCE - ANEXO III - Preencher'!I65</f>
        <v>0</v>
      </c>
      <c r="I56" s="14">
        <f>'[1]TCE - ANEXO III - Preencher'!J65</f>
        <v>756.74800000000005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10.83</v>
      </c>
      <c r="O56" s="15">
        <f>'[1]TCE - ANEXO III - Preencher'!P65</f>
        <v>0</v>
      </c>
      <c r="P56" s="16">
        <f t="shared" si="2"/>
        <v>10.83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767.57800000000009</v>
      </c>
    </row>
    <row r="57" spans="1:28" x14ac:dyDescent="0.2">
      <c r="A57" s="8">
        <f>IFERROR(VLOOKUP(B57,'[1]DADOS (OCULTAR)'!$P$3:$R$91,3,0),"")</f>
        <v>9039744000941</v>
      </c>
      <c r="B57" s="9" t="str">
        <f>'[1]TCE - ANEXO III - Preencher'!C66</f>
        <v>UPA BARRA DE JANGADA</v>
      </c>
      <c r="C57" s="10"/>
      <c r="D57" s="11" t="str">
        <f>'[1]TCE - ANEXO III - Preencher'!E66</f>
        <v>CLAUDIA CICERA MONTEIRO DE MORAIS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2516-05</v>
      </c>
      <c r="G57" s="13" t="str">
        <f>IF('[1]TCE - ANEXO III - Preencher'!H66="","",'[1]TCE - ANEXO III - Preencher'!H66)</f>
        <v>08/2021</v>
      </c>
      <c r="H57" s="14">
        <f>'[1]TCE - ANEXO III - Preencher'!I66</f>
        <v>0</v>
      </c>
      <c r="I57" s="14">
        <f>'[1]TCE - ANEXO III - Preencher'!J66</f>
        <v>221.34399999999999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1.35</v>
      </c>
      <c r="O57" s="15">
        <f>'[1]TCE - ANEXO III - Preencher'!P66</f>
        <v>0</v>
      </c>
      <c r="P57" s="16">
        <f t="shared" si="2"/>
        <v>1.35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222.69399999999999</v>
      </c>
    </row>
    <row r="58" spans="1:28" x14ac:dyDescent="0.2">
      <c r="A58" s="8">
        <f>IFERROR(VLOOKUP(B58,'[1]DADOS (OCULTAR)'!$P$3:$R$91,3,0),"")</f>
        <v>9039744000941</v>
      </c>
      <c r="B58" s="9" t="str">
        <f>'[1]TCE - ANEXO III - Preencher'!C67</f>
        <v>UPA BARRA DE JANGADA</v>
      </c>
      <c r="C58" s="10"/>
      <c r="D58" s="11" t="str">
        <f>'[1]TCE - ANEXO III - Preencher'!E67</f>
        <v>CLAUDIA REJANE DE OLIVEIRA SILVA LIMA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08/2021</v>
      </c>
      <c r="H58" s="14">
        <f>'[1]TCE - ANEXO III - Preencher'!I67</f>
        <v>0</v>
      </c>
      <c r="I58" s="14">
        <f>'[1]TCE - ANEXO III - Preencher'!J67</f>
        <v>266.05040000000002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2.84</v>
      </c>
      <c r="O58" s="15">
        <f>'[1]TCE - ANEXO III - Preencher'!P67</f>
        <v>0</v>
      </c>
      <c r="P58" s="16">
        <f t="shared" si="2"/>
        <v>2.84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268.8904</v>
      </c>
    </row>
    <row r="59" spans="1:28" x14ac:dyDescent="0.2">
      <c r="A59" s="8">
        <f>IFERROR(VLOOKUP(B59,'[1]DADOS (OCULTAR)'!$P$3:$R$91,3,0),"")</f>
        <v>9039744000941</v>
      </c>
      <c r="B59" s="9" t="str">
        <f>'[1]TCE - ANEXO III - Preencher'!C68</f>
        <v>UPA BARRA DE JANGADA</v>
      </c>
      <c r="C59" s="10"/>
      <c r="D59" s="11" t="str">
        <f>'[1]TCE - ANEXO III - Preencher'!E68</f>
        <v>CLEBSON DOUGLAS VENCESLAU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3172-10</v>
      </c>
      <c r="G59" s="13" t="str">
        <f>IF('[1]TCE - ANEXO III - Preencher'!H68="","",'[1]TCE - ANEXO III - Preencher'!H68)</f>
        <v>08/2021</v>
      </c>
      <c r="H59" s="14">
        <f>'[1]TCE - ANEXO III - Preencher'!I68</f>
        <v>0</v>
      </c>
      <c r="I59" s="14">
        <f>'[1]TCE - ANEXO III - Preencher'!J68</f>
        <v>190.15280000000001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1.35</v>
      </c>
      <c r="O59" s="15">
        <f>'[1]TCE - ANEXO III - Preencher'!P68</f>
        <v>0</v>
      </c>
      <c r="P59" s="16">
        <f t="shared" si="2"/>
        <v>1.35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191.50280000000001</v>
      </c>
    </row>
    <row r="60" spans="1:28" x14ac:dyDescent="0.2">
      <c r="A60" s="8">
        <f>IFERROR(VLOOKUP(B60,'[1]DADOS (OCULTAR)'!$P$3:$R$91,3,0),"")</f>
        <v>9039744000941</v>
      </c>
      <c r="B60" s="9" t="str">
        <f>'[1]TCE - ANEXO III - Preencher'!C69</f>
        <v>UPA BARRA DE JANGADA</v>
      </c>
      <c r="C60" s="10"/>
      <c r="D60" s="11" t="str">
        <f>'[1]TCE - ANEXO III - Preencher'!E69</f>
        <v>CLEIDSON FERNANDO MEDEIROS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5174-10</v>
      </c>
      <c r="G60" s="13" t="str">
        <f>IF('[1]TCE - ANEXO III - Preencher'!H69="","",'[1]TCE - ANEXO III - Preencher'!H69)</f>
        <v>08/2021</v>
      </c>
      <c r="H60" s="14">
        <f>'[1]TCE - ANEXO III - Preencher'!I69</f>
        <v>0</v>
      </c>
      <c r="I60" s="14">
        <f>'[1]TCE - ANEXO III - Preencher'!J69</f>
        <v>115.4992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1.35</v>
      </c>
      <c r="O60" s="15">
        <f>'[1]TCE - ANEXO III - Preencher'!P69</f>
        <v>0</v>
      </c>
      <c r="P60" s="16">
        <f t="shared" si="2"/>
        <v>1.35</v>
      </c>
      <c r="Q60" s="15">
        <f>'[1]TCE - ANEXO III - Preencher'!R69</f>
        <v>112.5</v>
      </c>
      <c r="R60" s="15">
        <f>'[1]TCE - ANEXO III - Preencher'!S69</f>
        <v>64.55</v>
      </c>
      <c r="S60" s="16">
        <f t="shared" si="3"/>
        <v>47.95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164.79919999999998</v>
      </c>
    </row>
    <row r="61" spans="1:28" x14ac:dyDescent="0.2">
      <c r="A61" s="8">
        <f>IFERROR(VLOOKUP(B61,'[1]DADOS (OCULTAR)'!$P$3:$R$91,3,0),"")</f>
        <v>9039744000941</v>
      </c>
      <c r="B61" s="9" t="str">
        <f>'[1]TCE - ANEXO III - Preencher'!C70</f>
        <v>UPA BARRA DE JANGADA</v>
      </c>
      <c r="C61" s="10"/>
      <c r="D61" s="11" t="str">
        <f>'[1]TCE - ANEXO III - Preencher'!E70</f>
        <v>COSMA MARIA DA SILVA CARNEIRO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08/2021</v>
      </c>
      <c r="H61" s="14">
        <f>'[1]TCE - ANEXO III - Preencher'!I70</f>
        <v>0</v>
      </c>
      <c r="I61" s="14">
        <f>'[1]TCE - ANEXO III - Preencher'!J70</f>
        <v>130.81120000000001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1.35</v>
      </c>
      <c r="O61" s="15">
        <f>'[1]TCE - ANEXO III - Preencher'!P70</f>
        <v>0</v>
      </c>
      <c r="P61" s="16">
        <f t="shared" si="2"/>
        <v>1.35</v>
      </c>
      <c r="Q61" s="15">
        <f>'[1]TCE - ANEXO III - Preencher'!R70</f>
        <v>120</v>
      </c>
      <c r="R61" s="15">
        <f>'[1]TCE - ANEXO III - Preencher'!S70</f>
        <v>67.459999999999994</v>
      </c>
      <c r="S61" s="16">
        <f t="shared" si="3"/>
        <v>52.540000000000006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184.70120000000003</v>
      </c>
    </row>
    <row r="62" spans="1:28" x14ac:dyDescent="0.2">
      <c r="A62" s="8">
        <f>IFERROR(VLOOKUP(B62,'[1]DADOS (OCULTAR)'!$P$3:$R$91,3,0),"")</f>
        <v>9039744000941</v>
      </c>
      <c r="B62" s="9" t="str">
        <f>'[1]TCE - ANEXO III - Preencher'!C71</f>
        <v>UPA BARRA DE JANGADA</v>
      </c>
      <c r="C62" s="10"/>
      <c r="D62" s="11" t="str">
        <f>'[1]TCE - ANEXO III - Preencher'!E71</f>
        <v>CYNTHIA ALBA SOARES MEDEIROS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08/2021</v>
      </c>
      <c r="H62" s="14">
        <f>'[1]TCE - ANEXO III - Preencher'!I71</f>
        <v>0</v>
      </c>
      <c r="I62" s="14">
        <f>'[1]TCE - ANEXO III - Preencher'!J71</f>
        <v>150.3888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1.35</v>
      </c>
      <c r="O62" s="15">
        <f>'[1]TCE - ANEXO III - Preencher'!P71</f>
        <v>0</v>
      </c>
      <c r="P62" s="16">
        <f t="shared" si="2"/>
        <v>1.35</v>
      </c>
      <c r="Q62" s="15">
        <f>'[1]TCE - ANEXO III - Preencher'!R71</f>
        <v>337.5</v>
      </c>
      <c r="R62" s="15">
        <f>'[1]TCE - ANEXO III - Preencher'!S71</f>
        <v>67.760000000000005</v>
      </c>
      <c r="S62" s="16">
        <f t="shared" si="3"/>
        <v>269.74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421.47879999999998</v>
      </c>
    </row>
    <row r="63" spans="1:28" x14ac:dyDescent="0.2">
      <c r="A63" s="8">
        <f>IFERROR(VLOOKUP(B63,'[1]DADOS (OCULTAR)'!$P$3:$R$91,3,0),"")</f>
        <v>9039744000941</v>
      </c>
      <c r="B63" s="9" t="str">
        <f>'[1]TCE - ANEXO III - Preencher'!C72</f>
        <v>UPA BARRA DE JANGADA</v>
      </c>
      <c r="C63" s="10"/>
      <c r="D63" s="11" t="str">
        <f>'[1]TCE - ANEXO III - Preencher'!E72</f>
        <v>DAISID MARY AFFONSO MEYRELLES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2234-05</v>
      </c>
      <c r="G63" s="13" t="str">
        <f>IF('[1]TCE - ANEXO III - Preencher'!H72="","",'[1]TCE - ANEXO III - Preencher'!H72)</f>
        <v>08/2021</v>
      </c>
      <c r="H63" s="14">
        <f>'[1]TCE - ANEXO III - Preencher'!I72</f>
        <v>0</v>
      </c>
      <c r="I63" s="14">
        <f>'[1]TCE - ANEXO III - Preencher'!J72</f>
        <v>358.64240000000001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13.49</v>
      </c>
      <c r="M63" s="15">
        <f t="shared" si="1"/>
        <v>-13.49</v>
      </c>
      <c r="N63" s="15">
        <f>'[1]TCE - ANEXO III - Preencher'!O72</f>
        <v>1.35</v>
      </c>
      <c r="O63" s="15">
        <f>'[1]TCE - ANEXO III - Preencher'!P72</f>
        <v>0</v>
      </c>
      <c r="P63" s="16">
        <f t="shared" si="2"/>
        <v>1.35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346.50240000000002</v>
      </c>
    </row>
    <row r="64" spans="1:28" x14ac:dyDescent="0.2">
      <c r="A64" s="8">
        <f>IFERROR(VLOOKUP(B64,'[1]DADOS (OCULTAR)'!$P$3:$R$91,3,0),"")</f>
        <v>9039744000941</v>
      </c>
      <c r="B64" s="9" t="str">
        <f>'[1]TCE - ANEXO III - Preencher'!C73</f>
        <v>UPA BARRA DE JANGADA</v>
      </c>
      <c r="C64" s="10"/>
      <c r="D64" s="11" t="str">
        <f>'[1]TCE - ANEXO III - Preencher'!E73</f>
        <v>DANIELA CALIXTO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2237-05</v>
      </c>
      <c r="G64" s="13" t="str">
        <f>IF('[1]TCE - ANEXO III - Preencher'!H73="","",'[1]TCE - ANEXO III - Preencher'!H73)</f>
        <v>08/2021</v>
      </c>
      <c r="H64" s="14">
        <f>'[1]TCE - ANEXO III - Preencher'!I73</f>
        <v>0</v>
      </c>
      <c r="I64" s="14">
        <f>'[1]TCE - ANEXO III - Preencher'!J73</f>
        <v>97.336800000000011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1.35</v>
      </c>
      <c r="O64" s="15">
        <f>'[1]TCE - ANEXO III - Preencher'!P73</f>
        <v>0</v>
      </c>
      <c r="P64" s="16">
        <f t="shared" si="2"/>
        <v>1.35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98.686800000000005</v>
      </c>
    </row>
    <row r="65" spans="1:28" x14ac:dyDescent="0.2">
      <c r="A65" s="8">
        <f>IFERROR(VLOOKUP(B65,'[1]DADOS (OCULTAR)'!$P$3:$R$91,3,0),"")</f>
        <v>9039744000941</v>
      </c>
      <c r="B65" s="9" t="str">
        <f>'[1]TCE - ANEXO III - Preencher'!C74</f>
        <v>UPA BARRA DE JANGADA</v>
      </c>
      <c r="C65" s="10"/>
      <c r="D65" s="11" t="str">
        <f>'[1]TCE - ANEXO III - Preencher'!E74</f>
        <v>DANIELA MACEDO LUSTOSA RORIZ</v>
      </c>
      <c r="E65" s="9" t="str">
        <f>IF('[1]TCE - ANEXO III - Preencher'!F74="4 - Assistência Odontológica","2 - Outros Profissionais da Saúde",'[1]TCE - ANEXO III - Preencher'!F74)</f>
        <v>1 - Médico</v>
      </c>
      <c r="F65" s="12" t="str">
        <f>'[1]TCE - ANEXO III - Preencher'!G74</f>
        <v>2251-25</v>
      </c>
      <c r="G65" s="13" t="str">
        <f>IF('[1]TCE - ANEXO III - Preencher'!H74="","",'[1]TCE - ANEXO III - Preencher'!H74)</f>
        <v>08/2021</v>
      </c>
      <c r="H65" s="14">
        <f>'[1]TCE - ANEXO III - Preencher'!I74</f>
        <v>0</v>
      </c>
      <c r="I65" s="14">
        <f>'[1]TCE - ANEXO III - Preencher'!J74</f>
        <v>768.50399999999991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6.34</v>
      </c>
      <c r="M65" s="15">
        <f t="shared" si="1"/>
        <v>-6.34</v>
      </c>
      <c r="N65" s="15">
        <f>'[1]TCE - ANEXO III - Preencher'!O74</f>
        <v>10.83</v>
      </c>
      <c r="O65" s="15">
        <f>'[1]TCE - ANEXO III - Preencher'!P74</f>
        <v>0</v>
      </c>
      <c r="P65" s="16">
        <f t="shared" si="2"/>
        <v>10.83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772.99399999999991</v>
      </c>
    </row>
    <row r="66" spans="1:28" x14ac:dyDescent="0.2">
      <c r="A66" s="8">
        <f>IFERROR(VLOOKUP(B66,'[1]DADOS (OCULTAR)'!$P$3:$R$91,3,0),"")</f>
        <v>9039744000941</v>
      </c>
      <c r="B66" s="9" t="str">
        <f>'[1]TCE - ANEXO III - Preencher'!C75</f>
        <v>UPA BARRA DE JANGADA</v>
      </c>
      <c r="C66" s="10"/>
      <c r="D66" s="11" t="str">
        <f>'[1]TCE - ANEXO III - Preencher'!E75</f>
        <v>DANIELA MARIA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08/2021</v>
      </c>
      <c r="H66" s="14">
        <f>'[1]TCE - ANEXO III - Preencher'!I75</f>
        <v>0</v>
      </c>
      <c r="I66" s="14">
        <f>'[1]TCE - ANEXO III - Preencher'!J75</f>
        <v>127.3344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1.35</v>
      </c>
      <c r="O66" s="15">
        <f>'[1]TCE - ANEXO III - Preencher'!P75</f>
        <v>0</v>
      </c>
      <c r="P66" s="16">
        <f t="shared" si="2"/>
        <v>1.35</v>
      </c>
      <c r="Q66" s="15">
        <f>'[1]TCE - ANEXO III - Preencher'!R75</f>
        <v>112.5</v>
      </c>
      <c r="R66" s="15">
        <f>'[1]TCE - ANEXO III - Preencher'!S75</f>
        <v>67.45</v>
      </c>
      <c r="S66" s="16">
        <f t="shared" si="3"/>
        <v>45.05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173.73439999999999</v>
      </c>
    </row>
    <row r="67" spans="1:28" x14ac:dyDescent="0.2">
      <c r="A67" s="8">
        <f>IFERROR(VLOOKUP(B67,'[1]DADOS (OCULTAR)'!$P$3:$R$91,3,0),"")</f>
        <v>9039744000941</v>
      </c>
      <c r="B67" s="9" t="str">
        <f>'[1]TCE - ANEXO III - Preencher'!C76</f>
        <v>UPA BARRA DE JANGADA</v>
      </c>
      <c r="C67" s="10"/>
      <c r="D67" s="11" t="str">
        <f>'[1]TCE - ANEXO III - Preencher'!E76</f>
        <v>DANIELLE COSTA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08/2021</v>
      </c>
      <c r="H67" s="14">
        <f>'[1]TCE - ANEXO III - Preencher'!I76</f>
        <v>0</v>
      </c>
      <c r="I67" s="14">
        <f>'[1]TCE - ANEXO III - Preencher'!J76</f>
        <v>116.5424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1.35</v>
      </c>
      <c r="O67" s="15">
        <f>'[1]TCE - ANEXO III - Preencher'!P76</f>
        <v>0</v>
      </c>
      <c r="P67" s="16">
        <f t="shared" si="2"/>
        <v>1.35</v>
      </c>
      <c r="Q67" s="15">
        <f>'[1]TCE - ANEXO III - Preencher'!R76</f>
        <v>112.5</v>
      </c>
      <c r="R67" s="15">
        <f>'[1]TCE - ANEXO III - Preencher'!S76</f>
        <v>62.93</v>
      </c>
      <c r="S67" s="16">
        <f t="shared" si="3"/>
        <v>49.57</v>
      </c>
      <c r="T67" s="15">
        <f>'[1]TCE - ANEXO III - Preencher'!U76</f>
        <v>64.78</v>
      </c>
      <c r="U67" s="15">
        <f>'[1]TCE - ANEXO III - Preencher'!V76</f>
        <v>0</v>
      </c>
      <c r="V67" s="16">
        <f t="shared" si="4"/>
        <v>64.78</v>
      </c>
      <c r="W67" s="17" t="str">
        <f>IF('[1]TCE - ANEXO III - Preencher'!X76="","",'[1]TCE - ANEXO III - Preencher'!X76)</f>
        <v>AUXILIO CRECHE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232.2424</v>
      </c>
    </row>
    <row r="68" spans="1:28" x14ac:dyDescent="0.2">
      <c r="A68" s="8">
        <f>IFERROR(VLOOKUP(B68,'[1]DADOS (OCULTAR)'!$P$3:$R$91,3,0),"")</f>
        <v>9039744000941</v>
      </c>
      <c r="B68" s="9" t="str">
        <f>'[1]TCE - ANEXO III - Preencher'!C77</f>
        <v>UPA BARRA DE JANGADA</v>
      </c>
      <c r="C68" s="10"/>
      <c r="D68" s="11" t="str">
        <f>'[1]TCE - ANEXO III - Preencher'!E77</f>
        <v>DANIELLE MARIA GOMES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3241-15</v>
      </c>
      <c r="G68" s="13" t="str">
        <f>IF('[1]TCE - ANEXO III - Preencher'!H77="","",'[1]TCE - ANEXO III - Preencher'!H77)</f>
        <v>08/2021</v>
      </c>
      <c r="H68" s="14">
        <f>'[1]TCE - ANEXO III - Preencher'!I77</f>
        <v>0</v>
      </c>
      <c r="I68" s="14">
        <f>'[1]TCE - ANEXO III - Preencher'!J77</f>
        <v>289.3904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6.78</v>
      </c>
      <c r="M68" s="15">
        <f t="shared" ref="M68:M131" si="7">K68-L68</f>
        <v>-6.78</v>
      </c>
      <c r="N68" s="15">
        <f>'[1]TCE - ANEXO III - Preencher'!O77</f>
        <v>1.35</v>
      </c>
      <c r="O68" s="15">
        <f>'[1]TCE - ANEXO III - Preencher'!P77</f>
        <v>0</v>
      </c>
      <c r="P68" s="16">
        <f t="shared" ref="P68:P131" si="8">N68-O68</f>
        <v>1.35</v>
      </c>
      <c r="Q68" s="15">
        <f>'[1]TCE - ANEXO III - Preencher'!R77</f>
        <v>150</v>
      </c>
      <c r="R68" s="15">
        <f>'[1]TCE - ANEXO III - Preencher'!S77</f>
        <v>62.7</v>
      </c>
      <c r="S68" s="16">
        <f t="shared" ref="S68:S131" si="9">Q68-R68</f>
        <v>87.3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371.26040000000006</v>
      </c>
    </row>
    <row r="69" spans="1:28" x14ac:dyDescent="0.2">
      <c r="A69" s="8">
        <f>IFERROR(VLOOKUP(B69,'[1]DADOS (OCULTAR)'!$P$3:$R$91,3,0),"")</f>
        <v>9039744000941</v>
      </c>
      <c r="B69" s="9" t="str">
        <f>'[1]TCE - ANEXO III - Preencher'!C78</f>
        <v>UPA BARRA DE JANGADA</v>
      </c>
      <c r="C69" s="10"/>
      <c r="D69" s="11" t="str">
        <f>'[1]TCE - ANEXO III - Preencher'!E78</f>
        <v>DANILO NASCIMENTO GOMES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2251-25</v>
      </c>
      <c r="G69" s="13" t="str">
        <f>IF('[1]TCE - ANEXO III - Preencher'!H78="","",'[1]TCE - ANEXO III - Preencher'!H78)</f>
        <v>08/2021</v>
      </c>
      <c r="H69" s="14">
        <f>'[1]TCE - ANEXO III - Preencher'!I78</f>
        <v>0</v>
      </c>
      <c r="I69" s="14">
        <f>'[1]TCE - ANEXO III - Preencher'!J78</f>
        <v>743.41759999999999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10.83</v>
      </c>
      <c r="O69" s="15">
        <f>'[1]TCE - ANEXO III - Preencher'!P78</f>
        <v>0</v>
      </c>
      <c r="P69" s="16">
        <f t="shared" si="8"/>
        <v>10.83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754.24760000000003</v>
      </c>
    </row>
    <row r="70" spans="1:28" x14ac:dyDescent="0.2">
      <c r="A70" s="8">
        <f>IFERROR(VLOOKUP(B70,'[1]DADOS (OCULTAR)'!$P$3:$R$91,3,0),"")</f>
        <v>9039744000941</v>
      </c>
      <c r="B70" s="9" t="str">
        <f>'[1]TCE - ANEXO III - Preencher'!C79</f>
        <v>UPA BARRA DE JANGADA</v>
      </c>
      <c r="C70" s="10"/>
      <c r="D70" s="11" t="str">
        <f>'[1]TCE - ANEXO III - Preencher'!E79</f>
        <v>DAYANE KELLY DA SILVA GUEDES DE MELO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08/2021</v>
      </c>
      <c r="H70" s="14">
        <f>'[1]TCE - ANEXO III - Preencher'!I79</f>
        <v>0</v>
      </c>
      <c r="I70" s="14">
        <f>'[1]TCE - ANEXO III - Preencher'!J79</f>
        <v>113.2056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1.35</v>
      </c>
      <c r="O70" s="15">
        <f>'[1]TCE - ANEXO III - Preencher'!P79</f>
        <v>0</v>
      </c>
      <c r="P70" s="16">
        <f t="shared" si="8"/>
        <v>1.35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114.5556</v>
      </c>
    </row>
    <row r="71" spans="1:28" x14ac:dyDescent="0.2">
      <c r="A71" s="8">
        <f>IFERROR(VLOOKUP(B71,'[1]DADOS (OCULTAR)'!$P$3:$R$91,3,0),"")</f>
        <v>9039744000941</v>
      </c>
      <c r="B71" s="9" t="str">
        <f>'[1]TCE - ANEXO III - Preencher'!C80</f>
        <v>UPA BARRA DE JANGADA</v>
      </c>
      <c r="C71" s="10"/>
      <c r="D71" s="11" t="str">
        <f>'[1]TCE - ANEXO III - Preencher'!E80</f>
        <v>DAYANNE NADYESKA NOBREGA NASCIMENTO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4141-05</v>
      </c>
      <c r="G71" s="13" t="str">
        <f>IF('[1]TCE - ANEXO III - Preencher'!H80="","",'[1]TCE - ANEXO III - Preencher'!H80)</f>
        <v>08/2021</v>
      </c>
      <c r="H71" s="14">
        <f>'[1]TCE - ANEXO III - Preencher'!I80</f>
        <v>0</v>
      </c>
      <c r="I71" s="14">
        <f>'[1]TCE - ANEXO III - Preencher'!J80</f>
        <v>85.7624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23.94</v>
      </c>
      <c r="M71" s="15">
        <f t="shared" si="7"/>
        <v>-23.94</v>
      </c>
      <c r="N71" s="15">
        <f>'[1]TCE - ANEXO III - Preencher'!O80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165</v>
      </c>
      <c r="R71" s="15">
        <f>'[1]TCE - ANEXO III - Preencher'!S80</f>
        <v>71.819999999999993</v>
      </c>
      <c r="S71" s="16">
        <f t="shared" si="9"/>
        <v>93.18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156.35240000000002</v>
      </c>
    </row>
    <row r="72" spans="1:28" x14ac:dyDescent="0.2">
      <c r="A72" s="8">
        <f>IFERROR(VLOOKUP(B72,'[1]DADOS (OCULTAR)'!$P$3:$R$91,3,0),"")</f>
        <v>9039744000941</v>
      </c>
      <c r="B72" s="9" t="str">
        <f>'[1]TCE - ANEXO III - Preencher'!C81</f>
        <v>UPA BARRA DE JANGADA</v>
      </c>
      <c r="C72" s="10"/>
      <c r="D72" s="11" t="str">
        <f>'[1]TCE - ANEXO III - Preencher'!E81</f>
        <v>DEBORA MARIA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08/2021</v>
      </c>
      <c r="H72" s="14">
        <f>'[1]TCE - ANEXO III - Preencher'!I81</f>
        <v>0</v>
      </c>
      <c r="I72" s="14">
        <f>'[1]TCE - ANEXO III - Preencher'!J81</f>
        <v>127.33839999999999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1.35</v>
      </c>
      <c r="O72" s="15">
        <f>'[1]TCE - ANEXO III - Preencher'!P81</f>
        <v>0</v>
      </c>
      <c r="P72" s="16">
        <f t="shared" si="8"/>
        <v>1.35</v>
      </c>
      <c r="Q72" s="15">
        <f>'[1]TCE - ANEXO III - Preencher'!R81</f>
        <v>360</v>
      </c>
      <c r="R72" s="15">
        <f>'[1]TCE - ANEXO III - Preencher'!S81</f>
        <v>67.45</v>
      </c>
      <c r="S72" s="16">
        <f t="shared" si="9"/>
        <v>292.55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421.23840000000001</v>
      </c>
    </row>
    <row r="73" spans="1:28" x14ac:dyDescent="0.2">
      <c r="A73" s="8">
        <f>IFERROR(VLOOKUP(B73,'[1]DADOS (OCULTAR)'!$P$3:$R$91,3,0),"")</f>
        <v>9039744000941</v>
      </c>
      <c r="B73" s="9" t="str">
        <f>'[1]TCE - ANEXO III - Preencher'!C82</f>
        <v>UPA BARRA DE JANGADA</v>
      </c>
      <c r="C73" s="10"/>
      <c r="D73" s="11" t="str">
        <f>'[1]TCE - ANEXO III - Preencher'!E82</f>
        <v>DEGNAL JUNIOR DE OLIVEIRA MARTINS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08/2021</v>
      </c>
      <c r="H73" s="14">
        <f>'[1]TCE - ANEXO III - Preencher'!I82</f>
        <v>0</v>
      </c>
      <c r="I73" s="14">
        <f>'[1]TCE - ANEXO III - Preencher'!J82</f>
        <v>116.0936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1.35</v>
      </c>
      <c r="O73" s="15">
        <f>'[1]TCE - ANEXO III - Preencher'!P82</f>
        <v>0</v>
      </c>
      <c r="P73" s="16">
        <f t="shared" si="8"/>
        <v>1.35</v>
      </c>
      <c r="Q73" s="15">
        <f>'[1]TCE - ANEXO III - Preencher'!R82</f>
        <v>120</v>
      </c>
      <c r="R73" s="15">
        <f>'[1]TCE - ANEXO III - Preencher'!S82</f>
        <v>67.849999999999994</v>
      </c>
      <c r="S73" s="16">
        <f t="shared" si="9"/>
        <v>52.150000000000006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169.59359999999998</v>
      </c>
    </row>
    <row r="74" spans="1:28" x14ac:dyDescent="0.2">
      <c r="A74" s="8">
        <f>IFERROR(VLOOKUP(B74,'[1]DADOS (OCULTAR)'!$P$3:$R$91,3,0),"")</f>
        <v>9039744000941</v>
      </c>
      <c r="B74" s="9" t="str">
        <f>'[1]TCE - ANEXO III - Preencher'!C83</f>
        <v>UPA BARRA DE JANGADA</v>
      </c>
      <c r="C74" s="10"/>
      <c r="D74" s="11" t="str">
        <f>'[1]TCE - ANEXO III - Preencher'!E83</f>
        <v>DENISE LOPES DE BRITO ALVES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5152-05</v>
      </c>
      <c r="G74" s="13" t="str">
        <f>IF('[1]TCE - ANEXO III - Preencher'!H83="","",'[1]TCE - ANEXO III - Preencher'!H83)</f>
        <v>08/2021</v>
      </c>
      <c r="H74" s="14">
        <f>'[1]TCE - ANEXO III - Preencher'!I83</f>
        <v>0</v>
      </c>
      <c r="I74" s="14">
        <f>'[1]TCE - ANEXO III - Preencher'!J83</f>
        <v>141.56399999999999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1.35</v>
      </c>
      <c r="O74" s="15">
        <f>'[1]TCE - ANEXO III - Preencher'!P83</f>
        <v>0</v>
      </c>
      <c r="P74" s="16">
        <f t="shared" si="8"/>
        <v>1.35</v>
      </c>
      <c r="Q74" s="15">
        <f>'[1]TCE - ANEXO III - Preencher'!R83</f>
        <v>153</v>
      </c>
      <c r="R74" s="15">
        <f>'[1]TCE - ANEXO III - Preencher'!S83</f>
        <v>71.400000000000006</v>
      </c>
      <c r="S74" s="16">
        <f t="shared" si="9"/>
        <v>81.599999999999994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224.51399999999998</v>
      </c>
    </row>
    <row r="75" spans="1:28" x14ac:dyDescent="0.2">
      <c r="A75" s="8">
        <f>IFERROR(VLOOKUP(B75,'[1]DADOS (OCULTAR)'!$P$3:$R$91,3,0),"")</f>
        <v>9039744000941</v>
      </c>
      <c r="B75" s="9" t="str">
        <f>'[1]TCE - ANEXO III - Preencher'!C84</f>
        <v>UPA BARRA DE JANGADA</v>
      </c>
      <c r="C75" s="10"/>
      <c r="D75" s="11" t="str">
        <f>'[1]TCE - ANEXO III - Preencher'!E84</f>
        <v>DIEGO LOPES DO NASCIMENTO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 t="str">
        <f>IF('[1]TCE - ANEXO III - Preencher'!H84="","",'[1]TCE - ANEXO III - Preencher'!H84)</f>
        <v>08/2021</v>
      </c>
      <c r="H75" s="14">
        <f>'[1]TCE - ANEXO III - Preencher'!I84</f>
        <v>0</v>
      </c>
      <c r="I75" s="14">
        <f>'[1]TCE - ANEXO III - Preencher'!J84</f>
        <v>122.6872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1.35</v>
      </c>
      <c r="O75" s="15">
        <f>'[1]TCE - ANEXO III - Preencher'!P84</f>
        <v>0</v>
      </c>
      <c r="P75" s="16">
        <f t="shared" si="8"/>
        <v>1.35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124.0372</v>
      </c>
    </row>
    <row r="76" spans="1:28" x14ac:dyDescent="0.2">
      <c r="A76" s="8">
        <f>IFERROR(VLOOKUP(B76,'[1]DADOS (OCULTAR)'!$P$3:$R$91,3,0),"")</f>
        <v>9039744000941</v>
      </c>
      <c r="B76" s="9" t="str">
        <f>'[1]TCE - ANEXO III - Preencher'!C85</f>
        <v>UPA BARRA DE JANGADA</v>
      </c>
      <c r="C76" s="10"/>
      <c r="D76" s="11" t="str">
        <f>'[1]TCE - ANEXO III - Preencher'!E85</f>
        <v>DIMAS RAFAEL FERREIRA COSTA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3516-05</v>
      </c>
      <c r="G76" s="13" t="str">
        <f>IF('[1]TCE - ANEXO III - Preencher'!H85="","",'[1]TCE - ANEXO III - Preencher'!H85)</f>
        <v>08/2021</v>
      </c>
      <c r="H76" s="14">
        <f>'[1]TCE - ANEXO III - Preencher'!I85</f>
        <v>0</v>
      </c>
      <c r="I76" s="14">
        <f>'[1]TCE - ANEXO III - Preencher'!J85</f>
        <v>139.5008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32.409999999999997</v>
      </c>
      <c r="M76" s="15">
        <f t="shared" si="7"/>
        <v>-32.409999999999997</v>
      </c>
      <c r="N76" s="15">
        <f>'[1]TCE - ANEXO III - Preencher'!O85</f>
        <v>1.35</v>
      </c>
      <c r="O76" s="15">
        <f>'[1]TCE - ANEXO III - Preencher'!P85</f>
        <v>0</v>
      </c>
      <c r="P76" s="16">
        <f t="shared" si="8"/>
        <v>1.35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108.4408</v>
      </c>
    </row>
    <row r="77" spans="1:28" x14ac:dyDescent="0.2">
      <c r="A77" s="8">
        <f>IFERROR(VLOOKUP(B77,'[1]DADOS (OCULTAR)'!$P$3:$R$91,3,0),"")</f>
        <v>9039744000941</v>
      </c>
      <c r="B77" s="9" t="str">
        <f>'[1]TCE - ANEXO III - Preencher'!C86</f>
        <v>UPA BARRA DE JANGADA</v>
      </c>
      <c r="C77" s="10"/>
      <c r="D77" s="11" t="str">
        <f>'[1]TCE - ANEXO III - Preencher'!E86</f>
        <v>DUNA CAMILA DE MELO ARAUJO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08/2021</v>
      </c>
      <c r="H77" s="14">
        <f>'[1]TCE - ANEXO III - Preencher'!I86</f>
        <v>0</v>
      </c>
      <c r="I77" s="14">
        <f>'[1]TCE - ANEXO III - Preencher'!J86</f>
        <v>239.18719999999999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2.62</v>
      </c>
      <c r="M77" s="15">
        <f t="shared" si="7"/>
        <v>-2.62</v>
      </c>
      <c r="N77" s="15">
        <f>'[1]TCE - ANEXO III - Preencher'!O86</f>
        <v>2.84</v>
      </c>
      <c r="O77" s="15">
        <f>'[1]TCE - ANEXO III - Preencher'!P86</f>
        <v>0</v>
      </c>
      <c r="P77" s="16">
        <f t="shared" si="8"/>
        <v>2.84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239.40719999999999</v>
      </c>
    </row>
    <row r="78" spans="1:28" x14ac:dyDescent="0.2">
      <c r="A78" s="8">
        <f>IFERROR(VLOOKUP(B78,'[1]DADOS (OCULTAR)'!$P$3:$R$91,3,0),"")</f>
        <v>9039744000941</v>
      </c>
      <c r="B78" s="9" t="str">
        <f>'[1]TCE - ANEXO III - Preencher'!C87</f>
        <v>UPA BARRA DE JANGADA</v>
      </c>
      <c r="C78" s="10"/>
      <c r="D78" s="11" t="str">
        <f>'[1]TCE - ANEXO III - Preencher'!E87</f>
        <v>EDILMA SILVA DANTAS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08/2021</v>
      </c>
      <c r="H78" s="14">
        <f>'[1]TCE - ANEXO III - Preencher'!I87</f>
        <v>0</v>
      </c>
      <c r="I78" s="14">
        <f>'[1]TCE - ANEXO III - Preencher'!J87</f>
        <v>108.63200000000001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1.35</v>
      </c>
      <c r="O78" s="15">
        <f>'[1]TCE - ANEXO III - Preencher'!P87</f>
        <v>0</v>
      </c>
      <c r="P78" s="16">
        <f t="shared" si="8"/>
        <v>1.35</v>
      </c>
      <c r="Q78" s="15">
        <f>'[1]TCE - ANEXO III - Preencher'!R87</f>
        <v>97.5</v>
      </c>
      <c r="R78" s="15">
        <f>'[1]TCE - ANEXO III - Preencher'!S87</f>
        <v>67.430000000000007</v>
      </c>
      <c r="S78" s="16">
        <f t="shared" si="9"/>
        <v>30.069999999999993</v>
      </c>
      <c r="T78" s="15">
        <f>'[1]TCE - ANEXO III - Preencher'!U87</f>
        <v>69.41</v>
      </c>
      <c r="U78" s="15">
        <f>'[1]TCE - ANEXO III - Preencher'!V87</f>
        <v>0</v>
      </c>
      <c r="V78" s="16">
        <f t="shared" si="10"/>
        <v>69.41</v>
      </c>
      <c r="W78" s="17" t="str">
        <f>IF('[1]TCE - ANEXO III - Preencher'!X87="","",'[1]TCE - ANEXO III - Preencher'!X87)</f>
        <v>AUXILIO CRECHE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209.46199999999999</v>
      </c>
    </row>
    <row r="79" spans="1:28" x14ac:dyDescent="0.2">
      <c r="A79" s="8">
        <f>IFERROR(VLOOKUP(B79,'[1]DADOS (OCULTAR)'!$P$3:$R$91,3,0),"")</f>
        <v>9039744000941</v>
      </c>
      <c r="B79" s="9" t="str">
        <f>'[1]TCE - ANEXO III - Preencher'!C88</f>
        <v>UPA BARRA DE JANGADA</v>
      </c>
      <c r="C79" s="10"/>
      <c r="D79" s="11" t="str">
        <f>'[1]TCE - ANEXO III - Preencher'!E88</f>
        <v>EDINILDA ERNANIS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3222-15</v>
      </c>
      <c r="G79" s="13" t="str">
        <f>IF('[1]TCE - ANEXO III - Preencher'!H88="","",'[1]TCE - ANEXO III - Preencher'!H88)</f>
        <v>08/2021</v>
      </c>
      <c r="H79" s="14">
        <f>'[1]TCE - ANEXO III - Preencher'!I88</f>
        <v>0</v>
      </c>
      <c r="I79" s="14">
        <f>'[1]TCE - ANEXO III - Preencher'!J88</f>
        <v>110.9264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22.48</v>
      </c>
      <c r="M79" s="15">
        <f t="shared" si="7"/>
        <v>-22.48</v>
      </c>
      <c r="N79" s="15">
        <f>'[1]TCE - ANEXO III - Preencher'!O88</f>
        <v>1.35</v>
      </c>
      <c r="O79" s="15">
        <f>'[1]TCE - ANEXO III - Preencher'!P88</f>
        <v>0</v>
      </c>
      <c r="P79" s="16">
        <f t="shared" si="8"/>
        <v>1.35</v>
      </c>
      <c r="Q79" s="15">
        <f>'[1]TCE - ANEXO III - Preencher'!R88</f>
        <v>165</v>
      </c>
      <c r="R79" s="15">
        <f>'[1]TCE - ANEXO III - Preencher'!S88</f>
        <v>67.66</v>
      </c>
      <c r="S79" s="16">
        <f t="shared" si="9"/>
        <v>97.34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187.13639999999998</v>
      </c>
    </row>
    <row r="80" spans="1:28" x14ac:dyDescent="0.2">
      <c r="A80" s="8">
        <f>IFERROR(VLOOKUP(B80,'[1]DADOS (OCULTAR)'!$P$3:$R$91,3,0),"")</f>
        <v>9039744000941</v>
      </c>
      <c r="B80" s="9" t="str">
        <f>'[1]TCE - ANEXO III - Preencher'!C89</f>
        <v>UPA BARRA DE JANGADA</v>
      </c>
      <c r="C80" s="10"/>
      <c r="D80" s="11" t="str">
        <f>'[1]TCE - ANEXO III - Preencher'!E89</f>
        <v>EDNA ALVES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08/2021</v>
      </c>
      <c r="H80" s="14">
        <f>'[1]TCE - ANEXO III - Preencher'!I89</f>
        <v>0</v>
      </c>
      <c r="I80" s="14">
        <f>'[1]TCE - ANEXO III - Preencher'!J89</f>
        <v>127.0176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1.35</v>
      </c>
      <c r="O80" s="15">
        <f>'[1]TCE - ANEXO III - Preencher'!P89</f>
        <v>0</v>
      </c>
      <c r="P80" s="16">
        <f t="shared" si="8"/>
        <v>1.35</v>
      </c>
      <c r="Q80" s="15">
        <f>'[1]TCE - ANEXO III - Preencher'!R89</f>
        <v>90</v>
      </c>
      <c r="R80" s="15">
        <f>'[1]TCE - ANEXO III - Preencher'!S89</f>
        <v>67.45</v>
      </c>
      <c r="S80" s="16">
        <f t="shared" si="9"/>
        <v>22.549999999999997</v>
      </c>
      <c r="T80" s="15">
        <f>'[1]TCE - ANEXO III - Preencher'!U89</f>
        <v>69.41</v>
      </c>
      <c r="U80" s="15">
        <f>'[1]TCE - ANEXO III - Preencher'!V89</f>
        <v>0</v>
      </c>
      <c r="V80" s="16">
        <f t="shared" si="10"/>
        <v>69.41</v>
      </c>
      <c r="W80" s="17" t="str">
        <f>IF('[1]TCE - ANEXO III - Preencher'!X89="","",'[1]TCE - ANEXO III - Preencher'!X89)</f>
        <v>AUXILIO CRECHE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220.32759999999999</v>
      </c>
    </row>
    <row r="81" spans="1:28" x14ac:dyDescent="0.2">
      <c r="A81" s="8">
        <f>IFERROR(VLOOKUP(B81,'[1]DADOS (OCULTAR)'!$P$3:$R$91,3,0),"")</f>
        <v>9039744000941</v>
      </c>
      <c r="B81" s="9" t="str">
        <f>'[1]TCE - ANEXO III - Preencher'!C90</f>
        <v>UPA BARRA DE JANGADA</v>
      </c>
      <c r="C81" s="10"/>
      <c r="D81" s="11" t="str">
        <f>'[1]TCE - ANEXO III - Preencher'!E90</f>
        <v>EDSON JOSE DE FREITAS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5174-10</v>
      </c>
      <c r="G81" s="13" t="str">
        <f>IF('[1]TCE - ANEXO III - Preencher'!H90="","",'[1]TCE - ANEXO III - Preencher'!H90)</f>
        <v>08/2021</v>
      </c>
      <c r="H81" s="14">
        <f>'[1]TCE - ANEXO III - Preencher'!I90</f>
        <v>0</v>
      </c>
      <c r="I81" s="14">
        <f>'[1]TCE - ANEXO III - Preencher'!J90</f>
        <v>111.4456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1.35</v>
      </c>
      <c r="O81" s="15">
        <f>'[1]TCE - ANEXO III - Preencher'!P90</f>
        <v>0</v>
      </c>
      <c r="P81" s="16">
        <f t="shared" si="8"/>
        <v>1.35</v>
      </c>
      <c r="Q81" s="15">
        <f>'[1]TCE - ANEXO III - Preencher'!R90</f>
        <v>105</v>
      </c>
      <c r="R81" s="15">
        <f>'[1]TCE - ANEXO III - Preencher'!S90</f>
        <v>66.78</v>
      </c>
      <c r="S81" s="16">
        <f t="shared" si="9"/>
        <v>38.22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151.01560000000001</v>
      </c>
    </row>
    <row r="82" spans="1:28" x14ac:dyDescent="0.2">
      <c r="A82" s="8">
        <f>IFERROR(VLOOKUP(B82,'[1]DADOS (OCULTAR)'!$P$3:$R$91,3,0),"")</f>
        <v>9039744000941</v>
      </c>
      <c r="B82" s="9" t="str">
        <f>'[1]TCE - ANEXO III - Preencher'!C91</f>
        <v>UPA BARRA DE JANGADA</v>
      </c>
      <c r="C82" s="10"/>
      <c r="D82" s="11" t="str">
        <f>'[1]TCE - ANEXO III - Preencher'!E91</f>
        <v>EDUARDA SILVA FERREIRA DE PAULA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08/2021</v>
      </c>
      <c r="H82" s="14">
        <f>'[1]TCE - ANEXO III - Preencher'!I91</f>
        <v>0</v>
      </c>
      <c r="I82" s="14">
        <f>'[1]TCE - ANEXO III - Preencher'!J91</f>
        <v>111.66240000000001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1.35</v>
      </c>
      <c r="O82" s="15">
        <f>'[1]TCE - ANEXO III - Preencher'!P91</f>
        <v>0</v>
      </c>
      <c r="P82" s="16">
        <f t="shared" si="8"/>
        <v>1.35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113.0124</v>
      </c>
    </row>
    <row r="83" spans="1:28" x14ac:dyDescent="0.2">
      <c r="A83" s="8">
        <f>IFERROR(VLOOKUP(B83,'[1]DADOS (OCULTAR)'!$P$3:$R$91,3,0),"")</f>
        <v>9039744000941</v>
      </c>
      <c r="B83" s="9" t="str">
        <f>'[1]TCE - ANEXO III - Preencher'!C92</f>
        <v>UPA BARRA DE JANGADA</v>
      </c>
      <c r="C83" s="10"/>
      <c r="D83" s="11" t="str">
        <f>'[1]TCE - ANEXO III - Preencher'!E92</f>
        <v>EDUARDO MELO RODRIGUES DE ALMEIDA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2251-25</v>
      </c>
      <c r="G83" s="13" t="str">
        <f>IF('[1]TCE - ANEXO III - Preencher'!H92="","",'[1]TCE - ANEXO III - Preencher'!H92)</f>
        <v>08/2021</v>
      </c>
      <c r="H83" s="14">
        <f>'[1]TCE - ANEXO III - Preencher'!I92</f>
        <v>0</v>
      </c>
      <c r="I83" s="14">
        <f>'[1]TCE - ANEXO III - Preencher'!J92</f>
        <v>747.12479999999994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10.83</v>
      </c>
      <c r="O83" s="15">
        <f>'[1]TCE - ANEXO III - Preencher'!P92</f>
        <v>0</v>
      </c>
      <c r="P83" s="16">
        <f t="shared" si="8"/>
        <v>10.83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757.95479999999998</v>
      </c>
    </row>
    <row r="84" spans="1:28" x14ac:dyDescent="0.2">
      <c r="A84" s="8">
        <f>IFERROR(VLOOKUP(B84,'[1]DADOS (OCULTAR)'!$P$3:$R$91,3,0),"")</f>
        <v>9039744000941</v>
      </c>
      <c r="B84" s="9" t="str">
        <f>'[1]TCE - ANEXO III - Preencher'!C93</f>
        <v>UPA BARRA DE JANGADA</v>
      </c>
      <c r="C84" s="10"/>
      <c r="D84" s="11" t="str">
        <f>'[1]TCE - ANEXO III - Preencher'!E93</f>
        <v>ELIANE KARINA NASCIMENTO DE AGUIAR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2251-25</v>
      </c>
      <c r="G84" s="13" t="str">
        <f>IF('[1]TCE - ANEXO III - Preencher'!H93="","",'[1]TCE - ANEXO III - Preencher'!H93)</f>
        <v>08/2021</v>
      </c>
      <c r="H84" s="14">
        <f>'[1]TCE - ANEXO III - Preencher'!I93</f>
        <v>0</v>
      </c>
      <c r="I84" s="14">
        <f>'[1]TCE - ANEXO III - Preencher'!J93</f>
        <v>361.42800000000011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10.83</v>
      </c>
      <c r="O84" s="15">
        <f>'[1]TCE - ANEXO III - Preencher'!P93</f>
        <v>0</v>
      </c>
      <c r="P84" s="16">
        <f t="shared" si="8"/>
        <v>10.83</v>
      </c>
      <c r="Q84" s="15">
        <f>'[1]TCE - ANEXO III - Preencher'!R93</f>
        <v>240</v>
      </c>
      <c r="R84" s="15">
        <f>'[1]TCE - ANEXO III - Preencher'!S93</f>
        <v>0</v>
      </c>
      <c r="S84" s="16">
        <f t="shared" si="9"/>
        <v>240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612.25800000000004</v>
      </c>
    </row>
    <row r="85" spans="1:28" x14ac:dyDescent="0.2">
      <c r="A85" s="8">
        <f>IFERROR(VLOOKUP(B85,'[1]DADOS (OCULTAR)'!$P$3:$R$91,3,0),"")</f>
        <v>9039744000941</v>
      </c>
      <c r="B85" s="9" t="str">
        <f>'[1]TCE - ANEXO III - Preencher'!C94</f>
        <v>UPA BARRA DE JANGADA</v>
      </c>
      <c r="C85" s="10"/>
      <c r="D85" s="11" t="str">
        <f>'[1]TCE - ANEXO III - Preencher'!E94</f>
        <v>EMILI PAULA JOSE DO NASCIMENTO MELO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08/2021</v>
      </c>
      <c r="H85" s="14">
        <f>'[1]TCE - ANEXO III - Preencher'!I94</f>
        <v>0</v>
      </c>
      <c r="I85" s="14">
        <f>'[1]TCE - ANEXO III - Preencher'!J94</f>
        <v>110.1224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1.35</v>
      </c>
      <c r="O85" s="15">
        <f>'[1]TCE - ANEXO III - Preencher'!P94</f>
        <v>0</v>
      </c>
      <c r="P85" s="16">
        <f t="shared" si="8"/>
        <v>1.35</v>
      </c>
      <c r="Q85" s="15">
        <f>'[1]TCE - ANEXO III - Preencher'!R94</f>
        <v>0</v>
      </c>
      <c r="R85" s="15">
        <f>'[1]TCE - ANEXO III - Preencher'!S94</f>
        <v>67.430000000000007</v>
      </c>
      <c r="S85" s="16">
        <f t="shared" si="9"/>
        <v>-67.430000000000007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44.042399999999986</v>
      </c>
    </row>
    <row r="86" spans="1:28" x14ac:dyDescent="0.2">
      <c r="A86" s="8">
        <f>IFERROR(VLOOKUP(B86,'[1]DADOS (OCULTAR)'!$P$3:$R$91,3,0),"")</f>
        <v>9039744000941</v>
      </c>
      <c r="B86" s="9" t="str">
        <f>'[1]TCE - ANEXO III - Preencher'!C95</f>
        <v>UPA BARRA DE JANGADA</v>
      </c>
      <c r="C86" s="10"/>
      <c r="D86" s="11" t="str">
        <f>'[1]TCE - ANEXO III - Preencher'!E95</f>
        <v>ERIKA APARECIDA GAMEIRO DE MOURA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5211-30</v>
      </c>
      <c r="G86" s="13" t="str">
        <f>IF('[1]TCE - ANEXO III - Preencher'!H95="","",'[1]TCE - ANEXO III - Preencher'!H95)</f>
        <v>08/2021</v>
      </c>
      <c r="H86" s="14">
        <f>'[1]TCE - ANEXO III - Preencher'!I95</f>
        <v>0</v>
      </c>
      <c r="I86" s="14">
        <f>'[1]TCE - ANEXO III - Preencher'!J95</f>
        <v>89.039200000000008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1.35</v>
      </c>
      <c r="O86" s="15">
        <f>'[1]TCE - ANEXO III - Preencher'!P95</f>
        <v>0</v>
      </c>
      <c r="P86" s="16">
        <f t="shared" si="8"/>
        <v>1.35</v>
      </c>
      <c r="Q86" s="15">
        <f>'[1]TCE - ANEXO III - Preencher'!R95</f>
        <v>112.5</v>
      </c>
      <c r="R86" s="15">
        <f>'[1]TCE - ANEXO III - Preencher'!S95</f>
        <v>64.55</v>
      </c>
      <c r="S86" s="16">
        <f t="shared" si="9"/>
        <v>47.95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138.33920000000001</v>
      </c>
    </row>
    <row r="87" spans="1:28" x14ac:dyDescent="0.2">
      <c r="A87" s="8">
        <f>IFERROR(VLOOKUP(B87,'[1]DADOS (OCULTAR)'!$P$3:$R$91,3,0),"")</f>
        <v>9039744000941</v>
      </c>
      <c r="B87" s="9" t="str">
        <f>'[1]TCE - ANEXO III - Preencher'!C96</f>
        <v>UPA BARRA DE JANGADA</v>
      </c>
      <c r="C87" s="10"/>
      <c r="D87" s="11" t="str">
        <f>'[1]TCE - ANEXO III - Preencher'!E96</f>
        <v>ERONILDES MARIA DA SILVA PESSOA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08/2021</v>
      </c>
      <c r="H87" s="14">
        <f>'[1]TCE - ANEXO III - Preencher'!I96</f>
        <v>0</v>
      </c>
      <c r="I87" s="14">
        <f>'[1]TCE - ANEXO III - Preencher'!J96</f>
        <v>111.8832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1.35</v>
      </c>
      <c r="O87" s="15">
        <f>'[1]TCE - ANEXO III - Preencher'!P96</f>
        <v>0</v>
      </c>
      <c r="P87" s="16">
        <f t="shared" si="8"/>
        <v>1.35</v>
      </c>
      <c r="Q87" s="15">
        <f>'[1]TCE - ANEXO III - Preencher'!R96</f>
        <v>112.5</v>
      </c>
      <c r="R87" s="15">
        <f>'[1]TCE - ANEXO III - Preencher'!S96</f>
        <v>67.430000000000007</v>
      </c>
      <c r="S87" s="16">
        <f t="shared" si="9"/>
        <v>45.069999999999993</v>
      </c>
      <c r="T87" s="15">
        <f>'[1]TCE - ANEXO III - Preencher'!U96</f>
        <v>69.41</v>
      </c>
      <c r="U87" s="15">
        <f>'[1]TCE - ANEXO III - Preencher'!V96</f>
        <v>0</v>
      </c>
      <c r="V87" s="16">
        <f t="shared" si="10"/>
        <v>69.41</v>
      </c>
      <c r="W87" s="17" t="str">
        <f>IF('[1]TCE - ANEXO III - Preencher'!X96="","",'[1]TCE - ANEXO III - Preencher'!X96)</f>
        <v>AUXILIO CRECHE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227.7132</v>
      </c>
    </row>
    <row r="88" spans="1:28" x14ac:dyDescent="0.2">
      <c r="A88" s="8">
        <f>IFERROR(VLOOKUP(B88,'[1]DADOS (OCULTAR)'!$P$3:$R$91,3,0),"")</f>
        <v>9039744000941</v>
      </c>
      <c r="B88" s="9" t="str">
        <f>'[1]TCE - ANEXO III - Preencher'!C97</f>
        <v>UPA BARRA DE JANGADA</v>
      </c>
      <c r="C88" s="10"/>
      <c r="D88" s="11" t="str">
        <f>'[1]TCE - ANEXO III - Preencher'!E97</f>
        <v>EVANDRO LOPES DE BARROS FILHO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2251-25</v>
      </c>
      <c r="G88" s="13" t="str">
        <f>IF('[1]TCE - ANEXO III - Preencher'!H97="","",'[1]TCE - ANEXO III - Preencher'!H97)</f>
        <v>08/2021</v>
      </c>
      <c r="H88" s="14">
        <f>'[1]TCE - ANEXO III - Preencher'!I97</f>
        <v>0</v>
      </c>
      <c r="I88" s="14">
        <f>'[1]TCE - ANEXO III - Preencher'!J97</f>
        <v>637.00959999999998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4.75</v>
      </c>
      <c r="M88" s="15">
        <f t="shared" si="7"/>
        <v>-4.75</v>
      </c>
      <c r="N88" s="15">
        <f>'[1]TCE - ANEXO III - Preencher'!O97</f>
        <v>10.83</v>
      </c>
      <c r="O88" s="15">
        <f>'[1]TCE - ANEXO III - Preencher'!P97</f>
        <v>0</v>
      </c>
      <c r="P88" s="16">
        <f t="shared" si="8"/>
        <v>10.83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643.08960000000002</v>
      </c>
    </row>
    <row r="89" spans="1:28" x14ac:dyDescent="0.2">
      <c r="A89" s="8">
        <f>IFERROR(VLOOKUP(B89,'[1]DADOS (OCULTAR)'!$P$3:$R$91,3,0),"")</f>
        <v>9039744000941</v>
      </c>
      <c r="B89" s="9" t="str">
        <f>'[1]TCE - ANEXO III - Preencher'!C98</f>
        <v>UPA BARRA DE JANGADA</v>
      </c>
      <c r="C89" s="10"/>
      <c r="D89" s="11" t="str">
        <f>'[1]TCE - ANEXO III - Preencher'!E98</f>
        <v>EVANEIDE DOS SANTOS PEREIRA RAMOS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08/2021</v>
      </c>
      <c r="H89" s="14">
        <f>'[1]TCE - ANEXO III - Preencher'!I98</f>
        <v>0</v>
      </c>
      <c r="I89" s="14">
        <f>'[1]TCE - ANEXO III - Preencher'!J98</f>
        <v>124.2488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1.35</v>
      </c>
      <c r="O89" s="15">
        <f>'[1]TCE - ANEXO III - Preencher'!P98</f>
        <v>0</v>
      </c>
      <c r="P89" s="16">
        <f t="shared" si="8"/>
        <v>1.35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125.5988</v>
      </c>
    </row>
    <row r="90" spans="1:28" x14ac:dyDescent="0.2">
      <c r="A90" s="8">
        <f>IFERROR(VLOOKUP(B90,'[1]DADOS (OCULTAR)'!$P$3:$R$91,3,0),"")</f>
        <v>9039744000941</v>
      </c>
      <c r="B90" s="9" t="str">
        <f>'[1]TCE - ANEXO III - Preencher'!C99</f>
        <v>UPA BARRA DE JANGADA</v>
      </c>
      <c r="C90" s="10"/>
      <c r="D90" s="11" t="str">
        <f>'[1]TCE - ANEXO III - Preencher'!E99</f>
        <v>FABIANA COSMA PAVAO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08/2021</v>
      </c>
      <c r="H90" s="14">
        <f>'[1]TCE - ANEXO III - Preencher'!I99</f>
        <v>0</v>
      </c>
      <c r="I90" s="14">
        <f>'[1]TCE - ANEXO III - Preencher'!J99</f>
        <v>233.38640000000001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1.35</v>
      </c>
      <c r="O90" s="15">
        <f>'[1]TCE - ANEXO III - Preencher'!P99</f>
        <v>0</v>
      </c>
      <c r="P90" s="16">
        <f t="shared" si="8"/>
        <v>1.35</v>
      </c>
      <c r="Q90" s="15">
        <f>'[1]TCE - ANEXO III - Preencher'!R99</f>
        <v>53.1</v>
      </c>
      <c r="R90" s="15">
        <f>'[1]TCE - ANEXO III - Preencher'!S99</f>
        <v>13.54</v>
      </c>
      <c r="S90" s="16">
        <f t="shared" si="9"/>
        <v>39.56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274.29640000000001</v>
      </c>
    </row>
    <row r="91" spans="1:28" x14ac:dyDescent="0.2">
      <c r="A91" s="8">
        <f>IFERROR(VLOOKUP(B91,'[1]DADOS (OCULTAR)'!$P$3:$R$91,3,0),"")</f>
        <v>9039744000941</v>
      </c>
      <c r="B91" s="9" t="str">
        <f>'[1]TCE - ANEXO III - Preencher'!C100</f>
        <v>UPA BARRA DE JANGADA</v>
      </c>
      <c r="C91" s="10"/>
      <c r="D91" s="11" t="str">
        <f>'[1]TCE - ANEXO III - Preencher'!E100</f>
        <v>FERNANDA FIGUEIRA VICTOR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2251-25</v>
      </c>
      <c r="G91" s="13" t="str">
        <f>IF('[1]TCE - ANEXO III - Preencher'!H100="","",'[1]TCE - ANEXO III - Preencher'!H100)</f>
        <v>08/2021</v>
      </c>
      <c r="H91" s="14">
        <f>'[1]TCE - ANEXO III - Preencher'!I100</f>
        <v>0</v>
      </c>
      <c r="I91" s="14">
        <f>'[1]TCE - ANEXO III - Preencher'!J100</f>
        <v>476.21440000000001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10.83</v>
      </c>
      <c r="O91" s="15">
        <f>'[1]TCE - ANEXO III - Preencher'!P100</f>
        <v>0</v>
      </c>
      <c r="P91" s="16">
        <f t="shared" si="8"/>
        <v>10.83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487.0444</v>
      </c>
    </row>
    <row r="92" spans="1:28" x14ac:dyDescent="0.2">
      <c r="A92" s="8">
        <f>IFERROR(VLOOKUP(B92,'[1]DADOS (OCULTAR)'!$P$3:$R$91,3,0),"")</f>
        <v>9039744000941</v>
      </c>
      <c r="B92" s="9" t="str">
        <f>'[1]TCE - ANEXO III - Preencher'!C101</f>
        <v>UPA BARRA DE JANGADA</v>
      </c>
      <c r="C92" s="10"/>
      <c r="D92" s="11" t="str">
        <f>'[1]TCE - ANEXO III - Preencher'!E101</f>
        <v>FERNANDA HELENA SILVA DO NASCIMENTO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08/2021</v>
      </c>
      <c r="H92" s="14">
        <f>'[1]TCE - ANEXO III - Preencher'!I101</f>
        <v>0</v>
      </c>
      <c r="I92" s="14">
        <f>'[1]TCE - ANEXO III - Preencher'!J101</f>
        <v>117.2848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1.35</v>
      </c>
      <c r="O92" s="15">
        <f>'[1]TCE - ANEXO III - Preencher'!P101</f>
        <v>0</v>
      </c>
      <c r="P92" s="16">
        <f t="shared" si="8"/>
        <v>1.35</v>
      </c>
      <c r="Q92" s="15">
        <f>'[1]TCE - ANEXO III - Preencher'!R101</f>
        <v>225</v>
      </c>
      <c r="R92" s="15">
        <f>'[1]TCE - ANEXO III - Preencher'!S101</f>
        <v>67.430000000000007</v>
      </c>
      <c r="S92" s="16">
        <f t="shared" si="9"/>
        <v>157.57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276.20479999999998</v>
      </c>
    </row>
    <row r="93" spans="1:28" x14ac:dyDescent="0.2">
      <c r="A93" s="8">
        <f>IFERROR(VLOOKUP(B93,'[1]DADOS (OCULTAR)'!$P$3:$R$91,3,0),"")</f>
        <v>9039744000941</v>
      </c>
      <c r="B93" s="9" t="str">
        <f>'[1]TCE - ANEXO III - Preencher'!C102</f>
        <v>UPA BARRA DE JANGADA</v>
      </c>
      <c r="C93" s="10"/>
      <c r="D93" s="11" t="str">
        <f>'[1]TCE - ANEXO III - Preencher'!E102</f>
        <v>FERNANDA SANTOS SILVA FERREIRA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4110-10</v>
      </c>
      <c r="G93" s="13" t="str">
        <f>IF('[1]TCE - ANEXO III - Preencher'!H102="","",'[1]TCE - ANEXO III - Preencher'!H102)</f>
        <v>08/2021</v>
      </c>
      <c r="H93" s="14">
        <f>'[1]TCE - ANEXO III - Preencher'!I102</f>
        <v>0</v>
      </c>
      <c r="I93" s="14">
        <f>'[1]TCE - ANEXO III - Preencher'!J102</f>
        <v>207.00559999999999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1.35</v>
      </c>
      <c r="O93" s="15">
        <f>'[1]TCE - ANEXO III - Preencher'!P102</f>
        <v>0</v>
      </c>
      <c r="P93" s="16">
        <f t="shared" si="8"/>
        <v>1.35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208.35559999999998</v>
      </c>
    </row>
    <row r="94" spans="1:28" x14ac:dyDescent="0.2">
      <c r="A94" s="8">
        <f>IFERROR(VLOOKUP(B94,'[1]DADOS (OCULTAR)'!$P$3:$R$91,3,0),"")</f>
        <v>9039744000941</v>
      </c>
      <c r="B94" s="9" t="str">
        <f>'[1]TCE - ANEXO III - Preencher'!C103</f>
        <v>UPA BARRA DE JANGADA</v>
      </c>
      <c r="C94" s="10"/>
      <c r="D94" s="11" t="str">
        <f>'[1]TCE - ANEXO III - Preencher'!E103</f>
        <v>FLAVIA DAS NEVES DO NASCIMENTO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7664-20</v>
      </c>
      <c r="G94" s="13" t="str">
        <f>IF('[1]TCE - ANEXO III - Preencher'!H103="","",'[1]TCE - ANEXO III - Preencher'!H103)</f>
        <v>08/2021</v>
      </c>
      <c r="H94" s="14">
        <f>'[1]TCE - ANEXO III - Preencher'!I103</f>
        <v>0</v>
      </c>
      <c r="I94" s="14">
        <f>'[1]TCE - ANEXO III - Preencher'!J103</f>
        <v>140.3304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6.78</v>
      </c>
      <c r="M94" s="15">
        <f t="shared" si="7"/>
        <v>-6.78</v>
      </c>
      <c r="N94" s="15">
        <f>'[1]TCE - ANEXO III - Preencher'!O103</f>
        <v>1.35</v>
      </c>
      <c r="O94" s="15">
        <f>'[1]TCE - ANEXO III - Preencher'!P103</f>
        <v>0</v>
      </c>
      <c r="P94" s="16">
        <f t="shared" si="8"/>
        <v>1.35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134.90039999999999</v>
      </c>
    </row>
    <row r="95" spans="1:28" x14ac:dyDescent="0.2">
      <c r="A95" s="8">
        <f>IFERROR(VLOOKUP(B95,'[1]DADOS (OCULTAR)'!$P$3:$R$91,3,0),"")</f>
        <v>9039744000941</v>
      </c>
      <c r="B95" s="9" t="str">
        <f>'[1]TCE - ANEXO III - Preencher'!C104</f>
        <v>UPA BARRA DE JANGADA</v>
      </c>
      <c r="C95" s="10"/>
      <c r="D95" s="11" t="str">
        <f>'[1]TCE - ANEXO III - Preencher'!E104</f>
        <v>FLAVIA FLORIANO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08/2021</v>
      </c>
      <c r="H95" s="14">
        <f>'[1]TCE - ANEXO III - Preencher'!I104</f>
        <v>0</v>
      </c>
      <c r="I95" s="14">
        <f>'[1]TCE - ANEXO III - Preencher'!J104</f>
        <v>135.57040000000001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1.35</v>
      </c>
      <c r="O95" s="15">
        <f>'[1]TCE - ANEXO III - Preencher'!P104</f>
        <v>0</v>
      </c>
      <c r="P95" s="16">
        <f t="shared" si="8"/>
        <v>1.35</v>
      </c>
      <c r="Q95" s="15">
        <f>'[1]TCE - ANEXO III - Preencher'!R104</f>
        <v>225</v>
      </c>
      <c r="R95" s="15">
        <f>'[1]TCE - ANEXO III - Preencher'!S104</f>
        <v>67.47</v>
      </c>
      <c r="S95" s="16">
        <f t="shared" si="9"/>
        <v>157.53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294.4504</v>
      </c>
    </row>
    <row r="96" spans="1:28" x14ac:dyDescent="0.2">
      <c r="A96" s="8">
        <f>IFERROR(VLOOKUP(B96,'[1]DADOS (OCULTAR)'!$P$3:$R$91,3,0),"")</f>
        <v>9039744000941</v>
      </c>
      <c r="B96" s="9" t="str">
        <f>'[1]TCE - ANEXO III - Preencher'!C105</f>
        <v>UPA BARRA DE JANGADA</v>
      </c>
      <c r="C96" s="10"/>
      <c r="D96" s="11" t="str">
        <f>'[1]TCE - ANEXO III - Preencher'!E105</f>
        <v>FRANCISCO DE ASSIS CAVALCANTE SALES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5151-10</v>
      </c>
      <c r="G96" s="13" t="str">
        <f>IF('[1]TCE - ANEXO III - Preencher'!H105="","",'[1]TCE - ANEXO III - Preencher'!H105)</f>
        <v>08/2021</v>
      </c>
      <c r="H96" s="14">
        <f>'[1]TCE - ANEXO III - Preencher'!I105</f>
        <v>0</v>
      </c>
      <c r="I96" s="14">
        <f>'[1]TCE - ANEXO III - Preencher'!J105</f>
        <v>138.4888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1.35</v>
      </c>
      <c r="O96" s="15">
        <f>'[1]TCE - ANEXO III - Preencher'!P105</f>
        <v>0</v>
      </c>
      <c r="P96" s="16">
        <f t="shared" si="8"/>
        <v>1.35</v>
      </c>
      <c r="Q96" s="15">
        <f>'[1]TCE - ANEXO III - Preencher'!R105</f>
        <v>112.5</v>
      </c>
      <c r="R96" s="15">
        <f>'[1]TCE - ANEXO III - Preencher'!S105</f>
        <v>66.599999999999994</v>
      </c>
      <c r="S96" s="16">
        <f t="shared" si="9"/>
        <v>45.900000000000006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185.7388</v>
      </c>
    </row>
    <row r="97" spans="1:28" x14ac:dyDescent="0.2">
      <c r="A97" s="8">
        <f>IFERROR(VLOOKUP(B97,'[1]DADOS (OCULTAR)'!$P$3:$R$91,3,0),"")</f>
        <v>9039744000941</v>
      </c>
      <c r="B97" s="9" t="str">
        <f>'[1]TCE - ANEXO III - Preencher'!C106</f>
        <v>UPA BARRA DE JANGADA</v>
      </c>
      <c r="C97" s="10"/>
      <c r="D97" s="11" t="str">
        <f>'[1]TCE - ANEXO III - Preencher'!E106</f>
        <v>GABRIEL DO MONTE MACEDO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 t="str">
        <f>IF('[1]TCE - ANEXO III - Preencher'!H106="","",'[1]TCE - ANEXO III - Preencher'!H106)</f>
        <v>08/2021</v>
      </c>
      <c r="H97" s="14">
        <f>'[1]TCE - ANEXO III - Preencher'!I106</f>
        <v>0</v>
      </c>
      <c r="I97" s="14">
        <f>'[1]TCE - ANEXO III - Preencher'!J106</f>
        <v>688.00080000000003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10.83</v>
      </c>
      <c r="O97" s="15">
        <f>'[1]TCE - ANEXO III - Preencher'!P106</f>
        <v>0</v>
      </c>
      <c r="P97" s="16">
        <f t="shared" si="8"/>
        <v>10.83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698.83080000000007</v>
      </c>
    </row>
    <row r="98" spans="1:28" x14ac:dyDescent="0.2">
      <c r="A98" s="8">
        <f>IFERROR(VLOOKUP(B98,'[1]DADOS (OCULTAR)'!$P$3:$R$91,3,0),"")</f>
        <v>9039744000941</v>
      </c>
      <c r="B98" s="9" t="str">
        <f>'[1]TCE - ANEXO III - Preencher'!C107</f>
        <v>UPA BARRA DE JANGADA</v>
      </c>
      <c r="C98" s="10"/>
      <c r="D98" s="11" t="str">
        <f>'[1]TCE - ANEXO III - Preencher'!E107</f>
        <v>GABRIEL SILVA COSTA GUERRA MORAES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2251-25</v>
      </c>
      <c r="G98" s="13" t="str">
        <f>IF('[1]TCE - ANEXO III - Preencher'!H107="","",'[1]TCE - ANEXO III - Preencher'!H107)</f>
        <v>08/2021</v>
      </c>
      <c r="H98" s="14">
        <f>'[1]TCE - ANEXO III - Preencher'!I107</f>
        <v>0</v>
      </c>
      <c r="I98" s="14">
        <f>'[1]TCE - ANEXO III - Preencher'!J107</f>
        <v>379.93200000000002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1.58</v>
      </c>
      <c r="M98" s="15">
        <f t="shared" si="7"/>
        <v>-1.58</v>
      </c>
      <c r="N98" s="15">
        <f>'[1]TCE - ANEXO III - Preencher'!O107</f>
        <v>10.83</v>
      </c>
      <c r="O98" s="15">
        <f>'[1]TCE - ANEXO III - Preencher'!P107</f>
        <v>0</v>
      </c>
      <c r="P98" s="16">
        <f t="shared" si="8"/>
        <v>10.83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389.18200000000002</v>
      </c>
    </row>
    <row r="99" spans="1:28" x14ac:dyDescent="0.2">
      <c r="A99" s="8">
        <f>IFERROR(VLOOKUP(B99,'[1]DADOS (OCULTAR)'!$P$3:$R$91,3,0),"")</f>
        <v>9039744000941</v>
      </c>
      <c r="B99" s="9" t="str">
        <f>'[1]TCE - ANEXO III - Preencher'!C108</f>
        <v>UPA BARRA DE JANGADA</v>
      </c>
      <c r="C99" s="10"/>
      <c r="D99" s="11" t="str">
        <f>'[1]TCE - ANEXO III - Preencher'!E108</f>
        <v>GABRIELA DE ARRUDA ALCOFORADO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 t="str">
        <f>IF('[1]TCE - ANEXO III - Preencher'!H108="","",'[1]TCE - ANEXO III - Preencher'!H108)</f>
        <v>08/2021</v>
      </c>
      <c r="H99" s="14">
        <f>'[1]TCE - ANEXO III - Preencher'!I108</f>
        <v>0</v>
      </c>
      <c r="I99" s="14">
        <f>'[1]TCE - ANEXO III - Preencher'!J108</f>
        <v>1316.2384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10.83</v>
      </c>
      <c r="O99" s="15">
        <f>'[1]TCE - ANEXO III - Preencher'!P108</f>
        <v>0</v>
      </c>
      <c r="P99" s="16">
        <f t="shared" si="8"/>
        <v>10.83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1327.0683999999999</v>
      </c>
    </row>
    <row r="100" spans="1:28" x14ac:dyDescent="0.2">
      <c r="A100" s="8">
        <f>IFERROR(VLOOKUP(B100,'[1]DADOS (OCULTAR)'!$P$3:$R$91,3,0),"")</f>
        <v>9039744000941</v>
      </c>
      <c r="B100" s="9" t="str">
        <f>'[1]TCE - ANEXO III - Preencher'!C109</f>
        <v>UPA BARRA DE JANGADA</v>
      </c>
      <c r="C100" s="10"/>
      <c r="D100" s="11" t="str">
        <f>'[1]TCE - ANEXO III - Preencher'!E109</f>
        <v>GEISA BEZERRA DE INOJOSA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08/2021</v>
      </c>
      <c r="H100" s="14">
        <f>'[1]TCE - ANEXO III - Preencher'!I109</f>
        <v>0</v>
      </c>
      <c r="I100" s="14">
        <f>'[1]TCE - ANEXO III - Preencher'!J109</f>
        <v>112.4872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1.35</v>
      </c>
      <c r="O100" s="15">
        <f>'[1]TCE - ANEXO III - Preencher'!P109</f>
        <v>0</v>
      </c>
      <c r="P100" s="16">
        <f t="shared" si="8"/>
        <v>1.35</v>
      </c>
      <c r="Q100" s="15">
        <f>'[1]TCE - ANEXO III - Preencher'!R109</f>
        <v>225</v>
      </c>
      <c r="R100" s="15">
        <f>'[1]TCE - ANEXO III - Preencher'!S109</f>
        <v>67.53</v>
      </c>
      <c r="S100" s="16">
        <f t="shared" si="9"/>
        <v>157.47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271.30719999999997</v>
      </c>
    </row>
    <row r="101" spans="1:28" x14ac:dyDescent="0.2">
      <c r="A101" s="8">
        <f>IFERROR(VLOOKUP(B101,'[1]DADOS (OCULTAR)'!$P$3:$R$91,3,0),"")</f>
        <v>9039744000941</v>
      </c>
      <c r="B101" s="9" t="str">
        <f>'[1]TCE - ANEXO III - Preencher'!C110</f>
        <v>UPA BARRA DE JANGADA</v>
      </c>
      <c r="C101" s="10"/>
      <c r="D101" s="11" t="str">
        <f>'[1]TCE - ANEXO III - Preencher'!E110</f>
        <v>GISELIANE KETELEN DE LIMA VIDAL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2516-05</v>
      </c>
      <c r="G101" s="13" t="str">
        <f>IF('[1]TCE - ANEXO III - Preencher'!H110="","",'[1]TCE - ANEXO III - Preencher'!H110)</f>
        <v>08/2021</v>
      </c>
      <c r="H101" s="14">
        <f>'[1]TCE - ANEXO III - Preencher'!I110</f>
        <v>0</v>
      </c>
      <c r="I101" s="14">
        <f>'[1]TCE - ANEXO III - Preencher'!J110</f>
        <v>213.91040000000001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1.35</v>
      </c>
      <c r="O101" s="15">
        <f>'[1]TCE - ANEXO III - Preencher'!P110</f>
        <v>0</v>
      </c>
      <c r="P101" s="16">
        <f t="shared" si="8"/>
        <v>1.35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215.2604</v>
      </c>
    </row>
    <row r="102" spans="1:28" x14ac:dyDescent="0.2">
      <c r="A102" s="8">
        <f>IFERROR(VLOOKUP(B102,'[1]DADOS (OCULTAR)'!$P$3:$R$91,3,0),"")</f>
        <v>9039744000941</v>
      </c>
      <c r="B102" s="9" t="str">
        <f>'[1]TCE - ANEXO III - Preencher'!C111</f>
        <v>UPA BARRA DE JANGADA</v>
      </c>
      <c r="C102" s="10"/>
      <c r="D102" s="11" t="str">
        <f>'[1]TCE - ANEXO III - Preencher'!E111</f>
        <v>GISELLE CRISTINE PEREIRA SANTOS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2236-05</v>
      </c>
      <c r="G102" s="13" t="str">
        <f>IF('[1]TCE - ANEXO III - Preencher'!H111="","",'[1]TCE - ANEXO III - Preencher'!H111)</f>
        <v>08/2021</v>
      </c>
      <c r="H102" s="14">
        <f>'[1]TCE - ANEXO III - Preencher'!I111</f>
        <v>0</v>
      </c>
      <c r="I102" s="14">
        <f>'[1]TCE - ANEXO III - Preencher'!J111</f>
        <v>260.8064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2.84</v>
      </c>
      <c r="O102" s="15">
        <f>'[1]TCE - ANEXO III - Preencher'!P111</f>
        <v>0</v>
      </c>
      <c r="P102" s="16">
        <f t="shared" si="8"/>
        <v>2.84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263.64639999999997</v>
      </c>
    </row>
    <row r="103" spans="1:28" x14ac:dyDescent="0.2">
      <c r="A103" s="8">
        <f>IFERROR(VLOOKUP(B103,'[1]DADOS (OCULTAR)'!$P$3:$R$91,3,0),"")</f>
        <v>9039744000941</v>
      </c>
      <c r="B103" s="9" t="str">
        <f>'[1]TCE - ANEXO III - Preencher'!C112</f>
        <v>UPA BARRA DE JANGADA</v>
      </c>
      <c r="C103" s="10"/>
      <c r="D103" s="11" t="str">
        <f>'[1]TCE - ANEXO III - Preencher'!E112</f>
        <v>GISLENE ALVES TOLEDO NUNES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4110-10</v>
      </c>
      <c r="G103" s="13" t="str">
        <f>IF('[1]TCE - ANEXO III - Preencher'!H112="","",'[1]TCE - ANEXO III - Preencher'!H112)</f>
        <v>08/2021</v>
      </c>
      <c r="H103" s="14">
        <f>'[1]TCE - ANEXO III - Preencher'!I112</f>
        <v>0</v>
      </c>
      <c r="I103" s="14">
        <f>'[1]TCE - ANEXO III - Preencher'!J112</f>
        <v>122.04559999999999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1.35</v>
      </c>
      <c r="O103" s="15">
        <f>'[1]TCE - ANEXO III - Preencher'!P112</f>
        <v>0</v>
      </c>
      <c r="P103" s="16">
        <f t="shared" si="8"/>
        <v>1.35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123.39559999999999</v>
      </c>
    </row>
    <row r="104" spans="1:28" x14ac:dyDescent="0.2">
      <c r="A104" s="8">
        <f>IFERROR(VLOOKUP(B104,'[1]DADOS (OCULTAR)'!$P$3:$R$91,3,0),"")</f>
        <v>9039744000941</v>
      </c>
      <c r="B104" s="9" t="str">
        <f>'[1]TCE - ANEXO III - Preencher'!C113</f>
        <v>UPA BARRA DE JANGADA</v>
      </c>
      <c r="C104" s="10"/>
      <c r="D104" s="11" t="str">
        <f>'[1]TCE - ANEXO III - Preencher'!E113</f>
        <v>GLEICIANE FLORENCIO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08/2021</v>
      </c>
      <c r="H104" s="14">
        <f>'[1]TCE - ANEXO III - Preencher'!I113</f>
        <v>0</v>
      </c>
      <c r="I104" s="14">
        <f>'[1]TCE - ANEXO III - Preencher'!J113</f>
        <v>40.022399999999998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1.85</v>
      </c>
      <c r="O104" s="15">
        <f>'[1]TCE - ANEXO III - Preencher'!P113</f>
        <v>0</v>
      </c>
      <c r="P104" s="16">
        <f t="shared" si="8"/>
        <v>1.85</v>
      </c>
      <c r="Q104" s="15">
        <f>'[1]TCE - ANEXO III - Preencher'!R113</f>
        <v>112.5</v>
      </c>
      <c r="R104" s="15">
        <f>'[1]TCE - ANEXO III - Preencher'!S113</f>
        <v>0</v>
      </c>
      <c r="S104" s="16">
        <f t="shared" si="9"/>
        <v>112.5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154.3724</v>
      </c>
    </row>
    <row r="105" spans="1:28" x14ac:dyDescent="0.2">
      <c r="A105" s="8">
        <f>IFERROR(VLOOKUP(B105,'[1]DADOS (OCULTAR)'!$P$3:$R$91,3,0),"")</f>
        <v>9039744000941</v>
      </c>
      <c r="B105" s="9" t="str">
        <f>'[1]TCE - ANEXO III - Preencher'!C114</f>
        <v>UPA BARRA DE JANGADA</v>
      </c>
      <c r="C105" s="10"/>
      <c r="D105" s="11" t="str">
        <f>'[1]TCE - ANEXO III - Preencher'!E114</f>
        <v>GLEISE CONCEICAO DOS SANTOS AGUIAR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5211-30</v>
      </c>
      <c r="G105" s="13" t="str">
        <f>IF('[1]TCE - ANEXO III - Preencher'!H114="","",'[1]TCE - ANEXO III - Preencher'!H114)</f>
        <v>08/2021</v>
      </c>
      <c r="H105" s="14">
        <f>'[1]TCE - ANEXO III - Preencher'!I114</f>
        <v>0</v>
      </c>
      <c r="I105" s="14">
        <f>'[1]TCE - ANEXO III - Preencher'!J114</f>
        <v>101.8608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1.35</v>
      </c>
      <c r="O105" s="15">
        <f>'[1]TCE - ANEXO III - Preencher'!P114</f>
        <v>0</v>
      </c>
      <c r="P105" s="16">
        <f t="shared" si="8"/>
        <v>1.35</v>
      </c>
      <c r="Q105" s="15">
        <f>'[1]TCE - ANEXO III - Preencher'!R114</f>
        <v>0</v>
      </c>
      <c r="R105" s="15">
        <f>'[1]TCE - ANEXO III - Preencher'!S114</f>
        <v>57.88</v>
      </c>
      <c r="S105" s="16">
        <f t="shared" si="9"/>
        <v>-57.88</v>
      </c>
      <c r="T105" s="15">
        <f>'[1]TCE - ANEXO III - Preencher'!U114</f>
        <v>60.17</v>
      </c>
      <c r="U105" s="15">
        <f>'[1]TCE - ANEXO III - Preencher'!V114</f>
        <v>0</v>
      </c>
      <c r="V105" s="16">
        <f t="shared" si="10"/>
        <v>60.17</v>
      </c>
      <c r="W105" s="17" t="str">
        <f>IF('[1]TCE - ANEXO III - Preencher'!X114="","",'[1]TCE - ANEXO III - Preencher'!X114)</f>
        <v>AUXILIO CRECHE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105.5008</v>
      </c>
    </row>
    <row r="106" spans="1:28" x14ac:dyDescent="0.2">
      <c r="A106" s="8">
        <f>IFERROR(VLOOKUP(B106,'[1]DADOS (OCULTAR)'!$P$3:$R$91,3,0),"")</f>
        <v>9039744000941</v>
      </c>
      <c r="B106" s="9" t="str">
        <f>'[1]TCE - ANEXO III - Preencher'!C115</f>
        <v>UPA BARRA DE JANGADA</v>
      </c>
      <c r="C106" s="10"/>
      <c r="D106" s="11" t="str">
        <f>'[1]TCE - ANEXO III - Preencher'!E115</f>
        <v>GUSTAVO HENRIQUE ALCANTARA BATISTA MELO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2251-25</v>
      </c>
      <c r="G106" s="13" t="str">
        <f>IF('[1]TCE - ANEXO III - Preencher'!H115="","",'[1]TCE - ANEXO III - Preencher'!H115)</f>
        <v>08/2021</v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>
        <f>IFERROR(VLOOKUP(B107,'[1]DADOS (OCULTAR)'!$P$3:$R$91,3,0),"")</f>
        <v>9039744000941</v>
      </c>
      <c r="B107" s="9" t="str">
        <f>'[1]TCE - ANEXO III - Preencher'!C116</f>
        <v>UPA BARRA DE JANGADA</v>
      </c>
      <c r="C107" s="10"/>
      <c r="D107" s="11" t="str">
        <f>'[1]TCE - ANEXO III - Preencher'!E116</f>
        <v>HELENA GOMES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08/2021</v>
      </c>
      <c r="H107" s="14">
        <f>'[1]TCE - ANEXO III - Preencher'!I116</f>
        <v>0</v>
      </c>
      <c r="I107" s="14">
        <f>'[1]TCE - ANEXO III - Preencher'!J116</f>
        <v>131.78559999999999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1.35</v>
      </c>
      <c r="O107" s="15">
        <f>'[1]TCE - ANEXO III - Preencher'!P116</f>
        <v>0</v>
      </c>
      <c r="P107" s="16">
        <f t="shared" si="8"/>
        <v>1.35</v>
      </c>
      <c r="Q107" s="15">
        <f>'[1]TCE - ANEXO III - Preencher'!R116</f>
        <v>225</v>
      </c>
      <c r="R107" s="15">
        <f>'[1]TCE - ANEXO III - Preencher'!S116</f>
        <v>67.540000000000006</v>
      </c>
      <c r="S107" s="16">
        <f t="shared" si="9"/>
        <v>157.45999999999998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290.59559999999999</v>
      </c>
    </row>
    <row r="108" spans="1:28" x14ac:dyDescent="0.2">
      <c r="A108" s="8">
        <f>IFERROR(VLOOKUP(B108,'[1]DADOS (OCULTAR)'!$P$3:$R$91,3,0),"")</f>
        <v>9039744000941</v>
      </c>
      <c r="B108" s="9" t="str">
        <f>'[1]TCE - ANEXO III - Preencher'!C117</f>
        <v>UPA BARRA DE JANGADA</v>
      </c>
      <c r="C108" s="10"/>
      <c r="D108" s="11" t="str">
        <f>'[1]TCE - ANEXO III - Preencher'!E117</f>
        <v>IARA DE SOUSA SARAIVA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2251-25</v>
      </c>
      <c r="G108" s="13" t="str">
        <f>IF('[1]TCE - ANEXO III - Preencher'!H117="","",'[1]TCE - ANEXO III - Preencher'!H117)</f>
        <v>08/2021</v>
      </c>
      <c r="H108" s="14">
        <f>'[1]TCE - ANEXO III - Preencher'!I117</f>
        <v>0</v>
      </c>
      <c r="I108" s="14">
        <f>'[1]TCE - ANEXO III - Preencher'!J117</f>
        <v>663.38960000000009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12.67</v>
      </c>
      <c r="M108" s="15">
        <f t="shared" si="7"/>
        <v>-12.67</v>
      </c>
      <c r="N108" s="15">
        <f>'[1]TCE - ANEXO III - Preencher'!O117</f>
        <v>10.83</v>
      </c>
      <c r="O108" s="15">
        <f>'[1]TCE - ANEXO III - Preencher'!P117</f>
        <v>0</v>
      </c>
      <c r="P108" s="16">
        <f t="shared" si="8"/>
        <v>10.83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661.54960000000017</v>
      </c>
    </row>
    <row r="109" spans="1:28" x14ac:dyDescent="0.2">
      <c r="A109" s="8">
        <f>IFERROR(VLOOKUP(B109,'[1]DADOS (OCULTAR)'!$P$3:$R$91,3,0),"")</f>
        <v>9039744000941</v>
      </c>
      <c r="B109" s="9" t="str">
        <f>'[1]TCE - ANEXO III - Preencher'!C118</f>
        <v>UPA BARRA DE JANGADA</v>
      </c>
      <c r="C109" s="10"/>
      <c r="D109" s="11" t="str">
        <f>'[1]TCE - ANEXO III - Preencher'!E118</f>
        <v>IGOR MICAEL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4110-10</v>
      </c>
      <c r="G109" s="13" t="str">
        <f>IF('[1]TCE - ANEXO III - Preencher'!H118="","",'[1]TCE - ANEXO III - Preencher'!H118)</f>
        <v>08/2021</v>
      </c>
      <c r="H109" s="14">
        <f>'[1]TCE - ANEXO III - Preencher'!I118</f>
        <v>0</v>
      </c>
      <c r="I109" s="14">
        <f>'[1]TCE - ANEXO III - Preencher'!J118</f>
        <v>11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1.35</v>
      </c>
      <c r="O109" s="15">
        <f>'[1]TCE - ANEXO III - Preencher'!P118</f>
        <v>0</v>
      </c>
      <c r="P109" s="16">
        <f t="shared" si="8"/>
        <v>1.35</v>
      </c>
      <c r="Q109" s="15">
        <f>'[1]TCE - ANEXO III - Preencher'!R118</f>
        <v>127.5</v>
      </c>
      <c r="R109" s="15">
        <f>'[1]TCE - ANEXO III - Preencher'!S118</f>
        <v>33</v>
      </c>
      <c r="S109" s="16">
        <f t="shared" si="9"/>
        <v>94.5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106.85</v>
      </c>
    </row>
    <row r="110" spans="1:28" x14ac:dyDescent="0.2">
      <c r="A110" s="8">
        <f>IFERROR(VLOOKUP(B110,'[1]DADOS (OCULTAR)'!$P$3:$R$91,3,0),"")</f>
        <v>9039744000941</v>
      </c>
      <c r="B110" s="9" t="str">
        <f>'[1]TCE - ANEXO III - Preencher'!C119</f>
        <v>UPA BARRA DE JANGADA</v>
      </c>
      <c r="C110" s="10"/>
      <c r="D110" s="11" t="str">
        <f>'[1]TCE - ANEXO III - Preencher'!E119</f>
        <v>IONE MARIA DA SILVA CARNEIRO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2237-05</v>
      </c>
      <c r="G110" s="13" t="str">
        <f>IF('[1]TCE - ANEXO III - Preencher'!H119="","",'[1]TCE - ANEXO III - Preencher'!H119)</f>
        <v>08/2021</v>
      </c>
      <c r="H110" s="14">
        <f>'[1]TCE - ANEXO III - Preencher'!I119</f>
        <v>0</v>
      </c>
      <c r="I110" s="14">
        <f>'[1]TCE - ANEXO III - Preencher'!J119</f>
        <v>98.861599999999996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1.35</v>
      </c>
      <c r="O110" s="15">
        <f>'[1]TCE - ANEXO III - Preencher'!P119</f>
        <v>0</v>
      </c>
      <c r="P110" s="16">
        <f t="shared" si="8"/>
        <v>1.35</v>
      </c>
      <c r="Q110" s="15">
        <f>'[1]TCE - ANEXO III - Preencher'!R119</f>
        <v>283.2</v>
      </c>
      <c r="R110" s="15">
        <f>'[1]TCE - ANEXO III - Preencher'!S119</f>
        <v>66.78</v>
      </c>
      <c r="S110" s="16">
        <f t="shared" si="9"/>
        <v>216.42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316.63159999999999</v>
      </c>
    </row>
    <row r="111" spans="1:28" x14ac:dyDescent="0.2">
      <c r="A111" s="8">
        <f>IFERROR(VLOOKUP(B111,'[1]DADOS (OCULTAR)'!$P$3:$R$91,3,0),"")</f>
        <v>9039744000941</v>
      </c>
      <c r="B111" s="9" t="str">
        <f>'[1]TCE - ANEXO III - Preencher'!C120</f>
        <v>UPA BARRA DE JANGADA</v>
      </c>
      <c r="C111" s="10"/>
      <c r="D111" s="11" t="str">
        <f>'[1]TCE - ANEXO III - Preencher'!E120</f>
        <v>IRONILDO FIRMINO DA SILVA FILHO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5174-10</v>
      </c>
      <c r="G111" s="13" t="str">
        <f>IF('[1]TCE - ANEXO III - Preencher'!H120="","",'[1]TCE - ANEXO III - Preencher'!H120)</f>
        <v>08/2021</v>
      </c>
      <c r="H111" s="14">
        <f>'[1]TCE - ANEXO III - Preencher'!I120</f>
        <v>0</v>
      </c>
      <c r="I111" s="14">
        <f>'[1]TCE - ANEXO III - Preencher'!J120</f>
        <v>125.5688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1.35</v>
      </c>
      <c r="O111" s="15">
        <f>'[1]TCE - ANEXO III - Preencher'!P120</f>
        <v>0</v>
      </c>
      <c r="P111" s="16">
        <f t="shared" si="8"/>
        <v>1.35</v>
      </c>
      <c r="Q111" s="15">
        <f>'[1]TCE - ANEXO III - Preencher'!R120</f>
        <v>153</v>
      </c>
      <c r="R111" s="15">
        <f>'[1]TCE - ANEXO III - Preencher'!S120</f>
        <v>66.78</v>
      </c>
      <c r="S111" s="16">
        <f t="shared" si="9"/>
        <v>86.22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213.1388</v>
      </c>
    </row>
    <row r="112" spans="1:28" x14ac:dyDescent="0.2">
      <c r="A112" s="8">
        <f>IFERROR(VLOOKUP(B112,'[1]DADOS (OCULTAR)'!$P$3:$R$91,3,0),"")</f>
        <v>9039744000941</v>
      </c>
      <c r="B112" s="9" t="str">
        <f>'[1]TCE - ANEXO III - Preencher'!C121</f>
        <v>UPA BARRA DE JANGADA</v>
      </c>
      <c r="C112" s="10"/>
      <c r="D112" s="11" t="str">
        <f>'[1]TCE - ANEXO III - Preencher'!E121</f>
        <v>ISABELA CARINA LEITE PEIXOTO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3241-15</v>
      </c>
      <c r="G112" s="13" t="str">
        <f>IF('[1]TCE - ANEXO III - Preencher'!H121="","",'[1]TCE - ANEXO III - Preencher'!H121)</f>
        <v>08/2021</v>
      </c>
      <c r="H112" s="14">
        <f>'[1]TCE - ANEXO III - Preencher'!I121</f>
        <v>0</v>
      </c>
      <c r="I112" s="14">
        <f>'[1]TCE - ANEXO III - Preencher'!J121</f>
        <v>242.3912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12.2</v>
      </c>
      <c r="M112" s="15">
        <f t="shared" si="7"/>
        <v>-12.2</v>
      </c>
      <c r="N112" s="15">
        <f>'[1]TCE - ANEXO III - Preencher'!O121</f>
        <v>1.35</v>
      </c>
      <c r="O112" s="15">
        <f>'[1]TCE - ANEXO III - Preencher'!P121</f>
        <v>0</v>
      </c>
      <c r="P112" s="16">
        <f t="shared" si="8"/>
        <v>1.35</v>
      </c>
      <c r="Q112" s="15">
        <f>'[1]TCE - ANEXO III - Preencher'!R121</f>
        <v>141.6</v>
      </c>
      <c r="R112" s="15">
        <f>'[1]TCE - ANEXO III - Preencher'!S121</f>
        <v>62.7</v>
      </c>
      <c r="S112" s="16">
        <f t="shared" si="9"/>
        <v>78.899999999999991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310.44119999999998</v>
      </c>
    </row>
    <row r="113" spans="1:28" x14ac:dyDescent="0.2">
      <c r="A113" s="8">
        <f>IFERROR(VLOOKUP(B113,'[1]DADOS (OCULTAR)'!$P$3:$R$91,3,0),"")</f>
        <v>9039744000941</v>
      </c>
      <c r="B113" s="9" t="str">
        <f>'[1]TCE - ANEXO III - Preencher'!C122</f>
        <v>UPA BARRA DE JANGADA</v>
      </c>
      <c r="C113" s="10"/>
      <c r="D113" s="11" t="str">
        <f>'[1]TCE - ANEXO III - Preencher'!E122</f>
        <v>ISABELA MELO BUARQUE DE GUSMAO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2251-25</v>
      </c>
      <c r="G113" s="13" t="str">
        <f>IF('[1]TCE - ANEXO III - Preencher'!H122="","",'[1]TCE - ANEXO III - Preencher'!H122)</f>
        <v>08/2021</v>
      </c>
      <c r="H113" s="14">
        <f>'[1]TCE - ANEXO III - Preencher'!I122</f>
        <v>0</v>
      </c>
      <c r="I113" s="14">
        <f>'[1]TCE - ANEXO III - Preencher'!J122</f>
        <v>381.58800000000002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10.83</v>
      </c>
      <c r="O113" s="15">
        <f>'[1]TCE - ANEXO III - Preencher'!P122</f>
        <v>0</v>
      </c>
      <c r="P113" s="16">
        <f t="shared" si="8"/>
        <v>10.83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392.41800000000001</v>
      </c>
    </row>
    <row r="114" spans="1:28" x14ac:dyDescent="0.2">
      <c r="A114" s="8">
        <f>IFERROR(VLOOKUP(B114,'[1]DADOS (OCULTAR)'!$P$3:$R$91,3,0),"")</f>
        <v>9039744000941</v>
      </c>
      <c r="B114" s="9" t="str">
        <f>'[1]TCE - ANEXO III - Preencher'!C123</f>
        <v>UPA BARRA DE JANGADA</v>
      </c>
      <c r="C114" s="10"/>
      <c r="D114" s="11" t="str">
        <f>'[1]TCE - ANEXO III - Preencher'!E123</f>
        <v>ISADORA RIBEIRO DE SA RODRIGUES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2251-25</v>
      </c>
      <c r="G114" s="13" t="str">
        <f>IF('[1]TCE - ANEXO III - Preencher'!H123="","",'[1]TCE - ANEXO III - Preencher'!H123)</f>
        <v>08/2021</v>
      </c>
      <c r="H114" s="14">
        <f>'[1]TCE - ANEXO III - Preencher'!I123</f>
        <v>0</v>
      </c>
      <c r="I114" s="14">
        <f>'[1]TCE - ANEXO III - Preencher'!J123</f>
        <v>686.20479999999998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3.17</v>
      </c>
      <c r="M114" s="15">
        <f t="shared" si="7"/>
        <v>-3.17</v>
      </c>
      <c r="N114" s="15">
        <f>'[1]TCE - ANEXO III - Preencher'!O123</f>
        <v>10.83</v>
      </c>
      <c r="O114" s="15">
        <f>'[1]TCE - ANEXO III - Preencher'!P123</f>
        <v>0</v>
      </c>
      <c r="P114" s="16">
        <f t="shared" si="8"/>
        <v>10.83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693.86480000000006</v>
      </c>
    </row>
    <row r="115" spans="1:28" x14ac:dyDescent="0.2">
      <c r="A115" s="8">
        <f>IFERROR(VLOOKUP(B115,'[1]DADOS (OCULTAR)'!$P$3:$R$91,3,0),"")</f>
        <v>9039744000941</v>
      </c>
      <c r="B115" s="9" t="str">
        <f>'[1]TCE - ANEXO III - Preencher'!C124</f>
        <v>UPA BARRA DE JANGADA</v>
      </c>
      <c r="C115" s="10"/>
      <c r="D115" s="11" t="str">
        <f>'[1]TCE - ANEXO III - Preencher'!E124</f>
        <v>ISIS DE OLIVEIRA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08/2021</v>
      </c>
      <c r="H115" s="14">
        <f>'[1]TCE - ANEXO III - Preencher'!I124</f>
        <v>0</v>
      </c>
      <c r="I115" s="14">
        <f>'[1]TCE - ANEXO III - Preencher'!J124</f>
        <v>110.5304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1.35</v>
      </c>
      <c r="O115" s="15">
        <f>'[1]TCE - ANEXO III - Preencher'!P124</f>
        <v>0</v>
      </c>
      <c r="P115" s="16">
        <f t="shared" si="8"/>
        <v>1.35</v>
      </c>
      <c r="Q115" s="15">
        <f>'[1]TCE - ANEXO III - Preencher'!R124</f>
        <v>120</v>
      </c>
      <c r="R115" s="15">
        <f>'[1]TCE - ANEXO III - Preencher'!S124</f>
        <v>0</v>
      </c>
      <c r="S115" s="16">
        <f t="shared" si="9"/>
        <v>120</v>
      </c>
      <c r="T115" s="15">
        <f>'[1]TCE - ANEXO III - Preencher'!U124</f>
        <v>69.41</v>
      </c>
      <c r="U115" s="15">
        <f>'[1]TCE - ANEXO III - Preencher'!V124</f>
        <v>0</v>
      </c>
      <c r="V115" s="16">
        <f t="shared" si="10"/>
        <v>69.41</v>
      </c>
      <c r="W115" s="17" t="str">
        <f>IF('[1]TCE - ANEXO III - Preencher'!X124="","",'[1]TCE - ANEXO III - Preencher'!X124)</f>
        <v>AUXILIO CRECHE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301.29039999999998</v>
      </c>
    </row>
    <row r="116" spans="1:28" x14ac:dyDescent="0.2">
      <c r="A116" s="8">
        <f>IFERROR(VLOOKUP(B116,'[1]DADOS (OCULTAR)'!$P$3:$R$91,3,0),"")</f>
        <v>9039744000941</v>
      </c>
      <c r="B116" s="9" t="str">
        <f>'[1]TCE - ANEXO III - Preencher'!C125</f>
        <v>UPA BARRA DE JANGADA</v>
      </c>
      <c r="C116" s="10"/>
      <c r="D116" s="11" t="str">
        <f>'[1]TCE - ANEXO III - Preencher'!E125</f>
        <v>IVETE MARIA CUNHA DE SOUZA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3241-15</v>
      </c>
      <c r="G116" s="13" t="str">
        <f>IF('[1]TCE - ANEXO III - Preencher'!H125="","",'[1]TCE - ANEXO III - Preencher'!H125)</f>
        <v>08/2021</v>
      </c>
      <c r="H116" s="14">
        <f>'[1]TCE - ANEXO III - Preencher'!I125</f>
        <v>0</v>
      </c>
      <c r="I116" s="14">
        <f>'[1]TCE - ANEXO III - Preencher'!J125</f>
        <v>333.88400000000001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13.56</v>
      </c>
      <c r="M116" s="15">
        <f t="shared" si="7"/>
        <v>-13.56</v>
      </c>
      <c r="N116" s="15">
        <f>'[1]TCE - ANEXO III - Preencher'!O125</f>
        <v>1.35</v>
      </c>
      <c r="O116" s="15">
        <f>'[1]TCE - ANEXO III - Preencher'!P125</f>
        <v>0</v>
      </c>
      <c r="P116" s="16">
        <f t="shared" si="8"/>
        <v>1.35</v>
      </c>
      <c r="Q116" s="15">
        <f>'[1]TCE - ANEXO III - Preencher'!R125</f>
        <v>183.6</v>
      </c>
      <c r="R116" s="15">
        <f>'[1]TCE - ANEXO III - Preencher'!S125</f>
        <v>0</v>
      </c>
      <c r="S116" s="16">
        <f t="shared" si="9"/>
        <v>183.6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505.274</v>
      </c>
    </row>
    <row r="117" spans="1:28" x14ac:dyDescent="0.2">
      <c r="A117" s="8">
        <f>IFERROR(VLOOKUP(B117,'[1]DADOS (OCULTAR)'!$P$3:$R$91,3,0),"")</f>
        <v>9039744000941</v>
      </c>
      <c r="B117" s="9" t="str">
        <f>'[1]TCE - ANEXO III - Preencher'!C126</f>
        <v>UPA BARRA DE JANGADA</v>
      </c>
      <c r="C117" s="10"/>
      <c r="D117" s="11" t="str">
        <f>'[1]TCE - ANEXO III - Preencher'!E126</f>
        <v>JACKELINE DE OLIVEIRA ROCHA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08/2021</v>
      </c>
      <c r="H117" s="14">
        <f>'[1]TCE - ANEXO III - Preencher'!I126</f>
        <v>0</v>
      </c>
      <c r="I117" s="14">
        <f>'[1]TCE - ANEXO III - Preencher'!J126</f>
        <v>130.8784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1.35</v>
      </c>
      <c r="O117" s="15">
        <f>'[1]TCE - ANEXO III - Preencher'!P126</f>
        <v>0</v>
      </c>
      <c r="P117" s="16">
        <f t="shared" si="8"/>
        <v>1.35</v>
      </c>
      <c r="Q117" s="15">
        <f>'[1]TCE - ANEXO III - Preencher'!R126</f>
        <v>120</v>
      </c>
      <c r="R117" s="15">
        <f>'[1]TCE - ANEXO III - Preencher'!S126</f>
        <v>67.53</v>
      </c>
      <c r="S117" s="16">
        <f t="shared" si="9"/>
        <v>52.47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184.69839999999999</v>
      </c>
    </row>
    <row r="118" spans="1:28" x14ac:dyDescent="0.2">
      <c r="A118" s="8">
        <f>IFERROR(VLOOKUP(B118,'[1]DADOS (OCULTAR)'!$P$3:$R$91,3,0),"")</f>
        <v>9039744000941</v>
      </c>
      <c r="B118" s="9" t="str">
        <f>'[1]TCE - ANEXO III - Preencher'!C127</f>
        <v>UPA BARRA DE JANGADA</v>
      </c>
      <c r="C118" s="10"/>
      <c r="D118" s="11" t="str">
        <f>'[1]TCE - ANEXO III - Preencher'!E127</f>
        <v>JAMERSON MARCELO LOPES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5211-30</v>
      </c>
      <c r="G118" s="13" t="str">
        <f>IF('[1]TCE - ANEXO III - Preencher'!H127="","",'[1]TCE - ANEXO III - Preencher'!H127)</f>
        <v>08/2021</v>
      </c>
      <c r="H118" s="14">
        <f>'[1]TCE - ANEXO III - Preencher'!I127</f>
        <v>0</v>
      </c>
      <c r="I118" s="14">
        <f>'[1]TCE - ANEXO III - Preencher'!J127</f>
        <v>100.2984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1.35</v>
      </c>
      <c r="O118" s="15">
        <f>'[1]TCE - ANEXO III - Preencher'!P127</f>
        <v>0</v>
      </c>
      <c r="P118" s="16">
        <f t="shared" si="8"/>
        <v>1.35</v>
      </c>
      <c r="Q118" s="15">
        <f>'[1]TCE - ANEXO III - Preencher'!R127</f>
        <v>120</v>
      </c>
      <c r="R118" s="15">
        <f>'[1]TCE - ANEXO III - Preencher'!S127</f>
        <v>66.78</v>
      </c>
      <c r="S118" s="16">
        <f t="shared" si="9"/>
        <v>53.22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154.86840000000001</v>
      </c>
    </row>
    <row r="119" spans="1:28" x14ac:dyDescent="0.2">
      <c r="A119" s="8">
        <f>IFERROR(VLOOKUP(B119,'[1]DADOS (OCULTAR)'!$P$3:$R$91,3,0),"")</f>
        <v>9039744000941</v>
      </c>
      <c r="B119" s="9" t="str">
        <f>'[1]TCE - ANEXO III - Preencher'!C128</f>
        <v>UPA BARRA DE JANGADA</v>
      </c>
      <c r="C119" s="10"/>
      <c r="D119" s="11" t="str">
        <f>'[1]TCE - ANEXO III - Preencher'!E128</f>
        <v>JANNE MEYRE MARINHO ALBUQUERQUE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08/2021</v>
      </c>
      <c r="H119" s="14">
        <f>'[1]TCE - ANEXO III - Preencher'!I128</f>
        <v>0</v>
      </c>
      <c r="I119" s="14">
        <f>'[1]TCE - ANEXO III - Preencher'!J128</f>
        <v>124.364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1.35</v>
      </c>
      <c r="O119" s="15">
        <f>'[1]TCE - ANEXO III - Preencher'!P128</f>
        <v>0</v>
      </c>
      <c r="P119" s="16">
        <f t="shared" si="8"/>
        <v>1.35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125.714</v>
      </c>
    </row>
    <row r="120" spans="1:28" x14ac:dyDescent="0.2">
      <c r="A120" s="8">
        <f>IFERROR(VLOOKUP(B120,'[1]DADOS (OCULTAR)'!$P$3:$R$91,3,0),"")</f>
        <v>9039744000941</v>
      </c>
      <c r="B120" s="9" t="str">
        <f>'[1]TCE - ANEXO III - Preencher'!C129</f>
        <v>UPA BARRA DE JANGADA</v>
      </c>
      <c r="C120" s="10"/>
      <c r="D120" s="11" t="str">
        <f>'[1]TCE - ANEXO III - Preencher'!E129</f>
        <v>JAQUELINE FERREIRA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08/2021</v>
      </c>
      <c r="H120" s="14">
        <f>'[1]TCE - ANEXO III - Preencher'!I129</f>
        <v>0</v>
      </c>
      <c r="I120" s="14">
        <f>'[1]TCE - ANEXO III - Preencher'!J129</f>
        <v>129.97839999999999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1.35</v>
      </c>
      <c r="O120" s="15">
        <f>'[1]TCE - ANEXO III - Preencher'!P129</f>
        <v>0</v>
      </c>
      <c r="P120" s="16">
        <f t="shared" si="8"/>
        <v>1.35</v>
      </c>
      <c r="Q120" s="15">
        <f>'[1]TCE - ANEXO III - Preencher'!R129</f>
        <v>112.5</v>
      </c>
      <c r="R120" s="15">
        <f>'[1]TCE - ANEXO III - Preencher'!S129</f>
        <v>67.47</v>
      </c>
      <c r="S120" s="16">
        <f t="shared" si="9"/>
        <v>45.03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176.35839999999999</v>
      </c>
    </row>
    <row r="121" spans="1:28" x14ac:dyDescent="0.2">
      <c r="A121" s="8">
        <f>IFERROR(VLOOKUP(B121,'[1]DADOS (OCULTAR)'!$P$3:$R$91,3,0),"")</f>
        <v>9039744000941</v>
      </c>
      <c r="B121" s="9" t="str">
        <f>'[1]TCE - ANEXO III - Preencher'!C130</f>
        <v>UPA BARRA DE JANGADA</v>
      </c>
      <c r="C121" s="10"/>
      <c r="D121" s="11" t="str">
        <f>'[1]TCE - ANEXO III - Preencher'!E130</f>
        <v>JAQUELINE SANTOS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5152-05</v>
      </c>
      <c r="G121" s="13" t="str">
        <f>IF('[1]TCE - ANEXO III - Preencher'!H130="","",'[1]TCE - ANEXO III - Preencher'!H130)</f>
        <v>08/2021</v>
      </c>
      <c r="H121" s="14">
        <f>'[1]TCE - ANEXO III - Preencher'!I130</f>
        <v>0</v>
      </c>
      <c r="I121" s="14">
        <f>'[1]TCE - ANEXO III - Preencher'!J130</f>
        <v>131.24719999999999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1.35</v>
      </c>
      <c r="O121" s="15">
        <f>'[1]TCE - ANEXO III - Preencher'!P130</f>
        <v>0</v>
      </c>
      <c r="P121" s="16">
        <f t="shared" si="8"/>
        <v>1.35</v>
      </c>
      <c r="Q121" s="15">
        <f>'[1]TCE - ANEXO III - Preencher'!R130</f>
        <v>225</v>
      </c>
      <c r="R121" s="15">
        <f>'[1]TCE - ANEXO III - Preencher'!S130</f>
        <v>0</v>
      </c>
      <c r="S121" s="16">
        <f t="shared" si="9"/>
        <v>225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357.59719999999999</v>
      </c>
    </row>
    <row r="122" spans="1:28" x14ac:dyDescent="0.2">
      <c r="A122" s="8">
        <f>IFERROR(VLOOKUP(B122,'[1]DADOS (OCULTAR)'!$P$3:$R$91,3,0),"")</f>
        <v>9039744000941</v>
      </c>
      <c r="B122" s="9" t="str">
        <f>'[1]TCE - ANEXO III - Preencher'!C131</f>
        <v>UPA BARRA DE JANGADA</v>
      </c>
      <c r="C122" s="10"/>
      <c r="D122" s="11" t="str">
        <f>'[1]TCE - ANEXO III - Preencher'!E131</f>
        <v>JEAN CARLOS DA SILVA CARNEIRO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5174-10</v>
      </c>
      <c r="G122" s="13" t="str">
        <f>IF('[1]TCE - ANEXO III - Preencher'!H131="","",'[1]TCE - ANEXO III - Preencher'!H131)</f>
        <v>08/2021</v>
      </c>
      <c r="H122" s="14">
        <f>'[1]TCE - ANEXO III - Preencher'!I131</f>
        <v>0</v>
      </c>
      <c r="I122" s="14">
        <f>'[1]TCE - ANEXO III - Preencher'!J131</f>
        <v>127.30719999999999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1.35</v>
      </c>
      <c r="O122" s="15">
        <f>'[1]TCE - ANEXO III - Preencher'!P131</f>
        <v>0</v>
      </c>
      <c r="P122" s="16">
        <f t="shared" si="8"/>
        <v>1.35</v>
      </c>
      <c r="Q122" s="15">
        <f>'[1]TCE - ANEXO III - Preencher'!R131</f>
        <v>283.2</v>
      </c>
      <c r="R122" s="15">
        <f>'[1]TCE - ANEXO III - Preencher'!S131</f>
        <v>66.78</v>
      </c>
      <c r="S122" s="16">
        <f t="shared" si="9"/>
        <v>216.42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345.07719999999995</v>
      </c>
    </row>
    <row r="123" spans="1:28" x14ac:dyDescent="0.2">
      <c r="A123" s="8">
        <f>IFERROR(VLOOKUP(B123,'[1]DADOS (OCULTAR)'!$P$3:$R$91,3,0),"")</f>
        <v>9039744000941</v>
      </c>
      <c r="B123" s="9" t="str">
        <f>'[1]TCE - ANEXO III - Preencher'!C132</f>
        <v>UPA BARRA DE JANGADA</v>
      </c>
      <c r="C123" s="10"/>
      <c r="D123" s="11" t="str">
        <f>'[1]TCE - ANEXO III - Preencher'!E132</f>
        <v>JOANA KARINA LEITE PEIXOTO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5152-05</v>
      </c>
      <c r="G123" s="13" t="str">
        <f>IF('[1]TCE - ANEXO III - Preencher'!H132="","",'[1]TCE - ANEXO III - Preencher'!H132)</f>
        <v>08/2021</v>
      </c>
      <c r="H123" s="14">
        <f>'[1]TCE - ANEXO III - Preencher'!I132</f>
        <v>0</v>
      </c>
      <c r="I123" s="14">
        <f>'[1]TCE - ANEXO III - Preencher'!J132</f>
        <v>123.328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1.35</v>
      </c>
      <c r="O123" s="15">
        <f>'[1]TCE - ANEXO III - Preencher'!P132</f>
        <v>0</v>
      </c>
      <c r="P123" s="16">
        <f t="shared" si="8"/>
        <v>1.35</v>
      </c>
      <c r="Q123" s="15">
        <f>'[1]TCE - ANEXO III - Preencher'!R132</f>
        <v>230.1</v>
      </c>
      <c r="R123" s="15">
        <f>'[1]TCE - ANEXO III - Preencher'!S132</f>
        <v>71.400000000000006</v>
      </c>
      <c r="S123" s="16">
        <f t="shared" si="9"/>
        <v>158.69999999999999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283.37799999999999</v>
      </c>
    </row>
    <row r="124" spans="1:28" x14ac:dyDescent="0.2">
      <c r="A124" s="8">
        <f>IFERROR(VLOOKUP(B124,'[1]DADOS (OCULTAR)'!$P$3:$R$91,3,0),"")</f>
        <v>9039744000941</v>
      </c>
      <c r="B124" s="9" t="str">
        <f>'[1]TCE - ANEXO III - Preencher'!C133</f>
        <v>UPA BARRA DE JANGADA</v>
      </c>
      <c r="C124" s="10"/>
      <c r="D124" s="11" t="str">
        <f>'[1]TCE - ANEXO III - Preencher'!E133</f>
        <v>JOAO ALVES DA SILVA NETO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2251-25</v>
      </c>
      <c r="G124" s="13" t="str">
        <f>IF('[1]TCE - ANEXO III - Preencher'!H133="","",'[1]TCE - ANEXO III - Preencher'!H133)</f>
        <v>08/2021</v>
      </c>
      <c r="H124" s="14">
        <f>'[1]TCE - ANEXO III - Preencher'!I133</f>
        <v>0</v>
      </c>
      <c r="I124" s="14">
        <f>'[1]TCE - ANEXO III - Preencher'!J133</f>
        <v>349.36320000000001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10.83</v>
      </c>
      <c r="O124" s="15">
        <f>'[1]TCE - ANEXO III - Preencher'!P133</f>
        <v>0</v>
      </c>
      <c r="P124" s="16">
        <f t="shared" si="8"/>
        <v>10.83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360.19319999999999</v>
      </c>
    </row>
    <row r="125" spans="1:28" x14ac:dyDescent="0.2">
      <c r="A125" s="8">
        <f>IFERROR(VLOOKUP(B125,'[1]DADOS (OCULTAR)'!$P$3:$R$91,3,0),"")</f>
        <v>9039744000941</v>
      </c>
      <c r="B125" s="9" t="str">
        <f>'[1]TCE - ANEXO III - Preencher'!C134</f>
        <v>UPA BARRA DE JANGADA</v>
      </c>
      <c r="C125" s="10"/>
      <c r="D125" s="11" t="str">
        <f>'[1]TCE - ANEXO III - Preencher'!E134</f>
        <v>JOAO CARLOS AMORIM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5174-10</v>
      </c>
      <c r="G125" s="13" t="str">
        <f>IF('[1]TCE - ANEXO III - Preencher'!H134="","",'[1]TCE - ANEXO III - Preencher'!H134)</f>
        <v>08/2021</v>
      </c>
      <c r="H125" s="14">
        <f>'[1]TCE - ANEXO III - Preencher'!I134</f>
        <v>0</v>
      </c>
      <c r="I125" s="14">
        <f>'[1]TCE - ANEXO III - Preencher'!J134</f>
        <v>125.3584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1.35</v>
      </c>
      <c r="O125" s="15">
        <f>'[1]TCE - ANEXO III - Preencher'!P134</f>
        <v>0</v>
      </c>
      <c r="P125" s="16">
        <f t="shared" si="8"/>
        <v>1.35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126.7084</v>
      </c>
    </row>
    <row r="126" spans="1:28" x14ac:dyDescent="0.2">
      <c r="A126" s="8">
        <f>IFERROR(VLOOKUP(B126,'[1]DADOS (OCULTAR)'!$P$3:$R$91,3,0),"")</f>
        <v>9039744000941</v>
      </c>
      <c r="B126" s="9" t="str">
        <f>'[1]TCE - ANEXO III - Preencher'!C135</f>
        <v>UPA BARRA DE JANGADA</v>
      </c>
      <c r="C126" s="10"/>
      <c r="D126" s="11" t="str">
        <f>'[1]TCE - ANEXO III - Preencher'!E135</f>
        <v>JONH ANTHONY SILVA LIMA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2251-25</v>
      </c>
      <c r="G126" s="13" t="str">
        <f>IF('[1]TCE - ANEXO III - Preencher'!H135="","",'[1]TCE - ANEXO III - Preencher'!H135)</f>
        <v>08/2021</v>
      </c>
      <c r="H126" s="14">
        <f>'[1]TCE - ANEXO III - Preencher'!I135</f>
        <v>0</v>
      </c>
      <c r="I126" s="14">
        <f>'[1]TCE - ANEXO III - Preencher'!J135</f>
        <v>1072.0768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10.83</v>
      </c>
      <c r="O126" s="15">
        <f>'[1]TCE - ANEXO III - Preencher'!P135</f>
        <v>0</v>
      </c>
      <c r="P126" s="16">
        <f t="shared" si="8"/>
        <v>10.83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1082.9068</v>
      </c>
    </row>
    <row r="127" spans="1:28" x14ac:dyDescent="0.2">
      <c r="A127" s="8">
        <f>IFERROR(VLOOKUP(B127,'[1]DADOS (OCULTAR)'!$P$3:$R$91,3,0),"")</f>
        <v>9039744000941</v>
      </c>
      <c r="B127" s="9" t="str">
        <f>'[1]TCE - ANEXO III - Preencher'!C136</f>
        <v>UPA BARRA DE JANGADA</v>
      </c>
      <c r="C127" s="10"/>
      <c r="D127" s="11" t="str">
        <f>'[1]TCE - ANEXO III - Preencher'!E136</f>
        <v>JOSE AMARO DA SILVA FILHO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5174-10</v>
      </c>
      <c r="G127" s="13" t="str">
        <f>IF('[1]TCE - ANEXO III - Preencher'!H136="","",'[1]TCE - ANEXO III - Preencher'!H136)</f>
        <v>08/2021</v>
      </c>
      <c r="H127" s="14">
        <f>'[1]TCE - ANEXO III - Preencher'!I136</f>
        <v>0</v>
      </c>
      <c r="I127" s="14">
        <f>'[1]TCE - ANEXO III - Preencher'!J136</f>
        <v>115.544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1.35</v>
      </c>
      <c r="O127" s="15">
        <f>'[1]TCE - ANEXO III - Preencher'!P136</f>
        <v>0</v>
      </c>
      <c r="P127" s="16">
        <f t="shared" si="8"/>
        <v>1.35</v>
      </c>
      <c r="Q127" s="15">
        <f>'[1]TCE - ANEXO III - Preencher'!R136</f>
        <v>120</v>
      </c>
      <c r="R127" s="15">
        <f>'[1]TCE - ANEXO III - Preencher'!S136</f>
        <v>66.78</v>
      </c>
      <c r="S127" s="16">
        <f t="shared" si="9"/>
        <v>53.22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170.11399999999998</v>
      </c>
    </row>
    <row r="128" spans="1:28" x14ac:dyDescent="0.2">
      <c r="A128" s="8">
        <f>IFERROR(VLOOKUP(B128,'[1]DADOS (OCULTAR)'!$P$3:$R$91,3,0),"")</f>
        <v>9039744000941</v>
      </c>
      <c r="B128" s="9" t="str">
        <f>'[1]TCE - ANEXO III - Preencher'!C137</f>
        <v>UPA BARRA DE JANGADA</v>
      </c>
      <c r="C128" s="10"/>
      <c r="D128" s="11" t="str">
        <f>'[1]TCE - ANEXO III - Preencher'!E137</f>
        <v>JOSE CARLOS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5142-25</v>
      </c>
      <c r="G128" s="13" t="str">
        <f>IF('[1]TCE - ANEXO III - Preencher'!H137="","",'[1]TCE - ANEXO III - Preencher'!H137)</f>
        <v>08/2021</v>
      </c>
      <c r="H128" s="14">
        <f>'[1]TCE - ANEXO III - Preencher'!I137</f>
        <v>0</v>
      </c>
      <c r="I128" s="14">
        <f>'[1]TCE - ANEXO III - Preencher'!J137</f>
        <v>121.7624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123.11239999999999</v>
      </c>
    </row>
    <row r="129" spans="1:28" x14ac:dyDescent="0.2">
      <c r="A129" s="8">
        <f>IFERROR(VLOOKUP(B129,'[1]DADOS (OCULTAR)'!$P$3:$R$91,3,0),"")</f>
        <v>9039744000941</v>
      </c>
      <c r="B129" s="9" t="str">
        <f>'[1]TCE - ANEXO III - Preencher'!C138</f>
        <v>UPA BARRA DE JANGADA</v>
      </c>
      <c r="C129" s="10"/>
      <c r="D129" s="11" t="str">
        <f>'[1]TCE - ANEXO III - Preencher'!E138</f>
        <v>JOSE FRANCISCO DO MONTE GALVAO JUNIOR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1421-05</v>
      </c>
      <c r="G129" s="13" t="str">
        <f>IF('[1]TCE - ANEXO III - Preencher'!H138="","",'[1]TCE - ANEXO III - Preencher'!H138)</f>
        <v>08/2021</v>
      </c>
      <c r="H129" s="14">
        <f>'[1]TCE - ANEXO III - Preencher'!I138</f>
        <v>0</v>
      </c>
      <c r="I129" s="14">
        <f>'[1]TCE - ANEXO III - Preencher'!J138</f>
        <v>872.24800000000005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30</v>
      </c>
      <c r="M129" s="15">
        <f t="shared" si="7"/>
        <v>-30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843.59800000000007</v>
      </c>
    </row>
    <row r="130" spans="1:28" x14ac:dyDescent="0.2">
      <c r="A130" s="8">
        <f>IFERROR(VLOOKUP(B130,'[1]DADOS (OCULTAR)'!$P$3:$R$91,3,0),"")</f>
        <v>9039744000941</v>
      </c>
      <c r="B130" s="9" t="str">
        <f>'[1]TCE - ANEXO III - Preencher'!C139</f>
        <v>UPA BARRA DE JANGADA</v>
      </c>
      <c r="C130" s="10"/>
      <c r="D130" s="11" t="str">
        <f>'[1]TCE - ANEXO III - Preencher'!E139</f>
        <v>JOSE GIOVANNI DE SOUZA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08/2021</v>
      </c>
      <c r="H130" s="14">
        <f>'[1]TCE - ANEXO III - Preencher'!I139</f>
        <v>0</v>
      </c>
      <c r="I130" s="14">
        <f>'[1]TCE - ANEXO III - Preencher'!J139</f>
        <v>222.20240000000001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223.55240000000001</v>
      </c>
    </row>
    <row r="131" spans="1:28" x14ac:dyDescent="0.2">
      <c r="A131" s="8">
        <f>IFERROR(VLOOKUP(B131,'[1]DADOS (OCULTAR)'!$P$3:$R$91,3,0),"")</f>
        <v>9039744000941</v>
      </c>
      <c r="B131" s="9" t="str">
        <f>'[1]TCE - ANEXO III - Preencher'!C140</f>
        <v>UPA BARRA DE JANGADA</v>
      </c>
      <c r="C131" s="10"/>
      <c r="D131" s="11" t="str">
        <f>'[1]TCE - ANEXO III - Preencher'!E140</f>
        <v>JOSE PEDRO GOMES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5151-10</v>
      </c>
      <c r="G131" s="13" t="str">
        <f>IF('[1]TCE - ANEXO III - Preencher'!H140="","",'[1]TCE - ANEXO III - Preencher'!H140)</f>
        <v>08/2021</v>
      </c>
      <c r="H131" s="14">
        <f>'[1]TCE - ANEXO III - Preencher'!I140</f>
        <v>0</v>
      </c>
      <c r="I131" s="14">
        <f>'[1]TCE - ANEXO III - Preencher'!J140</f>
        <v>131.66239999999999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1.35</v>
      </c>
      <c r="O131" s="15">
        <f>'[1]TCE - ANEXO III - Preencher'!P140</f>
        <v>0</v>
      </c>
      <c r="P131" s="16">
        <f t="shared" si="8"/>
        <v>1.35</v>
      </c>
      <c r="Q131" s="15">
        <f>'[1]TCE - ANEXO III - Preencher'!R140</f>
        <v>240</v>
      </c>
      <c r="R131" s="15">
        <f>'[1]TCE - ANEXO III - Preencher'!S140</f>
        <v>0</v>
      </c>
      <c r="S131" s="16">
        <f t="shared" si="9"/>
        <v>240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373.01239999999996</v>
      </c>
    </row>
    <row r="132" spans="1:28" x14ac:dyDescent="0.2">
      <c r="A132" s="8">
        <f>IFERROR(VLOOKUP(B132,'[1]DADOS (OCULTAR)'!$P$3:$R$91,3,0),"")</f>
        <v>9039744000941</v>
      </c>
      <c r="B132" s="9" t="str">
        <f>'[1]TCE - ANEXO III - Preencher'!C141</f>
        <v>UPA BARRA DE JANGADA</v>
      </c>
      <c r="C132" s="10"/>
      <c r="D132" s="11" t="str">
        <f>'[1]TCE - ANEXO III - Preencher'!E141</f>
        <v>JOSE RICARDO BESERRA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4110-10</v>
      </c>
      <c r="G132" s="13" t="str">
        <f>IF('[1]TCE - ANEXO III - Preencher'!H141="","",'[1]TCE - ANEXO III - Preencher'!H141)</f>
        <v>08/2021</v>
      </c>
      <c r="H132" s="14">
        <f>'[1]TCE - ANEXO III - Preencher'!I141</f>
        <v>0</v>
      </c>
      <c r="I132" s="14">
        <f>'[1]TCE - ANEXO III - Preencher'!J141</f>
        <v>111.0416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1.35</v>
      </c>
      <c r="O132" s="15">
        <f>'[1]TCE - ANEXO III - Preencher'!P141</f>
        <v>0</v>
      </c>
      <c r="P132" s="16">
        <f t="shared" ref="P132:P195" si="14">N132-O132</f>
        <v>1.35</v>
      </c>
      <c r="Q132" s="15">
        <f>'[1]TCE - ANEXO III - Preencher'!R141</f>
        <v>240</v>
      </c>
      <c r="R132" s="15">
        <f>'[1]TCE - ANEXO III - Preencher'!S141</f>
        <v>66.78</v>
      </c>
      <c r="S132" s="16">
        <f t="shared" ref="S132:S195" si="15">Q132-R132</f>
        <v>173.22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285.61160000000001</v>
      </c>
    </row>
    <row r="133" spans="1:28" x14ac:dyDescent="0.2">
      <c r="A133" s="8">
        <f>IFERROR(VLOOKUP(B133,'[1]DADOS (OCULTAR)'!$P$3:$R$91,3,0),"")</f>
        <v>9039744000941</v>
      </c>
      <c r="B133" s="9" t="str">
        <f>'[1]TCE - ANEXO III - Preencher'!C142</f>
        <v>UPA BARRA DE JANGADA</v>
      </c>
      <c r="C133" s="10"/>
      <c r="D133" s="11" t="str">
        <f>'[1]TCE - ANEXO III - Preencher'!E142</f>
        <v>JOSE ROBERTO RIBEIRO DE SENA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3226-05</v>
      </c>
      <c r="G133" s="13" t="str">
        <f>IF('[1]TCE - ANEXO III - Preencher'!H142="","",'[1]TCE - ANEXO III - Preencher'!H142)</f>
        <v>08/2021</v>
      </c>
      <c r="H133" s="14">
        <f>'[1]TCE - ANEXO III - Preencher'!I142</f>
        <v>0</v>
      </c>
      <c r="I133" s="14">
        <f>'[1]TCE - ANEXO III - Preencher'!J142</f>
        <v>111.404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1.35</v>
      </c>
      <c r="O133" s="15">
        <f>'[1]TCE - ANEXO III - Preencher'!P142</f>
        <v>0</v>
      </c>
      <c r="P133" s="16">
        <f t="shared" si="14"/>
        <v>1.35</v>
      </c>
      <c r="Q133" s="15">
        <f>'[1]TCE - ANEXO III - Preencher'!R142</f>
        <v>112.5</v>
      </c>
      <c r="R133" s="15">
        <f>'[1]TCE - ANEXO III - Preencher'!S142</f>
        <v>66.78</v>
      </c>
      <c r="S133" s="16">
        <f t="shared" si="15"/>
        <v>45.72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158.47399999999999</v>
      </c>
    </row>
    <row r="134" spans="1:28" x14ac:dyDescent="0.2">
      <c r="A134" s="8">
        <f>IFERROR(VLOOKUP(B134,'[1]DADOS (OCULTAR)'!$P$3:$R$91,3,0),"")</f>
        <v>9039744000941</v>
      </c>
      <c r="B134" s="9" t="str">
        <f>'[1]TCE - ANEXO III - Preencher'!C143</f>
        <v>UPA BARRA DE JANGADA</v>
      </c>
      <c r="C134" s="10"/>
      <c r="D134" s="11" t="str">
        <f>'[1]TCE - ANEXO III - Preencher'!E143</f>
        <v>JOSE VALERIO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5151-10</v>
      </c>
      <c r="G134" s="13" t="str">
        <f>IF('[1]TCE - ANEXO III - Preencher'!H143="","",'[1]TCE - ANEXO III - Preencher'!H143)</f>
        <v>08/2021</v>
      </c>
      <c r="H134" s="14">
        <f>'[1]TCE - ANEXO III - Preencher'!I143</f>
        <v>0</v>
      </c>
      <c r="I134" s="14">
        <f>'[1]TCE - ANEXO III - Preencher'!J143</f>
        <v>209.8776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1.35</v>
      </c>
      <c r="O134" s="15">
        <f>'[1]TCE - ANEXO III - Preencher'!P143</f>
        <v>0</v>
      </c>
      <c r="P134" s="16">
        <f t="shared" si="14"/>
        <v>1.35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211.2276</v>
      </c>
    </row>
    <row r="135" spans="1:28" x14ac:dyDescent="0.2">
      <c r="A135" s="8">
        <f>IFERROR(VLOOKUP(B135,'[1]DADOS (OCULTAR)'!$P$3:$R$91,3,0),"")</f>
        <v>9039744000941</v>
      </c>
      <c r="B135" s="9" t="str">
        <f>'[1]TCE - ANEXO III - Preencher'!C144</f>
        <v>UPA BARRA DE JANGADA</v>
      </c>
      <c r="C135" s="10"/>
      <c r="D135" s="11" t="str">
        <f>'[1]TCE - ANEXO III - Preencher'!E144</f>
        <v>JOSELIA EGIDIO PHILOMENO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08/2021</v>
      </c>
      <c r="H135" s="14">
        <f>'[1]TCE - ANEXO III - Preencher'!I144</f>
        <v>0</v>
      </c>
      <c r="I135" s="14">
        <f>'[1]TCE - ANEXO III - Preencher'!J144</f>
        <v>116.7176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1.35</v>
      </c>
      <c r="O135" s="15">
        <f>'[1]TCE - ANEXO III - Preencher'!P144</f>
        <v>0</v>
      </c>
      <c r="P135" s="16">
        <f t="shared" si="14"/>
        <v>1.35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118.0676</v>
      </c>
    </row>
    <row r="136" spans="1:28" x14ac:dyDescent="0.2">
      <c r="A136" s="8">
        <f>IFERROR(VLOOKUP(B136,'[1]DADOS (OCULTAR)'!$P$3:$R$91,3,0),"")</f>
        <v>9039744000941</v>
      </c>
      <c r="B136" s="9" t="str">
        <f>'[1]TCE - ANEXO III - Preencher'!C145</f>
        <v>UPA BARRA DE JANGADA</v>
      </c>
      <c r="C136" s="10"/>
      <c r="D136" s="11" t="str">
        <f>'[1]TCE - ANEXO III - Preencher'!E145</f>
        <v>JOSENILDO CASSEMIRO DE LIMA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5174-10</v>
      </c>
      <c r="G136" s="13" t="str">
        <f>IF('[1]TCE - ANEXO III - Preencher'!H145="","",'[1]TCE - ANEXO III - Preencher'!H145)</f>
        <v>08/2021</v>
      </c>
      <c r="H136" s="14">
        <f>'[1]TCE - ANEXO III - Preencher'!I145</f>
        <v>0</v>
      </c>
      <c r="I136" s="14">
        <f>'[1]TCE - ANEXO III - Preencher'!J145</f>
        <v>128.95920000000001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1.35</v>
      </c>
      <c r="O136" s="15">
        <f>'[1]TCE - ANEXO III - Preencher'!P145</f>
        <v>0</v>
      </c>
      <c r="P136" s="16">
        <f t="shared" si="14"/>
        <v>1.35</v>
      </c>
      <c r="Q136" s="15">
        <f>'[1]TCE - ANEXO III - Preencher'!R145</f>
        <v>112.5</v>
      </c>
      <c r="R136" s="15">
        <f>'[1]TCE - ANEXO III - Preencher'!S145</f>
        <v>66.78</v>
      </c>
      <c r="S136" s="16">
        <f t="shared" si="15"/>
        <v>45.72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176.0292</v>
      </c>
    </row>
    <row r="137" spans="1:28" x14ac:dyDescent="0.2">
      <c r="A137" s="8">
        <f>IFERROR(VLOOKUP(B137,'[1]DADOS (OCULTAR)'!$P$3:$R$91,3,0),"")</f>
        <v>9039744000941</v>
      </c>
      <c r="B137" s="9" t="str">
        <f>'[1]TCE - ANEXO III - Preencher'!C146</f>
        <v>UPA BARRA DE JANGADA</v>
      </c>
      <c r="C137" s="10"/>
      <c r="D137" s="11" t="str">
        <f>'[1]TCE - ANEXO III - Preencher'!E146</f>
        <v>JOSENY TARCIO DA SILVA BRAGA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7823-20</v>
      </c>
      <c r="G137" s="13" t="str">
        <f>IF('[1]TCE - ANEXO III - Preencher'!H146="","",'[1]TCE - ANEXO III - Preencher'!H146)</f>
        <v>08/2021</v>
      </c>
      <c r="H137" s="14">
        <f>'[1]TCE - ANEXO III - Preencher'!I146</f>
        <v>0</v>
      </c>
      <c r="I137" s="14">
        <f>'[1]TCE - ANEXO III - Preencher'!J146</f>
        <v>156.512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1.35</v>
      </c>
      <c r="O137" s="15">
        <f>'[1]TCE - ANEXO III - Preencher'!P146</f>
        <v>0</v>
      </c>
      <c r="P137" s="16">
        <f t="shared" si="14"/>
        <v>1.35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157.86199999999999</v>
      </c>
    </row>
    <row r="138" spans="1:28" x14ac:dyDescent="0.2">
      <c r="A138" s="8">
        <f>IFERROR(VLOOKUP(B138,'[1]DADOS (OCULTAR)'!$P$3:$R$91,3,0),"")</f>
        <v>9039744000941</v>
      </c>
      <c r="B138" s="9" t="str">
        <f>'[1]TCE - ANEXO III - Preencher'!C147</f>
        <v>UPA BARRA DE JANGADA</v>
      </c>
      <c r="C138" s="10"/>
      <c r="D138" s="11" t="str">
        <f>'[1]TCE - ANEXO III - Preencher'!E147</f>
        <v>JOSIMAR ROSA SENNA DO NASCIMENTO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5142-25</v>
      </c>
      <c r="G138" s="13" t="str">
        <f>IF('[1]TCE - ANEXO III - Preencher'!H147="","",'[1]TCE - ANEXO III - Preencher'!H147)</f>
        <v>08/2021</v>
      </c>
      <c r="H138" s="14">
        <f>'[1]TCE - ANEXO III - Preencher'!I147</f>
        <v>0</v>
      </c>
      <c r="I138" s="14">
        <f>'[1]TCE - ANEXO III - Preencher'!J147</f>
        <v>110.56319999999999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1.35</v>
      </c>
      <c r="O138" s="15">
        <f>'[1]TCE - ANEXO III - Preencher'!P147</f>
        <v>0</v>
      </c>
      <c r="P138" s="16">
        <f t="shared" si="14"/>
        <v>1.35</v>
      </c>
      <c r="Q138" s="15">
        <f>'[1]TCE - ANEXO III - Preencher'!R147</f>
        <v>265.5</v>
      </c>
      <c r="R138" s="15">
        <f>'[1]TCE - ANEXO III - Preencher'!S147</f>
        <v>66.599999999999994</v>
      </c>
      <c r="S138" s="16">
        <f t="shared" si="15"/>
        <v>198.9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310.81319999999999</v>
      </c>
    </row>
    <row r="139" spans="1:28" x14ac:dyDescent="0.2">
      <c r="A139" s="8">
        <f>IFERROR(VLOOKUP(B139,'[1]DADOS (OCULTAR)'!$P$3:$R$91,3,0),"")</f>
        <v>9039744000941</v>
      </c>
      <c r="B139" s="9" t="str">
        <f>'[1]TCE - ANEXO III - Preencher'!C148</f>
        <v>UPA BARRA DE JANGADA</v>
      </c>
      <c r="C139" s="10"/>
      <c r="D139" s="11" t="str">
        <f>'[1]TCE - ANEXO III - Preencher'!E148</f>
        <v>JULIANA NELLY CARDINAL DE LIMA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08/2021</v>
      </c>
      <c r="H139" s="14">
        <f>'[1]TCE - ANEXO III - Preencher'!I148</f>
        <v>0</v>
      </c>
      <c r="I139" s="14">
        <f>'[1]TCE - ANEXO III - Preencher'!J148</f>
        <v>285.74639999999999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3.08</v>
      </c>
      <c r="M139" s="15">
        <f t="shared" si="13"/>
        <v>-3.08</v>
      </c>
      <c r="N139" s="15">
        <f>'[1]TCE - ANEXO III - Preencher'!O148</f>
        <v>2.84</v>
      </c>
      <c r="O139" s="15">
        <f>'[1]TCE - ANEXO III - Preencher'!P148</f>
        <v>0</v>
      </c>
      <c r="P139" s="16">
        <f t="shared" si="14"/>
        <v>2.84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285.50639999999999</v>
      </c>
    </row>
    <row r="140" spans="1:28" x14ac:dyDescent="0.2">
      <c r="A140" s="8">
        <f>IFERROR(VLOOKUP(B140,'[1]DADOS (OCULTAR)'!$P$3:$R$91,3,0),"")</f>
        <v>9039744000941</v>
      </c>
      <c r="B140" s="9" t="str">
        <f>'[1]TCE - ANEXO III - Preencher'!C149</f>
        <v>UPA BARRA DE JANGADA</v>
      </c>
      <c r="C140" s="10"/>
      <c r="D140" s="11" t="str">
        <f>'[1]TCE - ANEXO III - Preencher'!E149</f>
        <v>KAMILLA RAVENNA DE LIMA FREIRE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3241-15</v>
      </c>
      <c r="G140" s="13" t="str">
        <f>IF('[1]TCE - ANEXO III - Preencher'!H149="","",'[1]TCE - ANEXO III - Preencher'!H149)</f>
        <v>08/2021</v>
      </c>
      <c r="H140" s="14">
        <f>'[1]TCE - ANEXO III - Preencher'!I149</f>
        <v>0</v>
      </c>
      <c r="I140" s="14">
        <f>'[1]TCE - ANEXO III - Preencher'!J149</f>
        <v>262.74880000000002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1.35</v>
      </c>
      <c r="O140" s="15">
        <f>'[1]TCE - ANEXO III - Preencher'!P149</f>
        <v>0</v>
      </c>
      <c r="P140" s="16">
        <f t="shared" si="14"/>
        <v>1.35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264.09880000000004</v>
      </c>
    </row>
    <row r="141" spans="1:28" x14ac:dyDescent="0.2">
      <c r="A141" s="8">
        <f>IFERROR(VLOOKUP(B141,'[1]DADOS (OCULTAR)'!$P$3:$R$91,3,0),"")</f>
        <v>9039744000941</v>
      </c>
      <c r="B141" s="9" t="str">
        <f>'[1]TCE - ANEXO III - Preencher'!C150</f>
        <v>UPA BARRA DE JANGADA</v>
      </c>
      <c r="C141" s="10"/>
      <c r="D141" s="11" t="str">
        <f>'[1]TCE - ANEXO III - Preencher'!E150</f>
        <v>KARLA KARINA TOMAZ DE AQUINO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08/2021</v>
      </c>
      <c r="H141" s="14">
        <f>'[1]TCE - ANEXO III - Preencher'!I150</f>
        <v>0</v>
      </c>
      <c r="I141" s="14">
        <f>'[1]TCE - ANEXO III - Preencher'!J150</f>
        <v>137.86879999999999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1.35</v>
      </c>
      <c r="O141" s="15">
        <f>'[1]TCE - ANEXO III - Preencher'!P150</f>
        <v>0</v>
      </c>
      <c r="P141" s="16">
        <f t="shared" si="14"/>
        <v>1.35</v>
      </c>
      <c r="Q141" s="15">
        <f>'[1]TCE - ANEXO III - Preencher'!R150</f>
        <v>210</v>
      </c>
      <c r="R141" s="15">
        <f>'[1]TCE - ANEXO III - Preencher'!S150</f>
        <v>67.47</v>
      </c>
      <c r="S141" s="16">
        <f t="shared" si="15"/>
        <v>142.53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281.74879999999996</v>
      </c>
    </row>
    <row r="142" spans="1:28" x14ac:dyDescent="0.2">
      <c r="A142" s="8">
        <f>IFERROR(VLOOKUP(B142,'[1]DADOS (OCULTAR)'!$P$3:$R$91,3,0),"")</f>
        <v>9039744000941</v>
      </c>
      <c r="B142" s="9" t="str">
        <f>'[1]TCE - ANEXO III - Preencher'!C151</f>
        <v>UPA BARRA DE JANGADA</v>
      </c>
      <c r="C142" s="10"/>
      <c r="D142" s="11" t="str">
        <f>'[1]TCE - ANEXO III - Preencher'!E151</f>
        <v>KAROLINE GOMES DOS SANTOS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4110-10</v>
      </c>
      <c r="G142" s="13" t="str">
        <f>IF('[1]TCE - ANEXO III - Preencher'!H151="","",'[1]TCE - ANEXO III - Preencher'!H151)</f>
        <v>08/2021</v>
      </c>
      <c r="H142" s="14">
        <f>'[1]TCE - ANEXO III - Preencher'!I151</f>
        <v>0</v>
      </c>
      <c r="I142" s="14">
        <f>'[1]TCE - ANEXO III - Preencher'!J151</f>
        <v>110.7384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1.35</v>
      </c>
      <c r="O142" s="15">
        <f>'[1]TCE - ANEXO III - Preencher'!P151</f>
        <v>0</v>
      </c>
      <c r="P142" s="16">
        <f t="shared" si="14"/>
        <v>1.35</v>
      </c>
      <c r="Q142" s="15">
        <f>'[1]TCE - ANEXO III - Preencher'!R151</f>
        <v>225</v>
      </c>
      <c r="R142" s="15">
        <f>'[1]TCE - ANEXO III - Preencher'!S151</f>
        <v>66.78</v>
      </c>
      <c r="S142" s="16">
        <f t="shared" si="15"/>
        <v>158.22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270.30840000000001</v>
      </c>
    </row>
    <row r="143" spans="1:28" x14ac:dyDescent="0.2">
      <c r="A143" s="8">
        <f>IFERROR(VLOOKUP(B143,'[1]DADOS (OCULTAR)'!$P$3:$R$91,3,0),"")</f>
        <v>9039744000941</v>
      </c>
      <c r="B143" s="9" t="str">
        <f>'[1]TCE - ANEXO III - Preencher'!C152</f>
        <v>UPA BARRA DE JANGADA</v>
      </c>
      <c r="C143" s="10"/>
      <c r="D143" s="11" t="str">
        <f>'[1]TCE - ANEXO III - Preencher'!E152</f>
        <v>KEILA DOS SANTOS CAVALCANTE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4110-10</v>
      </c>
      <c r="G143" s="13" t="str">
        <f>IF('[1]TCE - ANEXO III - Preencher'!H152="","",'[1]TCE - ANEXO III - Preencher'!H152)</f>
        <v>08/2021</v>
      </c>
      <c r="H143" s="14">
        <f>'[1]TCE - ANEXO III - Preencher'!I152</f>
        <v>0</v>
      </c>
      <c r="I143" s="14">
        <f>'[1]TCE - ANEXO III - Preencher'!J152</f>
        <v>112.4808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1.35</v>
      </c>
      <c r="O143" s="15">
        <f>'[1]TCE - ANEXO III - Preencher'!P152</f>
        <v>0</v>
      </c>
      <c r="P143" s="16">
        <f t="shared" si="14"/>
        <v>1.35</v>
      </c>
      <c r="Q143" s="15">
        <f>'[1]TCE - ANEXO III - Preencher'!R152</f>
        <v>225</v>
      </c>
      <c r="R143" s="15">
        <f>'[1]TCE - ANEXO III - Preencher'!S152</f>
        <v>66.78</v>
      </c>
      <c r="S143" s="16">
        <f t="shared" si="15"/>
        <v>158.22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272.05079999999998</v>
      </c>
    </row>
    <row r="144" spans="1:28" x14ac:dyDescent="0.2">
      <c r="A144" s="8">
        <f>IFERROR(VLOOKUP(B144,'[1]DADOS (OCULTAR)'!$P$3:$R$91,3,0),"")</f>
        <v>9039744000941</v>
      </c>
      <c r="B144" s="9" t="str">
        <f>'[1]TCE - ANEXO III - Preencher'!C153</f>
        <v>UPA BARRA DE JANGADA</v>
      </c>
      <c r="C144" s="10"/>
      <c r="D144" s="11" t="str">
        <f>'[1]TCE - ANEXO III - Preencher'!E153</f>
        <v>LAISA GONCALVES DE SIQUEIRA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 t="str">
        <f>IF('[1]TCE - ANEXO III - Preencher'!H153="","",'[1]TCE - ANEXO III - Preencher'!H153)</f>
        <v>08/2021</v>
      </c>
      <c r="H144" s="14">
        <f>'[1]TCE - ANEXO III - Preencher'!I153</f>
        <v>0</v>
      </c>
      <c r="I144" s="14">
        <f>'[1]TCE - ANEXO III - Preencher'!J153</f>
        <v>711.59600000000012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10.83</v>
      </c>
      <c r="O144" s="15">
        <f>'[1]TCE - ANEXO III - Preencher'!P153</f>
        <v>0</v>
      </c>
      <c r="P144" s="16">
        <f t="shared" si="14"/>
        <v>10.83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722.42600000000016</v>
      </c>
    </row>
    <row r="145" spans="1:28" x14ac:dyDescent="0.2">
      <c r="A145" s="8">
        <f>IFERROR(VLOOKUP(B145,'[1]DADOS (OCULTAR)'!$P$3:$R$91,3,0),"")</f>
        <v>9039744000941</v>
      </c>
      <c r="B145" s="9" t="str">
        <f>'[1]TCE - ANEXO III - Preencher'!C154</f>
        <v>UPA BARRA DE JANGADA</v>
      </c>
      <c r="C145" s="10"/>
      <c r="D145" s="11" t="str">
        <f>'[1]TCE - ANEXO III - Preencher'!E154</f>
        <v>LEILA DAYANA FIRMINO DA CRUZ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08/2021</v>
      </c>
      <c r="H145" s="14">
        <f>'[1]TCE - ANEXO III - Preencher'!I154</f>
        <v>0</v>
      </c>
      <c r="I145" s="14">
        <f>'[1]TCE - ANEXO III - Preencher'!J154</f>
        <v>267.3528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3.08</v>
      </c>
      <c r="M145" s="15">
        <f t="shared" si="13"/>
        <v>-3.08</v>
      </c>
      <c r="N145" s="15">
        <f>'[1]TCE - ANEXO III - Preencher'!O154</f>
        <v>2.84</v>
      </c>
      <c r="O145" s="15">
        <f>'[1]TCE - ANEXO III - Preencher'!P154</f>
        <v>0</v>
      </c>
      <c r="P145" s="16">
        <f t="shared" si="14"/>
        <v>2.84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267.11279999999999</v>
      </c>
    </row>
    <row r="146" spans="1:28" x14ac:dyDescent="0.2">
      <c r="A146" s="8">
        <f>IFERROR(VLOOKUP(B146,'[1]DADOS (OCULTAR)'!$P$3:$R$91,3,0),"")</f>
        <v>9039744000941</v>
      </c>
      <c r="B146" s="9" t="str">
        <f>'[1]TCE - ANEXO III - Preencher'!C155</f>
        <v>UPA BARRA DE JANGADA</v>
      </c>
      <c r="C146" s="10"/>
      <c r="D146" s="11" t="str">
        <f>'[1]TCE - ANEXO III - Preencher'!E155</f>
        <v>LIVIA BRITO BEZERRA DE ALBUQUERQUE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2251-25</v>
      </c>
      <c r="G146" s="13" t="str">
        <f>IF('[1]TCE - ANEXO III - Preencher'!H155="","",'[1]TCE - ANEXO III - Preencher'!H155)</f>
        <v>08/2021</v>
      </c>
      <c r="H146" s="14">
        <f>'[1]TCE - ANEXO III - Preencher'!I155</f>
        <v>0</v>
      </c>
      <c r="I146" s="14">
        <f>'[1]TCE - ANEXO III - Preencher'!J155</f>
        <v>387.536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10.83</v>
      </c>
      <c r="O146" s="15">
        <f>'[1]TCE - ANEXO III - Preencher'!P155</f>
        <v>0</v>
      </c>
      <c r="P146" s="16">
        <f t="shared" si="14"/>
        <v>10.83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398.36599999999999</v>
      </c>
    </row>
    <row r="147" spans="1:28" x14ac:dyDescent="0.2">
      <c r="A147" s="8">
        <f>IFERROR(VLOOKUP(B147,'[1]DADOS (OCULTAR)'!$P$3:$R$91,3,0),"")</f>
        <v>9039744000941</v>
      </c>
      <c r="B147" s="9" t="str">
        <f>'[1]TCE - ANEXO III - Preencher'!C156</f>
        <v>UPA BARRA DE JANGADA</v>
      </c>
      <c r="C147" s="10"/>
      <c r="D147" s="11" t="str">
        <f>'[1]TCE - ANEXO III - Preencher'!E156</f>
        <v>LUANA BARBOSA PEREIRA DE LIMA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4110-10</v>
      </c>
      <c r="G147" s="13" t="str">
        <f>IF('[1]TCE - ANEXO III - Preencher'!H156="","",'[1]TCE - ANEXO III - Preencher'!H156)</f>
        <v>08/2021</v>
      </c>
      <c r="H147" s="14">
        <f>'[1]TCE - ANEXO III - Preencher'!I156</f>
        <v>0</v>
      </c>
      <c r="I147" s="14">
        <f>'[1]TCE - ANEXO III - Preencher'!J156</f>
        <v>122.504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1.35</v>
      </c>
      <c r="O147" s="15">
        <f>'[1]TCE - ANEXO III - Preencher'!P156</f>
        <v>0</v>
      </c>
      <c r="P147" s="16">
        <f t="shared" si="14"/>
        <v>1.35</v>
      </c>
      <c r="Q147" s="15">
        <f>'[1]TCE - ANEXO III - Preencher'!R156</f>
        <v>225</v>
      </c>
      <c r="R147" s="15">
        <f>'[1]TCE - ANEXO III - Preencher'!S156</f>
        <v>53.42</v>
      </c>
      <c r="S147" s="16">
        <f t="shared" si="15"/>
        <v>171.57999999999998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295.43399999999997</v>
      </c>
    </row>
    <row r="148" spans="1:28" x14ac:dyDescent="0.2">
      <c r="A148" s="8">
        <f>IFERROR(VLOOKUP(B148,'[1]DADOS (OCULTAR)'!$P$3:$R$91,3,0),"")</f>
        <v>9039744000941</v>
      </c>
      <c r="B148" s="9" t="str">
        <f>'[1]TCE - ANEXO III - Preencher'!C157</f>
        <v>UPA BARRA DE JANGADA</v>
      </c>
      <c r="C148" s="10"/>
      <c r="D148" s="11" t="str">
        <f>'[1]TCE - ANEXO III - Preencher'!E157</f>
        <v>LUANA MARIA COSTA CARTAXO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2251-25</v>
      </c>
      <c r="G148" s="13" t="str">
        <f>IF('[1]TCE - ANEXO III - Preencher'!H157="","",'[1]TCE - ANEXO III - Preencher'!H157)</f>
        <v>08/2021</v>
      </c>
      <c r="H148" s="14">
        <f>'[1]TCE - ANEXO III - Preencher'!I157</f>
        <v>0</v>
      </c>
      <c r="I148" s="14">
        <f>'[1]TCE - ANEXO III - Preencher'!J157</f>
        <v>932.48479999999995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10.83</v>
      </c>
      <c r="O148" s="15">
        <f>'[1]TCE - ANEXO III - Preencher'!P157</f>
        <v>0</v>
      </c>
      <c r="P148" s="16">
        <f t="shared" si="14"/>
        <v>10.83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943.31479999999999</v>
      </c>
    </row>
    <row r="149" spans="1:28" x14ac:dyDescent="0.2">
      <c r="A149" s="8">
        <f>IFERROR(VLOOKUP(B149,'[1]DADOS (OCULTAR)'!$P$3:$R$91,3,0),"")</f>
        <v>9039744000941</v>
      </c>
      <c r="B149" s="9" t="str">
        <f>'[1]TCE - ANEXO III - Preencher'!C158</f>
        <v>UPA BARRA DE JANGADA</v>
      </c>
      <c r="C149" s="10"/>
      <c r="D149" s="11" t="str">
        <f>'[1]TCE - ANEXO III - Preencher'!E158</f>
        <v>LUCAS SALES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2251-25</v>
      </c>
      <c r="G149" s="13" t="str">
        <f>IF('[1]TCE - ANEXO III - Preencher'!H158="","",'[1]TCE - ANEXO III - Preencher'!H158)</f>
        <v>08/2021</v>
      </c>
      <c r="H149" s="14">
        <f>'[1]TCE - ANEXO III - Preencher'!I158</f>
        <v>0</v>
      </c>
      <c r="I149" s="14">
        <f>'[1]TCE - ANEXO III - Preencher'!J158</f>
        <v>413.31760000000003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10.83</v>
      </c>
      <c r="O149" s="15">
        <f>'[1]TCE - ANEXO III - Preencher'!P158</f>
        <v>0</v>
      </c>
      <c r="P149" s="16">
        <f t="shared" si="14"/>
        <v>10.83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424.14760000000001</v>
      </c>
    </row>
    <row r="150" spans="1:28" x14ac:dyDescent="0.2">
      <c r="A150" s="8">
        <f>IFERROR(VLOOKUP(B150,'[1]DADOS (OCULTAR)'!$P$3:$R$91,3,0),"")</f>
        <v>9039744000941</v>
      </c>
      <c r="B150" s="9" t="str">
        <f>'[1]TCE - ANEXO III - Preencher'!C159</f>
        <v>UPA BARRA DE JANGADA</v>
      </c>
      <c r="C150" s="10"/>
      <c r="D150" s="11" t="str">
        <f>'[1]TCE - ANEXO III - Preencher'!E159</f>
        <v>LUCIANA SILVA BARBOSA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4131-15</v>
      </c>
      <c r="G150" s="13" t="str">
        <f>IF('[1]TCE - ANEXO III - Preencher'!H159="","",'[1]TCE - ANEXO III - Preencher'!H159)</f>
        <v>08/2021</v>
      </c>
      <c r="H150" s="14">
        <f>'[1]TCE - ANEXO III - Preencher'!I159</f>
        <v>0</v>
      </c>
      <c r="I150" s="14">
        <f>'[1]TCE - ANEXO III - Preencher'!J159</f>
        <v>119.9496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1.35</v>
      </c>
      <c r="O150" s="15">
        <f>'[1]TCE - ANEXO III - Preencher'!P159</f>
        <v>0</v>
      </c>
      <c r="P150" s="16">
        <f t="shared" si="14"/>
        <v>1.35</v>
      </c>
      <c r="Q150" s="15">
        <f>'[1]TCE - ANEXO III - Preencher'!R159</f>
        <v>389.4</v>
      </c>
      <c r="R150" s="15">
        <f>'[1]TCE - ANEXO III - Preencher'!S159</f>
        <v>87.07</v>
      </c>
      <c r="S150" s="16">
        <f t="shared" si="15"/>
        <v>302.33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423.62959999999998</v>
      </c>
    </row>
    <row r="151" spans="1:28" x14ac:dyDescent="0.2">
      <c r="A151" s="8">
        <f>IFERROR(VLOOKUP(B151,'[1]DADOS (OCULTAR)'!$P$3:$R$91,3,0),"")</f>
        <v>9039744000941</v>
      </c>
      <c r="B151" s="9" t="str">
        <f>'[1]TCE - ANEXO III - Preencher'!C160</f>
        <v>UPA BARRA DE JANGADA</v>
      </c>
      <c r="C151" s="10"/>
      <c r="D151" s="11" t="str">
        <f>'[1]TCE - ANEXO III - Preencher'!E160</f>
        <v>LUCICLEA DOS SANTOS ITAPARICA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3241-15</v>
      </c>
      <c r="G151" s="13" t="str">
        <f>IF('[1]TCE - ANEXO III - Preencher'!H160="","",'[1]TCE - ANEXO III - Preencher'!H160)</f>
        <v>08/2021</v>
      </c>
      <c r="H151" s="14">
        <f>'[1]TCE - ANEXO III - Preencher'!I160</f>
        <v>0</v>
      </c>
      <c r="I151" s="14">
        <f>'[1]TCE - ANEXO III - Preencher'!J160</f>
        <v>250.8192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1.35</v>
      </c>
      <c r="O151" s="15">
        <f>'[1]TCE - ANEXO III - Preencher'!P160</f>
        <v>0</v>
      </c>
      <c r="P151" s="16">
        <f t="shared" si="14"/>
        <v>1.35</v>
      </c>
      <c r="Q151" s="15">
        <f>'[1]TCE - ANEXO III - Preencher'!R160</f>
        <v>60</v>
      </c>
      <c r="R151" s="15">
        <f>'[1]TCE - ANEXO III - Preencher'!S160</f>
        <v>62.7</v>
      </c>
      <c r="S151" s="16">
        <f t="shared" si="15"/>
        <v>-2.7000000000000028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249.4692</v>
      </c>
    </row>
    <row r="152" spans="1:28" x14ac:dyDescent="0.2">
      <c r="A152" s="8">
        <f>IFERROR(VLOOKUP(B152,'[1]DADOS (OCULTAR)'!$P$3:$R$91,3,0),"")</f>
        <v>9039744000941</v>
      </c>
      <c r="B152" s="9" t="str">
        <f>'[1]TCE - ANEXO III - Preencher'!C161</f>
        <v>UPA BARRA DE JANGADA</v>
      </c>
      <c r="C152" s="10"/>
      <c r="D152" s="11" t="str">
        <f>'[1]TCE - ANEXO III - Preencher'!E161</f>
        <v>LUDYMILLA FERNANDA ARAUJO SANTOS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2251-25</v>
      </c>
      <c r="G152" s="13" t="str">
        <f>IF('[1]TCE - ANEXO III - Preencher'!H161="","",'[1]TCE - ANEXO III - Preencher'!H161)</f>
        <v>08/2021</v>
      </c>
      <c r="H152" s="14">
        <f>'[1]TCE - ANEXO III - Preencher'!I161</f>
        <v>0</v>
      </c>
      <c r="I152" s="14">
        <f>'[1]TCE - ANEXO III - Preencher'!J161</f>
        <v>690.13679999999999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19.010000000000002</v>
      </c>
      <c r="M152" s="15">
        <f t="shared" si="13"/>
        <v>-19.010000000000002</v>
      </c>
      <c r="N152" s="15">
        <f>'[1]TCE - ANEXO III - Preencher'!O161</f>
        <v>10.83</v>
      </c>
      <c r="O152" s="15">
        <f>'[1]TCE - ANEXO III - Preencher'!P161</f>
        <v>0</v>
      </c>
      <c r="P152" s="16">
        <f t="shared" si="14"/>
        <v>10.83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681.95680000000004</v>
      </c>
    </row>
    <row r="153" spans="1:28" x14ac:dyDescent="0.2">
      <c r="A153" s="8">
        <f>IFERROR(VLOOKUP(B153,'[1]DADOS (OCULTAR)'!$P$3:$R$91,3,0),"")</f>
        <v>9039744000941</v>
      </c>
      <c r="B153" s="9" t="str">
        <f>'[1]TCE - ANEXO III - Preencher'!C162</f>
        <v>UPA BARRA DE JANGADA</v>
      </c>
      <c r="C153" s="10"/>
      <c r="D153" s="11" t="str">
        <f>'[1]TCE - ANEXO III - Preencher'!E162</f>
        <v>MANOELA SANTOS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4110-10</v>
      </c>
      <c r="G153" s="13" t="str">
        <f>IF('[1]TCE - ANEXO III - Preencher'!H162="","",'[1]TCE - ANEXO III - Preencher'!H162)</f>
        <v>08/2021</v>
      </c>
      <c r="H153" s="14">
        <f>'[1]TCE - ANEXO III - Preencher'!I162</f>
        <v>0</v>
      </c>
      <c r="I153" s="14">
        <f>'[1]TCE - ANEXO III - Preencher'!J162</f>
        <v>11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1.35</v>
      </c>
      <c r="O153" s="15">
        <f>'[1]TCE - ANEXO III - Preencher'!P162</f>
        <v>0</v>
      </c>
      <c r="P153" s="16">
        <f t="shared" si="14"/>
        <v>1.35</v>
      </c>
      <c r="Q153" s="15">
        <f>'[1]TCE - ANEXO III - Preencher'!R162</f>
        <v>255</v>
      </c>
      <c r="R153" s="15">
        <f>'[1]TCE - ANEXO III - Preencher'!S162</f>
        <v>33</v>
      </c>
      <c r="S153" s="16">
        <f t="shared" si="15"/>
        <v>222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234.35</v>
      </c>
    </row>
    <row r="154" spans="1:28" x14ac:dyDescent="0.2">
      <c r="A154" s="8">
        <f>IFERROR(VLOOKUP(B154,'[1]DADOS (OCULTAR)'!$P$3:$R$91,3,0),"")</f>
        <v>9039744000941</v>
      </c>
      <c r="B154" s="9" t="str">
        <f>'[1]TCE - ANEXO III - Preencher'!C163</f>
        <v>UPA BARRA DE JANGADA</v>
      </c>
      <c r="C154" s="10"/>
      <c r="D154" s="11" t="str">
        <f>'[1]TCE - ANEXO III - Preencher'!E163</f>
        <v>MANUELA WANDERLEY CARNEIRO DE ALBUQUERQUE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2251-25</v>
      </c>
      <c r="G154" s="13" t="str">
        <f>IF('[1]TCE - ANEXO III - Preencher'!H163="","",'[1]TCE - ANEXO III - Preencher'!H163)</f>
        <v>08/2021</v>
      </c>
      <c r="H154" s="14">
        <f>'[1]TCE - ANEXO III - Preencher'!I163</f>
        <v>0</v>
      </c>
      <c r="I154" s="14">
        <f>'[1]TCE - ANEXO III - Preencher'!J163</f>
        <v>537.67840000000001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10.83</v>
      </c>
      <c r="O154" s="15">
        <f>'[1]TCE - ANEXO III - Preencher'!P163</f>
        <v>0</v>
      </c>
      <c r="P154" s="16">
        <f t="shared" si="14"/>
        <v>10.83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548.50840000000005</v>
      </c>
    </row>
    <row r="155" spans="1:28" x14ac:dyDescent="0.2">
      <c r="A155" s="8">
        <f>IFERROR(VLOOKUP(B155,'[1]DADOS (OCULTAR)'!$P$3:$R$91,3,0),"")</f>
        <v>9039744000941</v>
      </c>
      <c r="B155" s="9" t="str">
        <f>'[1]TCE - ANEXO III - Preencher'!C164</f>
        <v>UPA BARRA DE JANGADA</v>
      </c>
      <c r="C155" s="10"/>
      <c r="D155" s="11" t="str">
        <f>'[1]TCE - ANEXO III - Preencher'!E164</f>
        <v>MARCIA ALVES WANDERLEY PAIVA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2251-25</v>
      </c>
      <c r="G155" s="13" t="str">
        <f>IF('[1]TCE - ANEXO III - Preencher'!H164="","",'[1]TCE - ANEXO III - Preencher'!H164)</f>
        <v>08/2021</v>
      </c>
      <c r="H155" s="14">
        <f>'[1]TCE - ANEXO III - Preencher'!I164</f>
        <v>0</v>
      </c>
      <c r="I155" s="14">
        <f>'[1]TCE - ANEXO III - Preencher'!J164</f>
        <v>761.58160000000009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10.83</v>
      </c>
      <c r="O155" s="15">
        <f>'[1]TCE - ANEXO III - Preencher'!P164</f>
        <v>0</v>
      </c>
      <c r="P155" s="16">
        <f t="shared" si="14"/>
        <v>10.83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772.41160000000013</v>
      </c>
    </row>
    <row r="156" spans="1:28" x14ac:dyDescent="0.2">
      <c r="A156" s="8">
        <f>IFERROR(VLOOKUP(B156,'[1]DADOS (OCULTAR)'!$P$3:$R$91,3,0),"")</f>
        <v>9039744000941</v>
      </c>
      <c r="B156" s="9" t="str">
        <f>'[1]TCE - ANEXO III - Preencher'!C165</f>
        <v>UPA BARRA DE JANGADA</v>
      </c>
      <c r="C156" s="10"/>
      <c r="D156" s="11" t="str">
        <f>'[1]TCE - ANEXO III - Preencher'!E165</f>
        <v>MARCILIO JOSE MENEZES GOMES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7823-20</v>
      </c>
      <c r="G156" s="13" t="str">
        <f>IF('[1]TCE - ANEXO III - Preencher'!H165="","",'[1]TCE - ANEXO III - Preencher'!H165)</f>
        <v>08/2021</v>
      </c>
      <c r="H156" s="14">
        <f>'[1]TCE - ANEXO III - Preencher'!I165</f>
        <v>0</v>
      </c>
      <c r="I156" s="14">
        <f>'[1]TCE - ANEXO III - Preencher'!J165</f>
        <v>139.9896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1.35</v>
      </c>
      <c r="O156" s="15">
        <f>'[1]TCE - ANEXO III - Preencher'!P165</f>
        <v>0</v>
      </c>
      <c r="P156" s="16">
        <f t="shared" si="14"/>
        <v>1.35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141.33959999999999</v>
      </c>
    </row>
    <row r="157" spans="1:28" x14ac:dyDescent="0.2">
      <c r="A157" s="8">
        <f>IFERROR(VLOOKUP(B157,'[1]DADOS (OCULTAR)'!$P$3:$R$91,3,0),"")</f>
        <v>9039744000941</v>
      </c>
      <c r="B157" s="9" t="str">
        <f>'[1]TCE - ANEXO III - Preencher'!C166</f>
        <v>UPA BARRA DE JANGADA</v>
      </c>
      <c r="C157" s="10"/>
      <c r="D157" s="11" t="str">
        <f>'[1]TCE - ANEXO III - Preencher'!E166</f>
        <v>MARCO POLO DE MIRANDA QUIRINO NUNES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08/2021</v>
      </c>
      <c r="H157" s="14">
        <f>'[1]TCE - ANEXO III - Preencher'!I166</f>
        <v>0</v>
      </c>
      <c r="I157" s="14">
        <f>'[1]TCE - ANEXO III - Preencher'!J166</f>
        <v>126.8432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1.35</v>
      </c>
      <c r="O157" s="15">
        <f>'[1]TCE - ANEXO III - Preencher'!P166</f>
        <v>0</v>
      </c>
      <c r="P157" s="16">
        <f t="shared" si="14"/>
        <v>1.35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128.19319999999999</v>
      </c>
    </row>
    <row r="158" spans="1:28" x14ac:dyDescent="0.2">
      <c r="A158" s="8">
        <f>IFERROR(VLOOKUP(B158,'[1]DADOS (OCULTAR)'!$P$3:$R$91,3,0),"")</f>
        <v>9039744000941</v>
      </c>
      <c r="B158" s="9" t="str">
        <f>'[1]TCE - ANEXO III - Preencher'!C167</f>
        <v>UPA BARRA DE JANGADA</v>
      </c>
      <c r="C158" s="10"/>
      <c r="D158" s="11" t="str">
        <f>'[1]TCE - ANEXO III - Preencher'!E167</f>
        <v>MARCOS HENRIQUES LYRA FILHO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 t="str">
        <f>IF('[1]TCE - ANEXO III - Preencher'!H167="","",'[1]TCE - ANEXO III - Preencher'!H167)</f>
        <v>08/2021</v>
      </c>
      <c r="H158" s="14">
        <f>'[1]TCE - ANEXO III - Preencher'!I167</f>
        <v>0</v>
      </c>
      <c r="I158" s="14">
        <f>'[1]TCE - ANEXO III - Preencher'!J167</f>
        <v>458.82240000000002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3.17</v>
      </c>
      <c r="M158" s="15">
        <f t="shared" si="13"/>
        <v>-3.17</v>
      </c>
      <c r="N158" s="15">
        <f>'[1]TCE - ANEXO III - Preencher'!O167</f>
        <v>10.83</v>
      </c>
      <c r="O158" s="15">
        <f>'[1]TCE - ANEXO III - Preencher'!P167</f>
        <v>0</v>
      </c>
      <c r="P158" s="16">
        <f t="shared" si="14"/>
        <v>10.83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466.48239999999998</v>
      </c>
    </row>
    <row r="159" spans="1:28" x14ac:dyDescent="0.2">
      <c r="A159" s="8">
        <f>IFERROR(VLOOKUP(B159,'[1]DADOS (OCULTAR)'!$P$3:$R$91,3,0),"")</f>
        <v>9039744000941</v>
      </c>
      <c r="B159" s="9" t="str">
        <f>'[1]TCE - ANEXO III - Preencher'!C168</f>
        <v>UPA BARRA DE JANGADA</v>
      </c>
      <c r="C159" s="10"/>
      <c r="D159" s="11" t="str">
        <f>'[1]TCE - ANEXO III - Preencher'!E168</f>
        <v>MARCUS VINICIUS CALDEIRA DE MELO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2251-25</v>
      </c>
      <c r="G159" s="13" t="str">
        <f>IF('[1]TCE - ANEXO III - Preencher'!H168="","",'[1]TCE - ANEXO III - Preencher'!H168)</f>
        <v>08/2021</v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>
        <f>IFERROR(VLOOKUP(B160,'[1]DADOS (OCULTAR)'!$P$3:$R$91,3,0),"")</f>
        <v>9039744000941</v>
      </c>
      <c r="B160" s="9" t="str">
        <f>'[1]TCE - ANEXO III - Preencher'!C169</f>
        <v>UPA BARRA DE JANGADA</v>
      </c>
      <c r="C160" s="10"/>
      <c r="D160" s="11" t="str">
        <f>'[1]TCE - ANEXO III - Preencher'!E169</f>
        <v>MARIA APARECIDA SANTOS MORAES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08/2021</v>
      </c>
      <c r="H160" s="14">
        <f>'[1]TCE - ANEXO III - Preencher'!I169</f>
        <v>0</v>
      </c>
      <c r="I160" s="14">
        <f>'[1]TCE - ANEXO III - Preencher'!J169</f>
        <v>130.3768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1.35</v>
      </c>
      <c r="O160" s="15">
        <f>'[1]TCE - ANEXO III - Preencher'!P169</f>
        <v>0</v>
      </c>
      <c r="P160" s="16">
        <f t="shared" si="14"/>
        <v>1.35</v>
      </c>
      <c r="Q160" s="15">
        <f>'[1]TCE - ANEXO III - Preencher'!R169</f>
        <v>120</v>
      </c>
      <c r="R160" s="15">
        <f>'[1]TCE - ANEXO III - Preencher'!S169</f>
        <v>67.7</v>
      </c>
      <c r="S160" s="16">
        <f t="shared" si="15"/>
        <v>52.3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184.02679999999998</v>
      </c>
    </row>
    <row r="161" spans="1:28" x14ac:dyDescent="0.2">
      <c r="A161" s="8">
        <f>IFERROR(VLOOKUP(B161,'[1]DADOS (OCULTAR)'!$P$3:$R$91,3,0),"")</f>
        <v>9039744000941</v>
      </c>
      <c r="B161" s="9" t="str">
        <f>'[1]TCE - ANEXO III - Preencher'!C170</f>
        <v>UPA BARRA DE JANGADA</v>
      </c>
      <c r="C161" s="10"/>
      <c r="D161" s="11" t="str">
        <f>'[1]TCE - ANEXO III - Preencher'!E170</f>
        <v>MARIA CLAUDIA CRISPIM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7664-20</v>
      </c>
      <c r="G161" s="13" t="str">
        <f>IF('[1]TCE - ANEXO III - Preencher'!H170="","",'[1]TCE - ANEXO III - Preencher'!H170)</f>
        <v>08/2021</v>
      </c>
      <c r="H161" s="14">
        <f>'[1]TCE - ANEXO III - Preencher'!I170</f>
        <v>0</v>
      </c>
      <c r="I161" s="14">
        <f>'[1]TCE - ANEXO III - Preencher'!J170</f>
        <v>131.68799999999999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4.07</v>
      </c>
      <c r="M161" s="15">
        <f t="shared" si="13"/>
        <v>-4.07</v>
      </c>
      <c r="N161" s="15">
        <f>'[1]TCE - ANEXO III - Preencher'!O170</f>
        <v>1.35</v>
      </c>
      <c r="O161" s="15">
        <f>'[1]TCE - ANEXO III - Preencher'!P170</f>
        <v>0</v>
      </c>
      <c r="P161" s="16">
        <f t="shared" si="14"/>
        <v>1.35</v>
      </c>
      <c r="Q161" s="15">
        <f>'[1]TCE - ANEXO III - Preencher'!R170</f>
        <v>141.6</v>
      </c>
      <c r="R161" s="15">
        <f>'[1]TCE - ANEXO III - Preencher'!S170</f>
        <v>33</v>
      </c>
      <c r="S161" s="16">
        <f t="shared" si="15"/>
        <v>108.6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237.56799999999998</v>
      </c>
    </row>
    <row r="162" spans="1:28" x14ac:dyDescent="0.2">
      <c r="A162" s="8">
        <f>IFERROR(VLOOKUP(B162,'[1]DADOS (OCULTAR)'!$P$3:$R$91,3,0),"")</f>
        <v>9039744000941</v>
      </c>
      <c r="B162" s="9" t="str">
        <f>'[1]TCE - ANEXO III - Preencher'!C171</f>
        <v>UPA BARRA DE JANGADA</v>
      </c>
      <c r="C162" s="10"/>
      <c r="D162" s="11" t="str">
        <f>'[1]TCE - ANEXO III - Preencher'!E171</f>
        <v>MARIA DO CARMO DE OLIVEIRA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5211-30</v>
      </c>
      <c r="G162" s="13" t="str">
        <f>IF('[1]TCE - ANEXO III - Preencher'!H171="","",'[1]TCE - ANEXO III - Preencher'!H171)</f>
        <v>08/2021</v>
      </c>
      <c r="H162" s="14">
        <f>'[1]TCE - ANEXO III - Preencher'!I171</f>
        <v>0</v>
      </c>
      <c r="I162" s="14">
        <f>'[1]TCE - ANEXO III - Preencher'!J171</f>
        <v>100.628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1.35</v>
      </c>
      <c r="O162" s="15">
        <f>'[1]TCE - ANEXO III - Preencher'!P171</f>
        <v>0</v>
      </c>
      <c r="P162" s="16">
        <f t="shared" si="14"/>
        <v>1.35</v>
      </c>
      <c r="Q162" s="15">
        <f>'[1]TCE - ANEXO III - Preencher'!R171</f>
        <v>120</v>
      </c>
      <c r="R162" s="15">
        <f>'[1]TCE - ANEXO III - Preencher'!S171</f>
        <v>66.78</v>
      </c>
      <c r="S162" s="16">
        <f t="shared" si="15"/>
        <v>53.22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155.19799999999998</v>
      </c>
    </row>
    <row r="163" spans="1:28" x14ac:dyDescent="0.2">
      <c r="A163" s="8">
        <f>IFERROR(VLOOKUP(B163,'[1]DADOS (OCULTAR)'!$P$3:$R$91,3,0),"")</f>
        <v>9039744000941</v>
      </c>
      <c r="B163" s="9" t="str">
        <f>'[1]TCE - ANEXO III - Preencher'!C172</f>
        <v>UPA BARRA DE JANGADA</v>
      </c>
      <c r="C163" s="10"/>
      <c r="D163" s="11" t="str">
        <f>'[1]TCE - ANEXO III - Preencher'!E172</f>
        <v>MARIA GRACILENE CAVALCANTI DE FONTES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08/2021</v>
      </c>
      <c r="H163" s="14">
        <f>'[1]TCE - ANEXO III - Preencher'!I172</f>
        <v>0</v>
      </c>
      <c r="I163" s="14">
        <f>'[1]TCE - ANEXO III - Preencher'!J172</f>
        <v>214.55680000000001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1.35</v>
      </c>
      <c r="O163" s="15">
        <f>'[1]TCE - ANEXO III - Preencher'!P172</f>
        <v>0</v>
      </c>
      <c r="P163" s="16">
        <f t="shared" si="14"/>
        <v>1.35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215.9068</v>
      </c>
    </row>
    <row r="164" spans="1:28" x14ac:dyDescent="0.2">
      <c r="A164" s="8">
        <f>IFERROR(VLOOKUP(B164,'[1]DADOS (OCULTAR)'!$P$3:$R$91,3,0),"")</f>
        <v>9039744000941</v>
      </c>
      <c r="B164" s="9" t="str">
        <f>'[1]TCE - ANEXO III - Preencher'!C173</f>
        <v>UPA BARRA DE JANGADA</v>
      </c>
      <c r="C164" s="10"/>
      <c r="D164" s="11" t="str">
        <f>'[1]TCE - ANEXO III - Preencher'!E173</f>
        <v>MARIA HELENA DE LIMA CHAVES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5211-30</v>
      </c>
      <c r="G164" s="13" t="str">
        <f>IF('[1]TCE - ANEXO III - Preencher'!H173="","",'[1]TCE - ANEXO III - Preencher'!H173)</f>
        <v>08/2021</v>
      </c>
      <c r="H164" s="14">
        <f>'[1]TCE - ANEXO III - Preencher'!I173</f>
        <v>0</v>
      </c>
      <c r="I164" s="14">
        <f>'[1]TCE - ANEXO III - Preencher'!J173</f>
        <v>97.919200000000004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1.35</v>
      </c>
      <c r="O164" s="15">
        <f>'[1]TCE - ANEXO III - Preencher'!P173</f>
        <v>0</v>
      </c>
      <c r="P164" s="16">
        <f t="shared" si="14"/>
        <v>1.35</v>
      </c>
      <c r="Q164" s="15">
        <f>'[1]TCE - ANEXO III - Preencher'!R173</f>
        <v>120</v>
      </c>
      <c r="R164" s="15">
        <f>'[1]TCE - ANEXO III - Preencher'!S173</f>
        <v>62.33</v>
      </c>
      <c r="S164" s="16">
        <f t="shared" si="15"/>
        <v>57.67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156.9392</v>
      </c>
    </row>
    <row r="165" spans="1:28" x14ac:dyDescent="0.2">
      <c r="A165" s="8">
        <f>IFERROR(VLOOKUP(B165,'[1]DADOS (OCULTAR)'!$P$3:$R$91,3,0),"")</f>
        <v>9039744000941</v>
      </c>
      <c r="B165" s="9" t="str">
        <f>'[1]TCE - ANEXO III - Preencher'!C174</f>
        <v>UPA BARRA DE JANGADA</v>
      </c>
      <c r="C165" s="10"/>
      <c r="D165" s="11" t="str">
        <f>'[1]TCE - ANEXO III - Preencher'!E174</f>
        <v>MARIA IRACEMA MENDES DE VASCONCELOS E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7664-20</v>
      </c>
      <c r="G165" s="13" t="str">
        <f>IF('[1]TCE - ANEXO III - Preencher'!H174="","",'[1]TCE - ANEXO III - Preencher'!H174)</f>
        <v>08/2021</v>
      </c>
      <c r="H165" s="14">
        <f>'[1]TCE - ANEXO III - Preencher'!I174</f>
        <v>0</v>
      </c>
      <c r="I165" s="14">
        <f>'[1]TCE - ANEXO III - Preencher'!J174</f>
        <v>131.9632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5.42</v>
      </c>
      <c r="M165" s="15">
        <f t="shared" si="13"/>
        <v>-5.42</v>
      </c>
      <c r="N165" s="15">
        <f>'[1]TCE - ANEXO III - Preencher'!O174</f>
        <v>1.35</v>
      </c>
      <c r="O165" s="15">
        <f>'[1]TCE - ANEXO III - Preencher'!P174</f>
        <v>0</v>
      </c>
      <c r="P165" s="16">
        <f t="shared" si="14"/>
        <v>1.35</v>
      </c>
      <c r="Q165" s="15">
        <f>'[1]TCE - ANEXO III - Preencher'!R174</f>
        <v>183.6</v>
      </c>
      <c r="R165" s="15">
        <f>'[1]TCE - ANEXO III - Preencher'!S174</f>
        <v>33</v>
      </c>
      <c r="S165" s="16">
        <f t="shared" si="15"/>
        <v>150.6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278.4932</v>
      </c>
    </row>
    <row r="166" spans="1:28" x14ac:dyDescent="0.2">
      <c r="A166" s="8">
        <f>IFERROR(VLOOKUP(B166,'[1]DADOS (OCULTAR)'!$P$3:$R$91,3,0),"")</f>
        <v>9039744000941</v>
      </c>
      <c r="B166" s="9" t="str">
        <f>'[1]TCE - ANEXO III - Preencher'!C175</f>
        <v>UPA BARRA DE JANGADA</v>
      </c>
      <c r="C166" s="10"/>
      <c r="D166" s="11" t="str">
        <f>'[1]TCE - ANEXO III - Preencher'!E175</f>
        <v>MARIA ISABEL NUNES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08/2021</v>
      </c>
      <c r="H166" s="14">
        <f>'[1]TCE - ANEXO III - Preencher'!I175</f>
        <v>0</v>
      </c>
      <c r="I166" s="14">
        <f>'[1]TCE - ANEXO III - Preencher'!J175</f>
        <v>126.8064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1.35</v>
      </c>
      <c r="O166" s="15">
        <f>'[1]TCE - ANEXO III - Preencher'!P175</f>
        <v>0</v>
      </c>
      <c r="P166" s="16">
        <f t="shared" si="14"/>
        <v>1.35</v>
      </c>
      <c r="Q166" s="15">
        <f>'[1]TCE - ANEXO III - Preencher'!R175</f>
        <v>97.5</v>
      </c>
      <c r="R166" s="15">
        <f>'[1]TCE - ANEXO III - Preencher'!S175</f>
        <v>67.48</v>
      </c>
      <c r="S166" s="16">
        <f t="shared" si="15"/>
        <v>30.019999999999996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158.1764</v>
      </c>
    </row>
    <row r="167" spans="1:28" x14ac:dyDescent="0.2">
      <c r="A167" s="8">
        <f>IFERROR(VLOOKUP(B167,'[1]DADOS (OCULTAR)'!$P$3:$R$91,3,0),"")</f>
        <v>9039744000941</v>
      </c>
      <c r="B167" s="9" t="str">
        <f>'[1]TCE - ANEXO III - Preencher'!C176</f>
        <v>UPA BARRA DE JANGADA</v>
      </c>
      <c r="C167" s="10"/>
      <c r="D167" s="11" t="str">
        <f>'[1]TCE - ANEXO III - Preencher'!E176</f>
        <v>MARIA JULIA DO AMARAL BRASILEIRO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 t="str">
        <f>IF('[1]TCE - ANEXO III - Preencher'!H176="","",'[1]TCE - ANEXO III - Preencher'!H176)</f>
        <v>08/2021</v>
      </c>
      <c r="H167" s="14">
        <f>'[1]TCE - ANEXO III - Preencher'!I176</f>
        <v>0</v>
      </c>
      <c r="I167" s="14">
        <f>'[1]TCE - ANEXO III - Preencher'!J176</f>
        <v>344.89280000000002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10.83</v>
      </c>
      <c r="O167" s="15">
        <f>'[1]TCE - ANEXO III - Preencher'!P176</f>
        <v>0</v>
      </c>
      <c r="P167" s="16">
        <f t="shared" si="14"/>
        <v>10.83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355.72280000000001</v>
      </c>
    </row>
    <row r="168" spans="1:28" x14ac:dyDescent="0.2">
      <c r="A168" s="8">
        <f>IFERROR(VLOOKUP(B168,'[1]DADOS (OCULTAR)'!$P$3:$R$91,3,0),"")</f>
        <v>9039744000941</v>
      </c>
      <c r="B168" s="9" t="str">
        <f>'[1]TCE - ANEXO III - Preencher'!C177</f>
        <v>UPA BARRA DE JANGADA</v>
      </c>
      <c r="C168" s="10"/>
      <c r="D168" s="11" t="str">
        <f>'[1]TCE - ANEXO III - Preencher'!E177</f>
        <v>MARIA ROSANGELA DA SILVA HERCULANO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08/2021</v>
      </c>
      <c r="H168" s="14">
        <f>'[1]TCE - ANEXO III - Preencher'!I177</f>
        <v>0</v>
      </c>
      <c r="I168" s="14">
        <f>'[1]TCE - ANEXO III - Preencher'!J177</f>
        <v>119.852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1.35</v>
      </c>
      <c r="O168" s="15">
        <f>'[1]TCE - ANEXO III - Preencher'!P177</f>
        <v>0</v>
      </c>
      <c r="P168" s="16">
        <f t="shared" si="14"/>
        <v>1.35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121.202</v>
      </c>
    </row>
    <row r="169" spans="1:28" x14ac:dyDescent="0.2">
      <c r="A169" s="8">
        <f>IFERROR(VLOOKUP(B169,'[1]DADOS (OCULTAR)'!$P$3:$R$91,3,0),"")</f>
        <v>9039744000941</v>
      </c>
      <c r="B169" s="9" t="str">
        <f>'[1]TCE - ANEXO III - Preencher'!C178</f>
        <v>UPA BARRA DE JANGADA</v>
      </c>
      <c r="C169" s="10"/>
      <c r="D169" s="11" t="str">
        <f>'[1]TCE - ANEXO III - Preencher'!E178</f>
        <v>MARIANA MENEZES LADISLAU DA SILVA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 t="str">
        <f>IF('[1]TCE - ANEXO III - Preencher'!H178="","",'[1]TCE - ANEXO III - Preencher'!H178)</f>
        <v>08/2021</v>
      </c>
      <c r="H169" s="14">
        <f>'[1]TCE - ANEXO III - Preencher'!I178</f>
        <v>0</v>
      </c>
      <c r="I169" s="14">
        <f>'[1]TCE - ANEXO III - Preencher'!J178</f>
        <v>723.18320000000006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10.83</v>
      </c>
      <c r="O169" s="15">
        <f>'[1]TCE - ANEXO III - Preencher'!P178</f>
        <v>0</v>
      </c>
      <c r="P169" s="16">
        <f t="shared" si="14"/>
        <v>10.83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734.0132000000001</v>
      </c>
    </row>
    <row r="170" spans="1:28" x14ac:dyDescent="0.2">
      <c r="A170" s="8">
        <f>IFERROR(VLOOKUP(B170,'[1]DADOS (OCULTAR)'!$P$3:$R$91,3,0),"")</f>
        <v>9039744000941</v>
      </c>
      <c r="B170" s="9" t="str">
        <f>'[1]TCE - ANEXO III - Preencher'!C179</f>
        <v>UPA BARRA DE JANGADA</v>
      </c>
      <c r="C170" s="10"/>
      <c r="D170" s="11" t="str">
        <f>'[1]TCE - ANEXO III - Preencher'!E179</f>
        <v>MARIANY PEREIRA DO NASCIMENTO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2516-05</v>
      </c>
      <c r="G170" s="13" t="str">
        <f>IF('[1]TCE - ANEXO III - Preencher'!H179="","",'[1]TCE - ANEXO III - Preencher'!H179)</f>
        <v>08/2021</v>
      </c>
      <c r="H170" s="14">
        <f>'[1]TCE - ANEXO III - Preencher'!I179</f>
        <v>0</v>
      </c>
      <c r="I170" s="14">
        <f>'[1]TCE - ANEXO III - Preencher'!J179</f>
        <v>348.12799999999999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1.35</v>
      </c>
      <c r="O170" s="15">
        <f>'[1]TCE - ANEXO III - Preencher'!P179</f>
        <v>0</v>
      </c>
      <c r="P170" s="16">
        <f t="shared" si="14"/>
        <v>1.35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349.47800000000001</v>
      </c>
    </row>
    <row r="171" spans="1:28" x14ac:dyDescent="0.2">
      <c r="A171" s="8">
        <f>IFERROR(VLOOKUP(B171,'[1]DADOS (OCULTAR)'!$P$3:$R$91,3,0),"")</f>
        <v>9039744000941</v>
      </c>
      <c r="B171" s="9" t="str">
        <f>'[1]TCE - ANEXO III - Preencher'!C180</f>
        <v>UPA BARRA DE JANGADA</v>
      </c>
      <c r="C171" s="10"/>
      <c r="D171" s="11" t="str">
        <f>'[1]TCE - ANEXO III - Preencher'!E180</f>
        <v>MATEUS MUNIZ DE LIRA SA LEITAO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 t="str">
        <f>IF('[1]TCE - ANEXO III - Preencher'!H180="","",'[1]TCE - ANEXO III - Preencher'!H180)</f>
        <v>08/2021</v>
      </c>
      <c r="H171" s="14">
        <f>'[1]TCE - ANEXO III - Preencher'!I180</f>
        <v>0</v>
      </c>
      <c r="I171" s="14">
        <f>'[1]TCE - ANEXO III - Preencher'!J180</f>
        <v>409.2568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1.58</v>
      </c>
      <c r="M171" s="15">
        <f t="shared" si="13"/>
        <v>-1.58</v>
      </c>
      <c r="N171" s="15">
        <f>'[1]TCE - ANEXO III - Preencher'!O180</f>
        <v>10.83</v>
      </c>
      <c r="O171" s="15">
        <f>'[1]TCE - ANEXO III - Preencher'!P180</f>
        <v>0</v>
      </c>
      <c r="P171" s="16">
        <f t="shared" si="14"/>
        <v>10.83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418.5068</v>
      </c>
    </row>
    <row r="172" spans="1:28" x14ac:dyDescent="0.2">
      <c r="A172" s="8">
        <f>IFERROR(VLOOKUP(B172,'[1]DADOS (OCULTAR)'!$P$3:$R$91,3,0),"")</f>
        <v>9039744000941</v>
      </c>
      <c r="B172" s="9" t="str">
        <f>'[1]TCE - ANEXO III - Preencher'!C181</f>
        <v>UPA BARRA DE JANGADA</v>
      </c>
      <c r="C172" s="10"/>
      <c r="D172" s="11" t="str">
        <f>'[1]TCE - ANEXO III - Preencher'!E181</f>
        <v>MAYRA DUARTE MAYER PARISIO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 t="str">
        <f>IF('[1]TCE - ANEXO III - Preencher'!H181="","",'[1]TCE - ANEXO III - Preencher'!H181)</f>
        <v>08/2021</v>
      </c>
      <c r="H172" s="14">
        <f>'[1]TCE - ANEXO III - Preencher'!I181</f>
        <v>0</v>
      </c>
      <c r="I172" s="14">
        <f>'[1]TCE - ANEXO III - Preencher'!J181</f>
        <v>746.96320000000003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10.83</v>
      </c>
      <c r="O172" s="15">
        <f>'[1]TCE - ANEXO III - Preencher'!P181</f>
        <v>0</v>
      </c>
      <c r="P172" s="16">
        <f t="shared" si="14"/>
        <v>10.83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757.79320000000007</v>
      </c>
    </row>
    <row r="173" spans="1:28" x14ac:dyDescent="0.2">
      <c r="A173" s="8">
        <f>IFERROR(VLOOKUP(B173,'[1]DADOS (OCULTAR)'!$P$3:$R$91,3,0),"")</f>
        <v>9039744000941</v>
      </c>
      <c r="B173" s="9" t="str">
        <f>'[1]TCE - ANEXO III - Preencher'!C182</f>
        <v>UPA BARRA DE JANGADA</v>
      </c>
      <c r="C173" s="10"/>
      <c r="D173" s="11" t="str">
        <f>'[1]TCE - ANEXO III - Preencher'!E182</f>
        <v>MERYLEIDE MUNIZ DE OLIVEIRA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4110-10</v>
      </c>
      <c r="G173" s="13" t="str">
        <f>IF('[1]TCE - ANEXO III - Preencher'!H182="","",'[1]TCE - ANEXO III - Preencher'!H182)</f>
        <v>08/2021</v>
      </c>
      <c r="H173" s="14">
        <f>'[1]TCE - ANEXO III - Preencher'!I182</f>
        <v>0</v>
      </c>
      <c r="I173" s="14">
        <f>'[1]TCE - ANEXO III - Preencher'!J182</f>
        <v>115.6656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28.67</v>
      </c>
      <c r="M173" s="15">
        <f t="shared" si="13"/>
        <v>-28.67</v>
      </c>
      <c r="N173" s="15">
        <f>'[1]TCE - ANEXO III - Preencher'!O182</f>
        <v>1.35</v>
      </c>
      <c r="O173" s="15">
        <f>'[1]TCE - ANEXO III - Preencher'!P182</f>
        <v>0</v>
      </c>
      <c r="P173" s="16">
        <f t="shared" si="14"/>
        <v>1.35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88.34559999999999</v>
      </c>
    </row>
    <row r="174" spans="1:28" x14ac:dyDescent="0.2">
      <c r="A174" s="8">
        <f>IFERROR(VLOOKUP(B174,'[1]DADOS (OCULTAR)'!$P$3:$R$91,3,0),"")</f>
        <v>9039744000941</v>
      </c>
      <c r="B174" s="9" t="str">
        <f>'[1]TCE - ANEXO III - Preencher'!C183</f>
        <v>UPA BARRA DE JANGADA</v>
      </c>
      <c r="C174" s="10"/>
      <c r="D174" s="11" t="str">
        <f>'[1]TCE - ANEXO III - Preencher'!E183</f>
        <v>MICAELA CLAUDINO FERREIRA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08/2021</v>
      </c>
      <c r="H174" s="14">
        <f>'[1]TCE - ANEXO III - Preencher'!I183</f>
        <v>0</v>
      </c>
      <c r="I174" s="14">
        <f>'[1]TCE - ANEXO III - Preencher'!J183</f>
        <v>112.1888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1.35</v>
      </c>
      <c r="O174" s="15">
        <f>'[1]TCE - ANEXO III - Preencher'!P183</f>
        <v>0</v>
      </c>
      <c r="P174" s="16">
        <f t="shared" si="14"/>
        <v>1.35</v>
      </c>
      <c r="Q174" s="15">
        <f>'[1]TCE - ANEXO III - Preencher'!R183</f>
        <v>120</v>
      </c>
      <c r="R174" s="15">
        <f>'[1]TCE - ANEXO III - Preencher'!S183</f>
        <v>67.47</v>
      </c>
      <c r="S174" s="16">
        <f t="shared" si="15"/>
        <v>52.53</v>
      </c>
      <c r="T174" s="15">
        <f>'[1]TCE - ANEXO III - Preencher'!U183</f>
        <v>69.41</v>
      </c>
      <c r="U174" s="15">
        <f>'[1]TCE - ANEXO III - Preencher'!V183</f>
        <v>0</v>
      </c>
      <c r="V174" s="16">
        <f t="shared" si="16"/>
        <v>69.41</v>
      </c>
      <c r="W174" s="17" t="str">
        <f>IF('[1]TCE - ANEXO III - Preencher'!X183="","",'[1]TCE - ANEXO III - Preencher'!X183)</f>
        <v>AUXILIO CRECHE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235.47880000000001</v>
      </c>
    </row>
    <row r="175" spans="1:28" x14ac:dyDescent="0.2">
      <c r="A175" s="8">
        <f>IFERROR(VLOOKUP(B175,'[1]DADOS (OCULTAR)'!$P$3:$R$91,3,0),"")</f>
        <v>9039744000941</v>
      </c>
      <c r="B175" s="9" t="str">
        <f>'[1]TCE - ANEXO III - Preencher'!C184</f>
        <v>UPA BARRA DE JANGADA</v>
      </c>
      <c r="C175" s="10"/>
      <c r="D175" s="11" t="str">
        <f>'[1]TCE - ANEXO III - Preencher'!E184</f>
        <v>MIRELLA RAVANNA MENEZES FREIRE PERRUCI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08/2021</v>
      </c>
      <c r="H175" s="14">
        <f>'[1]TCE - ANEXO III - Preencher'!I184</f>
        <v>0</v>
      </c>
      <c r="I175" s="14">
        <f>'[1]TCE - ANEXO III - Preencher'!J184</f>
        <v>246.31440000000001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2.84</v>
      </c>
      <c r="O175" s="15">
        <f>'[1]TCE - ANEXO III - Preencher'!P184</f>
        <v>0</v>
      </c>
      <c r="P175" s="16">
        <f t="shared" si="14"/>
        <v>2.84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249.15440000000001</v>
      </c>
    </row>
    <row r="176" spans="1:28" x14ac:dyDescent="0.2">
      <c r="A176" s="8">
        <f>IFERROR(VLOOKUP(B176,'[1]DADOS (OCULTAR)'!$P$3:$R$91,3,0),"")</f>
        <v>9039744000941</v>
      </c>
      <c r="B176" s="9" t="str">
        <f>'[1]TCE - ANEXO III - Preencher'!C185</f>
        <v>UPA BARRA DE JANGADA</v>
      </c>
      <c r="C176" s="10"/>
      <c r="D176" s="11" t="str">
        <f>'[1]TCE - ANEXO III - Preencher'!E185</f>
        <v>MIRELLE FABIANNE SANTOS DE SOUZA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 t="str">
        <f>IF('[1]TCE - ANEXO III - Preencher'!H185="","",'[1]TCE - ANEXO III - Preencher'!H185)</f>
        <v>08/2021</v>
      </c>
      <c r="H176" s="14">
        <f>'[1]TCE - ANEXO III - Preencher'!I185</f>
        <v>0</v>
      </c>
      <c r="I176" s="14">
        <f>'[1]TCE - ANEXO III - Preencher'!J185</f>
        <v>391.94639999999998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1.58</v>
      </c>
      <c r="M176" s="15">
        <f t="shared" si="13"/>
        <v>-1.58</v>
      </c>
      <c r="N176" s="15">
        <f>'[1]TCE - ANEXO III - Preencher'!O185</f>
        <v>10.83</v>
      </c>
      <c r="O176" s="15">
        <f>'[1]TCE - ANEXO III - Preencher'!P185</f>
        <v>0</v>
      </c>
      <c r="P176" s="16">
        <f t="shared" si="14"/>
        <v>10.83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401.19639999999998</v>
      </c>
    </row>
    <row r="177" spans="1:28" x14ac:dyDescent="0.2">
      <c r="A177" s="8">
        <f>IFERROR(VLOOKUP(B177,'[1]DADOS (OCULTAR)'!$P$3:$R$91,3,0),"")</f>
        <v>9039744000941</v>
      </c>
      <c r="B177" s="9" t="str">
        <f>'[1]TCE - ANEXO III - Preencher'!C186</f>
        <v>UPA BARRA DE JANGADA</v>
      </c>
      <c r="C177" s="10"/>
      <c r="D177" s="11" t="str">
        <f>'[1]TCE - ANEXO III - Preencher'!E186</f>
        <v>MIRIAM NUBIA PEREIRA DA SILVA BARRETO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1422-05</v>
      </c>
      <c r="G177" s="13" t="str">
        <f>IF('[1]TCE - ANEXO III - Preencher'!H186="","",'[1]TCE - ANEXO III - Preencher'!H186)</f>
        <v>08/2021</v>
      </c>
      <c r="H177" s="14">
        <f>'[1]TCE - ANEXO III - Preencher'!I186</f>
        <v>0</v>
      </c>
      <c r="I177" s="14">
        <f>'[1]TCE - ANEXO III - Preencher'!J186</f>
        <v>291.55040000000002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1.35</v>
      </c>
      <c r="O177" s="15">
        <f>'[1]TCE - ANEXO III - Preencher'!P186</f>
        <v>0</v>
      </c>
      <c r="P177" s="16">
        <f t="shared" si="14"/>
        <v>1.35</v>
      </c>
      <c r="Q177" s="15">
        <f>'[1]TCE - ANEXO III - Preencher'!R186</f>
        <v>330</v>
      </c>
      <c r="R177" s="15">
        <f>'[1]TCE - ANEXO III - Preencher'!S186</f>
        <v>169.22</v>
      </c>
      <c r="S177" s="16">
        <f t="shared" si="15"/>
        <v>160.78</v>
      </c>
      <c r="T177" s="15">
        <f>'[1]TCE - ANEXO III - Preencher'!U186</f>
        <v>69.430000000000007</v>
      </c>
      <c r="U177" s="15">
        <f>'[1]TCE - ANEXO III - Preencher'!V186</f>
        <v>0</v>
      </c>
      <c r="V177" s="16">
        <f t="shared" si="16"/>
        <v>69.430000000000007</v>
      </c>
      <c r="W177" s="17" t="str">
        <f>IF('[1]TCE - ANEXO III - Preencher'!X186="","",'[1]TCE - ANEXO III - Preencher'!X186)</f>
        <v>AUXILIO CRECHE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523.11040000000003</v>
      </c>
    </row>
    <row r="178" spans="1:28" x14ac:dyDescent="0.2">
      <c r="A178" s="8">
        <f>IFERROR(VLOOKUP(B178,'[1]DADOS (OCULTAR)'!$P$3:$R$91,3,0),"")</f>
        <v>9039744000941</v>
      </c>
      <c r="B178" s="9" t="str">
        <f>'[1]TCE - ANEXO III - Preencher'!C187</f>
        <v>UPA BARRA DE JANGADA</v>
      </c>
      <c r="C178" s="10"/>
      <c r="D178" s="11" t="str">
        <f>'[1]TCE - ANEXO III - Preencher'!E187</f>
        <v>MIRTES MAYARA MARTINS DA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 t="str">
        <f>IF('[1]TCE - ANEXO III - Preencher'!H187="","",'[1]TCE - ANEXO III - Preencher'!H187)</f>
        <v>08/2021</v>
      </c>
      <c r="H178" s="14">
        <f>'[1]TCE - ANEXO III - Preencher'!I187</f>
        <v>0</v>
      </c>
      <c r="I178" s="14">
        <f>'[1]TCE - ANEXO III - Preencher'!J187</f>
        <v>119.84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1.35</v>
      </c>
      <c r="O178" s="15">
        <f>'[1]TCE - ANEXO III - Preencher'!P187</f>
        <v>0</v>
      </c>
      <c r="P178" s="16">
        <f t="shared" si="14"/>
        <v>1.35</v>
      </c>
      <c r="Q178" s="15">
        <f>'[1]TCE - ANEXO III - Preencher'!R187</f>
        <v>225</v>
      </c>
      <c r="R178" s="15">
        <f>'[1]TCE - ANEXO III - Preencher'!S187</f>
        <v>66.78</v>
      </c>
      <c r="S178" s="16">
        <f t="shared" si="15"/>
        <v>158.22</v>
      </c>
      <c r="T178" s="15">
        <f>'[1]TCE - ANEXO III - Preencher'!U187</f>
        <v>69.430000000000007</v>
      </c>
      <c r="U178" s="15">
        <f>'[1]TCE - ANEXO III - Preencher'!V187</f>
        <v>0</v>
      </c>
      <c r="V178" s="16">
        <f t="shared" si="16"/>
        <v>69.430000000000007</v>
      </c>
      <c r="W178" s="17" t="str">
        <f>IF('[1]TCE - ANEXO III - Preencher'!X187="","",'[1]TCE - ANEXO III - Preencher'!X187)</f>
        <v>AUXILIO CRECHE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348.84</v>
      </c>
    </row>
    <row r="179" spans="1:28" x14ac:dyDescent="0.2">
      <c r="A179" s="8">
        <f>IFERROR(VLOOKUP(B179,'[1]DADOS (OCULTAR)'!$P$3:$R$91,3,0),"")</f>
        <v>9039744000941</v>
      </c>
      <c r="B179" s="9" t="str">
        <f>'[1]TCE - ANEXO III - Preencher'!C188</f>
        <v>UPA BARRA DE JANGADA</v>
      </c>
      <c r="C179" s="10"/>
      <c r="D179" s="11" t="str">
        <f>'[1]TCE - ANEXO III - Preencher'!E188</f>
        <v>NADJANE MEIRA DE CARVALHO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 t="str">
        <f>IF('[1]TCE - ANEXO III - Preencher'!H188="","",'[1]TCE - ANEXO III - Preencher'!H188)</f>
        <v>08/2021</v>
      </c>
      <c r="H179" s="14">
        <f>'[1]TCE - ANEXO III - Preencher'!I188</f>
        <v>0</v>
      </c>
      <c r="I179" s="14">
        <f>'[1]TCE - ANEXO III - Preencher'!J188</f>
        <v>288.89679999999998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3.08</v>
      </c>
      <c r="M179" s="15">
        <f t="shared" si="13"/>
        <v>-3.08</v>
      </c>
      <c r="N179" s="15">
        <f>'[1]TCE - ANEXO III - Preencher'!O188</f>
        <v>2.84</v>
      </c>
      <c r="O179" s="15">
        <f>'[1]TCE - ANEXO III - Preencher'!P188</f>
        <v>0</v>
      </c>
      <c r="P179" s="16">
        <f t="shared" si="14"/>
        <v>2.84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288.65679999999998</v>
      </c>
    </row>
    <row r="180" spans="1:28" x14ac:dyDescent="0.2">
      <c r="A180" s="8">
        <f>IFERROR(VLOOKUP(B180,'[1]DADOS (OCULTAR)'!$P$3:$R$91,3,0),"")</f>
        <v>9039744000941</v>
      </c>
      <c r="B180" s="9" t="str">
        <f>'[1]TCE - ANEXO III - Preencher'!C189</f>
        <v>UPA BARRA DE JANGADA</v>
      </c>
      <c r="C180" s="10"/>
      <c r="D180" s="11" t="str">
        <f>'[1]TCE - ANEXO III - Preencher'!E189</f>
        <v>NATHALIA RAFAELLA MORAIS DOS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08/2021</v>
      </c>
      <c r="H180" s="14">
        <f>'[1]TCE - ANEXO III - Preencher'!I189</f>
        <v>0</v>
      </c>
      <c r="I180" s="14">
        <f>'[1]TCE - ANEXO III - Preencher'!J189</f>
        <v>265.18400000000003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3.08</v>
      </c>
      <c r="M180" s="15">
        <f t="shared" si="13"/>
        <v>-3.08</v>
      </c>
      <c r="N180" s="15">
        <f>'[1]TCE - ANEXO III - Preencher'!O189</f>
        <v>2.84</v>
      </c>
      <c r="O180" s="15">
        <f>'[1]TCE - ANEXO III - Preencher'!P189</f>
        <v>0</v>
      </c>
      <c r="P180" s="16">
        <f t="shared" si="14"/>
        <v>2.84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264.94400000000002</v>
      </c>
    </row>
    <row r="181" spans="1:28" x14ac:dyDescent="0.2">
      <c r="A181" s="8">
        <f>IFERROR(VLOOKUP(B181,'[1]DADOS (OCULTAR)'!$P$3:$R$91,3,0),"")</f>
        <v>9039744000941</v>
      </c>
      <c r="B181" s="9" t="str">
        <f>'[1]TCE - ANEXO III - Preencher'!C190</f>
        <v>UPA BARRA DE JANGADA</v>
      </c>
      <c r="C181" s="10"/>
      <c r="D181" s="11" t="str">
        <f>'[1]TCE - ANEXO III - Preencher'!E190</f>
        <v>PAULA MIRELIS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4110-10</v>
      </c>
      <c r="G181" s="13" t="str">
        <f>IF('[1]TCE - ANEXO III - Preencher'!H190="","",'[1]TCE - ANEXO III - Preencher'!H190)</f>
        <v>08/2021</v>
      </c>
      <c r="H181" s="14">
        <f>'[1]TCE - ANEXO III - Preencher'!I190</f>
        <v>0</v>
      </c>
      <c r="I181" s="14">
        <f>'[1]TCE - ANEXO III - Preencher'!J190</f>
        <v>118.3952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1.35</v>
      </c>
      <c r="O181" s="15">
        <f>'[1]TCE - ANEXO III - Preencher'!P190</f>
        <v>0</v>
      </c>
      <c r="P181" s="16">
        <f t="shared" si="14"/>
        <v>1.35</v>
      </c>
      <c r="Q181" s="15">
        <f>'[1]TCE - ANEXO III - Preencher'!R190</f>
        <v>112.5</v>
      </c>
      <c r="R181" s="15">
        <f>'[1]TCE - ANEXO III - Preencher'!S190</f>
        <v>66.78</v>
      </c>
      <c r="S181" s="16">
        <f t="shared" si="15"/>
        <v>45.72</v>
      </c>
      <c r="T181" s="15">
        <f>'[1]TCE - ANEXO III - Preencher'!U190</f>
        <v>69.430000000000007</v>
      </c>
      <c r="U181" s="15">
        <f>'[1]TCE - ANEXO III - Preencher'!V190</f>
        <v>0</v>
      </c>
      <c r="V181" s="16">
        <f t="shared" si="16"/>
        <v>69.430000000000007</v>
      </c>
      <c r="W181" s="17" t="str">
        <f>IF('[1]TCE - ANEXO III - Preencher'!X190="","",'[1]TCE - ANEXO III - Preencher'!X190)</f>
        <v>AUXILIO CRECHE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234.89519999999999</v>
      </c>
    </row>
    <row r="182" spans="1:28" x14ac:dyDescent="0.2">
      <c r="A182" s="8">
        <f>IFERROR(VLOOKUP(B182,'[1]DADOS (OCULTAR)'!$P$3:$R$91,3,0),"")</f>
        <v>9039744000941</v>
      </c>
      <c r="B182" s="9" t="str">
        <f>'[1]TCE - ANEXO III - Preencher'!C191</f>
        <v>UPA BARRA DE JANGADA</v>
      </c>
      <c r="C182" s="10"/>
      <c r="D182" s="11" t="str">
        <f>'[1]TCE - ANEXO III - Preencher'!E191</f>
        <v>PEDRO AUGUSTO URBANO FARIAS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2251-25</v>
      </c>
      <c r="G182" s="13" t="str">
        <f>IF('[1]TCE - ANEXO III - Preencher'!H191="","",'[1]TCE - ANEXO III - Preencher'!H191)</f>
        <v>08/2021</v>
      </c>
      <c r="H182" s="14">
        <f>'[1]TCE - ANEXO III - Preencher'!I191</f>
        <v>0</v>
      </c>
      <c r="I182" s="14">
        <f>'[1]TCE - ANEXO III - Preencher'!J191</f>
        <v>216.9128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10.83</v>
      </c>
      <c r="O182" s="15">
        <f>'[1]TCE - ANEXO III - Preencher'!P191</f>
        <v>0</v>
      </c>
      <c r="P182" s="16">
        <f t="shared" si="14"/>
        <v>10.83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227.74280000000002</v>
      </c>
    </row>
    <row r="183" spans="1:28" x14ac:dyDescent="0.2">
      <c r="A183" s="8">
        <f>IFERROR(VLOOKUP(B183,'[1]DADOS (OCULTAR)'!$P$3:$R$91,3,0),"")</f>
        <v>9039744000941</v>
      </c>
      <c r="B183" s="9" t="str">
        <f>'[1]TCE - ANEXO III - Preencher'!C192</f>
        <v>UPA BARRA DE JANGADA</v>
      </c>
      <c r="C183" s="10"/>
      <c r="D183" s="11" t="str">
        <f>'[1]TCE - ANEXO III - Preencher'!E192</f>
        <v>PEDRO MOACIR BEZERRA FILHO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2251-25</v>
      </c>
      <c r="G183" s="13" t="str">
        <f>IF('[1]TCE - ANEXO III - Preencher'!H192="","",'[1]TCE - ANEXO III - Preencher'!H192)</f>
        <v>08/2021</v>
      </c>
      <c r="H183" s="14">
        <f>'[1]TCE - ANEXO III - Preencher'!I192</f>
        <v>0</v>
      </c>
      <c r="I183" s="14">
        <f>'[1]TCE - ANEXO III - Preencher'!J192</f>
        <v>1592.1392000000001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19.010000000000002</v>
      </c>
      <c r="M183" s="15">
        <f t="shared" si="13"/>
        <v>-19.010000000000002</v>
      </c>
      <c r="N183" s="15">
        <f>'[1]TCE - ANEXO III - Preencher'!O192</f>
        <v>10.83</v>
      </c>
      <c r="O183" s="15">
        <f>'[1]TCE - ANEXO III - Preencher'!P192</f>
        <v>0</v>
      </c>
      <c r="P183" s="16">
        <f t="shared" si="14"/>
        <v>10.83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1583.9592</v>
      </c>
    </row>
    <row r="184" spans="1:28" x14ac:dyDescent="0.2">
      <c r="A184" s="8">
        <f>IFERROR(VLOOKUP(B184,'[1]DADOS (OCULTAR)'!$P$3:$R$91,3,0),"")</f>
        <v>9039744000941</v>
      </c>
      <c r="B184" s="9" t="str">
        <f>'[1]TCE - ANEXO III - Preencher'!C193</f>
        <v>UPA BARRA DE JANGADA</v>
      </c>
      <c r="C184" s="10"/>
      <c r="D184" s="11" t="str">
        <f>'[1]TCE - ANEXO III - Preencher'!E193</f>
        <v>RAIANE DE OLIVEIRA SANTIAGO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08/2021</v>
      </c>
      <c r="H184" s="14">
        <f>'[1]TCE - ANEXO III - Preencher'!I193</f>
        <v>0</v>
      </c>
      <c r="I184" s="14">
        <f>'[1]TCE - ANEXO III - Preencher'!J193</f>
        <v>110.6696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1.35</v>
      </c>
      <c r="O184" s="15">
        <f>'[1]TCE - ANEXO III - Preencher'!P193</f>
        <v>0</v>
      </c>
      <c r="P184" s="16">
        <f t="shared" si="14"/>
        <v>1.35</v>
      </c>
      <c r="Q184" s="15">
        <f>'[1]TCE - ANEXO III - Preencher'!R193</f>
        <v>225</v>
      </c>
      <c r="R184" s="15">
        <f>'[1]TCE - ANEXO III - Preencher'!S193</f>
        <v>65.510000000000005</v>
      </c>
      <c r="S184" s="16">
        <f t="shared" si="15"/>
        <v>159.49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271.50959999999998</v>
      </c>
    </row>
    <row r="185" spans="1:28" x14ac:dyDescent="0.2">
      <c r="A185" s="8">
        <f>IFERROR(VLOOKUP(B185,'[1]DADOS (OCULTAR)'!$P$3:$R$91,3,0),"")</f>
        <v>9039744000941</v>
      </c>
      <c r="B185" s="9" t="str">
        <f>'[1]TCE - ANEXO III - Preencher'!C194</f>
        <v>UPA BARRA DE JANGADA</v>
      </c>
      <c r="C185" s="10"/>
      <c r="D185" s="11" t="str">
        <f>'[1]TCE - ANEXO III - Preencher'!E194</f>
        <v>RAISSA RANUSIA DA CRUZ SANTOS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2516-05</v>
      </c>
      <c r="G185" s="13" t="str">
        <f>IF('[1]TCE - ANEXO III - Preencher'!H194="","",'[1]TCE - ANEXO III - Preencher'!H194)</f>
        <v>08/2021</v>
      </c>
      <c r="H185" s="14">
        <f>'[1]TCE - ANEXO III - Preencher'!I194</f>
        <v>0</v>
      </c>
      <c r="I185" s="14">
        <f>'[1]TCE - ANEXO III - Preencher'!J194</f>
        <v>221.64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1.35</v>
      </c>
      <c r="O185" s="15">
        <f>'[1]TCE - ANEXO III - Preencher'!P194</f>
        <v>0</v>
      </c>
      <c r="P185" s="16">
        <f t="shared" si="14"/>
        <v>1.35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222.98999999999998</v>
      </c>
    </row>
    <row r="186" spans="1:28" x14ac:dyDescent="0.2">
      <c r="A186" s="8">
        <f>IFERROR(VLOOKUP(B186,'[1]DADOS (OCULTAR)'!$P$3:$R$91,3,0),"")</f>
        <v>9039744000941</v>
      </c>
      <c r="B186" s="9" t="str">
        <f>'[1]TCE - ANEXO III - Preencher'!C195</f>
        <v>UPA BARRA DE JANGADA</v>
      </c>
      <c r="C186" s="10"/>
      <c r="D186" s="11" t="str">
        <f>'[1]TCE - ANEXO III - Preencher'!E195</f>
        <v>RAYANE CAROL DE ABREU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08/2021</v>
      </c>
      <c r="H186" s="14">
        <f>'[1]TCE - ANEXO III - Preencher'!I195</f>
        <v>0</v>
      </c>
      <c r="I186" s="14">
        <f>'[1]TCE - ANEXO III - Preencher'!J195</f>
        <v>116.164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1.35</v>
      </c>
      <c r="O186" s="15">
        <f>'[1]TCE - ANEXO III - Preencher'!P195</f>
        <v>0</v>
      </c>
      <c r="P186" s="16">
        <f t="shared" si="14"/>
        <v>1.35</v>
      </c>
      <c r="Q186" s="15">
        <f>'[1]TCE - ANEXO III - Preencher'!R195</f>
        <v>120</v>
      </c>
      <c r="R186" s="15">
        <f>'[1]TCE - ANEXO III - Preencher'!S195</f>
        <v>52.49</v>
      </c>
      <c r="S186" s="16">
        <f t="shared" si="15"/>
        <v>67.509999999999991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185.024</v>
      </c>
    </row>
    <row r="187" spans="1:28" x14ac:dyDescent="0.2">
      <c r="A187" s="8">
        <f>IFERROR(VLOOKUP(B187,'[1]DADOS (OCULTAR)'!$P$3:$R$91,3,0),"")</f>
        <v>9039744000941</v>
      </c>
      <c r="B187" s="9" t="str">
        <f>'[1]TCE - ANEXO III - Preencher'!C196</f>
        <v>UPA BARRA DE JANGADA</v>
      </c>
      <c r="C187" s="10"/>
      <c r="D187" s="11" t="str">
        <f>'[1]TCE - ANEXO III - Preencher'!E196</f>
        <v>REBECA MAYARA PEREIRA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08/2021</v>
      </c>
      <c r="H187" s="14">
        <f>'[1]TCE - ANEXO III - Preencher'!I196</f>
        <v>0</v>
      </c>
      <c r="I187" s="14">
        <f>'[1]TCE - ANEXO III - Preencher'!J196</f>
        <v>107.7376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1.35</v>
      </c>
      <c r="O187" s="15">
        <f>'[1]TCE - ANEXO III - Preencher'!P196</f>
        <v>0</v>
      </c>
      <c r="P187" s="16">
        <f t="shared" si="14"/>
        <v>1.35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109.08759999999999</v>
      </c>
    </row>
    <row r="188" spans="1:28" x14ac:dyDescent="0.2">
      <c r="A188" s="8">
        <f>IFERROR(VLOOKUP(B188,'[1]DADOS (OCULTAR)'!$P$3:$R$91,3,0),"")</f>
        <v>9039744000941</v>
      </c>
      <c r="B188" s="9" t="str">
        <f>'[1]TCE - ANEXO III - Preencher'!C197</f>
        <v>UPA BARRA DE JANGADA</v>
      </c>
      <c r="C188" s="10"/>
      <c r="D188" s="11" t="str">
        <f>'[1]TCE - ANEXO III - Preencher'!E197</f>
        <v>RENAN EWERTON OLIVEIRA DOS SANTOS FERREIRA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2236-05</v>
      </c>
      <c r="G188" s="13" t="str">
        <f>IF('[1]TCE - ANEXO III - Preencher'!H197="","",'[1]TCE - ANEXO III - Preencher'!H197)</f>
        <v>08/2021</v>
      </c>
      <c r="H188" s="14">
        <f>'[1]TCE - ANEXO III - Preencher'!I197</f>
        <v>0</v>
      </c>
      <c r="I188" s="14">
        <f>'[1]TCE - ANEXO III - Preencher'!J197</f>
        <v>259.44880000000001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2.84</v>
      </c>
      <c r="O188" s="15">
        <f>'[1]TCE - ANEXO III - Preencher'!P197</f>
        <v>0</v>
      </c>
      <c r="P188" s="16">
        <f t="shared" si="14"/>
        <v>2.84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262.28879999999998</v>
      </c>
    </row>
    <row r="189" spans="1:28" x14ac:dyDescent="0.2">
      <c r="A189" s="8">
        <f>IFERROR(VLOOKUP(B189,'[1]DADOS (OCULTAR)'!$P$3:$R$91,3,0),"")</f>
        <v>9039744000941</v>
      </c>
      <c r="B189" s="9" t="str">
        <f>'[1]TCE - ANEXO III - Preencher'!C198</f>
        <v>UPA BARRA DE JANGADA</v>
      </c>
      <c r="C189" s="10"/>
      <c r="D189" s="11" t="str">
        <f>'[1]TCE - ANEXO III - Preencher'!E198</f>
        <v>RENATA GRACE MIRANDA BASTOS SOARES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2251-25</v>
      </c>
      <c r="G189" s="13" t="str">
        <f>IF('[1]TCE - ANEXO III - Preencher'!H198="","",'[1]TCE - ANEXO III - Preencher'!H198)</f>
        <v>08/2021</v>
      </c>
      <c r="H189" s="14">
        <f>'[1]TCE - ANEXO III - Preencher'!I198</f>
        <v>0</v>
      </c>
      <c r="I189" s="14">
        <f>'[1]TCE - ANEXO III - Preencher'!J198</f>
        <v>345.49919999999997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1.58</v>
      </c>
      <c r="M189" s="15">
        <f t="shared" si="13"/>
        <v>-1.58</v>
      </c>
      <c r="N189" s="15">
        <f>'[1]TCE - ANEXO III - Preencher'!O198</f>
        <v>10.83</v>
      </c>
      <c r="O189" s="15">
        <f>'[1]TCE - ANEXO III - Preencher'!P198</f>
        <v>0</v>
      </c>
      <c r="P189" s="16">
        <f t="shared" si="14"/>
        <v>10.83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354.74919999999997</v>
      </c>
    </row>
    <row r="190" spans="1:28" x14ac:dyDescent="0.2">
      <c r="A190" s="8">
        <f>IFERROR(VLOOKUP(B190,'[1]DADOS (OCULTAR)'!$P$3:$R$91,3,0),"")</f>
        <v>9039744000941</v>
      </c>
      <c r="B190" s="9" t="str">
        <f>'[1]TCE - ANEXO III - Preencher'!C199</f>
        <v>UPA BARRA DE JANGADA</v>
      </c>
      <c r="C190" s="10"/>
      <c r="D190" s="11" t="str">
        <f>'[1]TCE - ANEXO III - Preencher'!E199</f>
        <v>RENATO KEHRLE DE CARVALHO AREIA LOPES PEREIRA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2251-25</v>
      </c>
      <c r="G190" s="13" t="str">
        <f>IF('[1]TCE - ANEXO III - Preencher'!H199="","",'[1]TCE - ANEXO III - Preencher'!H199)</f>
        <v>08/2021</v>
      </c>
      <c r="H190" s="14">
        <f>'[1]TCE - ANEXO III - Preencher'!I199</f>
        <v>0</v>
      </c>
      <c r="I190" s="14">
        <f>'[1]TCE - ANEXO III - Preencher'!J199</f>
        <v>1847.9888000000001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10.83</v>
      </c>
      <c r="O190" s="15">
        <f>'[1]TCE - ANEXO III - Preencher'!P199</f>
        <v>0</v>
      </c>
      <c r="P190" s="16">
        <f t="shared" si="14"/>
        <v>10.83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1858.8188</v>
      </c>
    </row>
    <row r="191" spans="1:28" x14ac:dyDescent="0.2">
      <c r="A191" s="8">
        <f>IFERROR(VLOOKUP(B191,'[1]DADOS (OCULTAR)'!$P$3:$R$91,3,0),"")</f>
        <v>9039744000941</v>
      </c>
      <c r="B191" s="9" t="str">
        <f>'[1]TCE - ANEXO III - Preencher'!C200</f>
        <v>UPA BARRA DE JANGADA</v>
      </c>
      <c r="C191" s="10"/>
      <c r="D191" s="11" t="str">
        <f>'[1]TCE - ANEXO III - Preencher'!E200</f>
        <v>RILDO CORREIA DE OLIVEIRA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5142-25</v>
      </c>
      <c r="G191" s="13" t="str">
        <f>IF('[1]TCE - ANEXO III - Preencher'!H200="","",'[1]TCE - ANEXO III - Preencher'!H200)</f>
        <v>08/2021</v>
      </c>
      <c r="H191" s="14">
        <f>'[1]TCE - ANEXO III - Preencher'!I200</f>
        <v>0</v>
      </c>
      <c r="I191" s="14">
        <f>'[1]TCE - ANEXO III - Preencher'!J200</f>
        <v>115.08799999999999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1.35</v>
      </c>
      <c r="O191" s="15">
        <f>'[1]TCE - ANEXO III - Preencher'!P200</f>
        <v>0</v>
      </c>
      <c r="P191" s="16">
        <f t="shared" si="14"/>
        <v>1.35</v>
      </c>
      <c r="Q191" s="15">
        <f>'[1]TCE - ANEXO III - Preencher'!R200</f>
        <v>120</v>
      </c>
      <c r="R191" s="15">
        <f>'[1]TCE - ANEXO III - Preencher'!S200</f>
        <v>66.599999999999994</v>
      </c>
      <c r="S191" s="16">
        <f t="shared" si="15"/>
        <v>53.400000000000006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169.83799999999999</v>
      </c>
    </row>
    <row r="192" spans="1:28" x14ac:dyDescent="0.2">
      <c r="A192" s="8">
        <f>IFERROR(VLOOKUP(B192,'[1]DADOS (OCULTAR)'!$P$3:$R$91,3,0),"")</f>
        <v>9039744000941</v>
      </c>
      <c r="B192" s="9" t="str">
        <f>'[1]TCE - ANEXO III - Preencher'!C201</f>
        <v>UPA BARRA DE JANGADA</v>
      </c>
      <c r="C192" s="10"/>
      <c r="D192" s="11" t="str">
        <f>'[1]TCE - ANEXO III - Preencher'!E201</f>
        <v>ROBERTA KELLY RUFINO DA HORA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08/2021</v>
      </c>
      <c r="H192" s="14">
        <f>'[1]TCE - ANEXO III - Preencher'!I201</f>
        <v>0</v>
      </c>
      <c r="I192" s="14">
        <f>'[1]TCE - ANEXO III - Preencher'!J201</f>
        <v>302.05599999999998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2.62</v>
      </c>
      <c r="M192" s="15">
        <f t="shared" si="13"/>
        <v>-2.62</v>
      </c>
      <c r="N192" s="15">
        <f>'[1]TCE - ANEXO III - Preencher'!O201</f>
        <v>2.84</v>
      </c>
      <c r="O192" s="15">
        <f>'[1]TCE - ANEXO III - Preencher'!P201</f>
        <v>0</v>
      </c>
      <c r="P192" s="16">
        <f t="shared" si="14"/>
        <v>2.84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302.27599999999995</v>
      </c>
    </row>
    <row r="193" spans="1:28" x14ac:dyDescent="0.2">
      <c r="A193" s="8">
        <f>IFERROR(VLOOKUP(B193,'[1]DADOS (OCULTAR)'!$P$3:$R$91,3,0),"")</f>
        <v>9039744000941</v>
      </c>
      <c r="B193" s="9" t="str">
        <f>'[1]TCE - ANEXO III - Preencher'!C202</f>
        <v>UPA BARRA DE JANGADA</v>
      </c>
      <c r="C193" s="10"/>
      <c r="D193" s="11" t="str">
        <f>'[1]TCE - ANEXO III - Preencher'!E202</f>
        <v>ROBERTA VASCONCELOS MOTTA CAYRES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2251-25</v>
      </c>
      <c r="G193" s="13" t="str">
        <f>IF('[1]TCE - ANEXO III - Preencher'!H202="","",'[1]TCE - ANEXO III - Preencher'!H202)</f>
        <v>08/2021</v>
      </c>
      <c r="H193" s="14">
        <f>'[1]TCE - ANEXO III - Preencher'!I202</f>
        <v>0</v>
      </c>
      <c r="I193" s="14">
        <f>'[1]TCE - ANEXO III - Preencher'!J202</f>
        <v>418.62560000000002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10.83</v>
      </c>
      <c r="O193" s="15">
        <f>'[1]TCE - ANEXO III - Preencher'!P202</f>
        <v>0</v>
      </c>
      <c r="P193" s="16">
        <f t="shared" si="14"/>
        <v>10.83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429.4556</v>
      </c>
    </row>
    <row r="194" spans="1:28" x14ac:dyDescent="0.2">
      <c r="A194" s="8">
        <f>IFERROR(VLOOKUP(B194,'[1]DADOS (OCULTAR)'!$P$3:$R$91,3,0),"")</f>
        <v>9039744000941</v>
      </c>
      <c r="B194" s="9" t="str">
        <f>'[1]TCE - ANEXO III - Preencher'!C203</f>
        <v>UPA BARRA DE JANGADA</v>
      </c>
      <c r="C194" s="10"/>
      <c r="D194" s="11" t="str">
        <f>'[1]TCE - ANEXO III - Preencher'!E203</f>
        <v>RONALDO SALGADO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7664-20</v>
      </c>
      <c r="G194" s="13" t="str">
        <f>IF('[1]TCE - ANEXO III - Preencher'!H203="","",'[1]TCE - ANEXO III - Preencher'!H203)</f>
        <v>08/2021</v>
      </c>
      <c r="H194" s="14">
        <f>'[1]TCE - ANEXO III - Preencher'!I203</f>
        <v>0</v>
      </c>
      <c r="I194" s="14">
        <f>'[1]TCE - ANEXO III - Preencher'!J203</f>
        <v>131.98159999999999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5.42</v>
      </c>
      <c r="M194" s="15">
        <f t="shared" si="13"/>
        <v>-5.42</v>
      </c>
      <c r="N194" s="15">
        <f>'[1]TCE - ANEXO III - Preencher'!O203</f>
        <v>1.35</v>
      </c>
      <c r="O194" s="15">
        <f>'[1]TCE - ANEXO III - Preencher'!P203</f>
        <v>0</v>
      </c>
      <c r="P194" s="16">
        <f t="shared" si="14"/>
        <v>1.35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127.91159999999998</v>
      </c>
    </row>
    <row r="195" spans="1:28" x14ac:dyDescent="0.2">
      <c r="A195" s="8">
        <f>IFERROR(VLOOKUP(B195,'[1]DADOS (OCULTAR)'!$P$3:$R$91,3,0),"")</f>
        <v>9039744000941</v>
      </c>
      <c r="B195" s="9" t="str">
        <f>'[1]TCE - ANEXO III - Preencher'!C204</f>
        <v>UPA BARRA DE JANGADA</v>
      </c>
      <c r="C195" s="10"/>
      <c r="D195" s="11" t="str">
        <f>'[1]TCE - ANEXO III - Preencher'!E204</f>
        <v>ROSALYN CORREIA PEREGRINO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08/2021</v>
      </c>
      <c r="H195" s="14">
        <f>'[1]TCE - ANEXO III - Preencher'!I204</f>
        <v>0</v>
      </c>
      <c r="I195" s="14">
        <f>'[1]TCE - ANEXO III - Preencher'!J204</f>
        <v>386.92160000000013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3.08</v>
      </c>
      <c r="M195" s="15">
        <f t="shared" si="13"/>
        <v>-3.08</v>
      </c>
      <c r="N195" s="15">
        <f>'[1]TCE - ANEXO III - Preencher'!O204</f>
        <v>2.84</v>
      </c>
      <c r="O195" s="15">
        <f>'[1]TCE - ANEXO III - Preencher'!P204</f>
        <v>0</v>
      </c>
      <c r="P195" s="16">
        <f t="shared" si="14"/>
        <v>2.84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386.68160000000012</v>
      </c>
    </row>
    <row r="196" spans="1:28" x14ac:dyDescent="0.2">
      <c r="A196" s="8">
        <f>IFERROR(VLOOKUP(B196,'[1]DADOS (OCULTAR)'!$P$3:$R$91,3,0),"")</f>
        <v>9039744000941</v>
      </c>
      <c r="B196" s="9" t="str">
        <f>'[1]TCE - ANEXO III - Preencher'!C205</f>
        <v>UPA BARRA DE JANGADA</v>
      </c>
      <c r="C196" s="10"/>
      <c r="D196" s="11" t="str">
        <f>'[1]TCE - ANEXO III - Preencher'!E205</f>
        <v>ROSEANE GOMES DA COSTA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08/2021</v>
      </c>
      <c r="H196" s="14">
        <f>'[1]TCE - ANEXO III - Preencher'!I205</f>
        <v>0</v>
      </c>
      <c r="I196" s="14">
        <f>'[1]TCE - ANEXO III - Preencher'!J205</f>
        <v>131.928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1.35</v>
      </c>
      <c r="O196" s="15">
        <f>'[1]TCE - ANEXO III - Preencher'!P205</f>
        <v>0</v>
      </c>
      <c r="P196" s="16">
        <f t="shared" ref="P196:P259" si="20">N196-O196</f>
        <v>1.35</v>
      </c>
      <c r="Q196" s="15">
        <f>'[1]TCE - ANEXO III - Preencher'!R205</f>
        <v>165</v>
      </c>
      <c r="R196" s="15">
        <f>'[1]TCE - ANEXO III - Preencher'!S205</f>
        <v>40.61</v>
      </c>
      <c r="S196" s="16">
        <f t="shared" ref="S196:S259" si="21">Q196-R196</f>
        <v>124.39</v>
      </c>
      <c r="T196" s="15">
        <f>'[1]TCE - ANEXO III - Preencher'!U205</f>
        <v>41.65</v>
      </c>
      <c r="U196" s="15">
        <f>'[1]TCE - ANEXO III - Preencher'!V205</f>
        <v>0</v>
      </c>
      <c r="V196" s="16">
        <f t="shared" ref="V196:V259" si="22">T196-U196</f>
        <v>41.65</v>
      </c>
      <c r="W196" s="17" t="str">
        <f>IF('[1]TCE - ANEXO III - Preencher'!X205="","",'[1]TCE - ANEXO III - Preencher'!X205)</f>
        <v>AUXILIO CRECHE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299.31799999999998</v>
      </c>
    </row>
    <row r="197" spans="1:28" x14ac:dyDescent="0.2">
      <c r="A197" s="8">
        <f>IFERROR(VLOOKUP(B197,'[1]DADOS (OCULTAR)'!$P$3:$R$91,3,0),"")</f>
        <v>9039744000941</v>
      </c>
      <c r="B197" s="9" t="str">
        <f>'[1]TCE - ANEXO III - Preencher'!C206</f>
        <v>UPA BARRA DE JANGADA</v>
      </c>
      <c r="C197" s="10"/>
      <c r="D197" s="11" t="str">
        <f>'[1]TCE - ANEXO III - Preencher'!E206</f>
        <v>SABRINA ROCHA SANTOS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1312-10</v>
      </c>
      <c r="G197" s="13" t="str">
        <f>IF('[1]TCE - ANEXO III - Preencher'!H206="","",'[1]TCE - ANEXO III - Preencher'!H206)</f>
        <v>08/2021</v>
      </c>
      <c r="H197" s="14">
        <f>'[1]TCE - ANEXO III - Preencher'!I206</f>
        <v>0</v>
      </c>
      <c r="I197" s="14">
        <f>'[1]TCE - ANEXO III - Preencher'!J206</f>
        <v>889.84800000000007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1.35</v>
      </c>
      <c r="O197" s="15">
        <f>'[1]TCE - ANEXO III - Preencher'!P206</f>
        <v>0</v>
      </c>
      <c r="P197" s="16">
        <f t="shared" si="20"/>
        <v>1.35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891.19800000000009</v>
      </c>
    </row>
    <row r="198" spans="1:28" x14ac:dyDescent="0.2">
      <c r="A198" s="8">
        <f>IFERROR(VLOOKUP(B198,'[1]DADOS (OCULTAR)'!$P$3:$R$91,3,0),"")</f>
        <v>9039744000941</v>
      </c>
      <c r="B198" s="9" t="str">
        <f>'[1]TCE - ANEXO III - Preencher'!C207</f>
        <v>UPA BARRA DE JANGADA</v>
      </c>
      <c r="C198" s="10"/>
      <c r="D198" s="11" t="str">
        <f>'[1]TCE - ANEXO III - Preencher'!E207</f>
        <v>SANDRA DE FATIMA SILVA MEDEIROS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08/2021</v>
      </c>
      <c r="H198" s="14">
        <f>'[1]TCE - ANEXO III - Preencher'!I207</f>
        <v>0</v>
      </c>
      <c r="I198" s="14">
        <f>'[1]TCE - ANEXO III - Preencher'!J207</f>
        <v>278.02879999999999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3.08</v>
      </c>
      <c r="M198" s="15">
        <f t="shared" si="19"/>
        <v>-3.08</v>
      </c>
      <c r="N198" s="15">
        <f>'[1]TCE - ANEXO III - Preencher'!O207</f>
        <v>2.84</v>
      </c>
      <c r="O198" s="15">
        <f>'[1]TCE - ANEXO III - Preencher'!P207</f>
        <v>0</v>
      </c>
      <c r="P198" s="16">
        <f t="shared" si="20"/>
        <v>2.84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103.28</v>
      </c>
      <c r="U198" s="15">
        <f>'[1]TCE - ANEXO III - Preencher'!V207</f>
        <v>0</v>
      </c>
      <c r="V198" s="16">
        <f t="shared" si="22"/>
        <v>103.28</v>
      </c>
      <c r="W198" s="17" t="str">
        <f>IF('[1]TCE - ANEXO III - Preencher'!X207="","",'[1]TCE - ANEXO III - Preencher'!X207)</f>
        <v>AUXILIO CRECHE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381.06880000000001</v>
      </c>
    </row>
    <row r="199" spans="1:28" x14ac:dyDescent="0.2">
      <c r="A199" s="8">
        <f>IFERROR(VLOOKUP(B199,'[1]DADOS (OCULTAR)'!$P$3:$R$91,3,0),"")</f>
        <v>9039744000941</v>
      </c>
      <c r="B199" s="9" t="str">
        <f>'[1]TCE - ANEXO III - Preencher'!C208</f>
        <v>UPA BARRA DE JANGADA</v>
      </c>
      <c r="C199" s="10"/>
      <c r="D199" s="11" t="str">
        <f>'[1]TCE - ANEXO III - Preencher'!E208</f>
        <v>SANDRA LINS SOUZA DE MORAIS E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 t="str">
        <f>IF('[1]TCE - ANEXO III - Preencher'!H208="","",'[1]TCE - ANEXO III - Preencher'!H208)</f>
        <v>08/2021</v>
      </c>
      <c r="H199" s="14">
        <f>'[1]TCE - ANEXO III - Preencher'!I208</f>
        <v>0</v>
      </c>
      <c r="I199" s="14">
        <f>'[1]TCE - ANEXO III - Preencher'!J208</f>
        <v>167.94560000000001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1.35</v>
      </c>
      <c r="O199" s="15">
        <f>'[1]TCE - ANEXO III - Preencher'!P208</f>
        <v>0</v>
      </c>
      <c r="P199" s="16">
        <f t="shared" si="20"/>
        <v>1.35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169.29560000000001</v>
      </c>
    </row>
    <row r="200" spans="1:28" x14ac:dyDescent="0.2">
      <c r="A200" s="8">
        <f>IFERROR(VLOOKUP(B200,'[1]DADOS (OCULTAR)'!$P$3:$R$91,3,0),"")</f>
        <v>9039744000941</v>
      </c>
      <c r="B200" s="9" t="str">
        <f>'[1]TCE - ANEXO III - Preencher'!C209</f>
        <v>UPA BARRA DE JANGADA</v>
      </c>
      <c r="C200" s="10"/>
      <c r="D200" s="11" t="str">
        <f>'[1]TCE - ANEXO III - Preencher'!E209</f>
        <v>SANDRA MARIA DA SILVA ALMEIDA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5134-30</v>
      </c>
      <c r="G200" s="13" t="str">
        <f>IF('[1]TCE - ANEXO III - Preencher'!H209="","",'[1]TCE - ANEXO III - Preencher'!H209)</f>
        <v>08/2021</v>
      </c>
      <c r="H200" s="14">
        <f>'[1]TCE - ANEXO III - Preencher'!I209</f>
        <v>0</v>
      </c>
      <c r="I200" s="14">
        <f>'[1]TCE - ANEXO III - Preencher'!J209</f>
        <v>88.327199999999991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1.35</v>
      </c>
      <c r="O200" s="15">
        <f>'[1]TCE - ANEXO III - Preencher'!P209</f>
        <v>0</v>
      </c>
      <c r="P200" s="16">
        <f t="shared" si="20"/>
        <v>1.35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89.677199999999985</v>
      </c>
    </row>
    <row r="201" spans="1:28" x14ac:dyDescent="0.2">
      <c r="A201" s="8">
        <f>IFERROR(VLOOKUP(B201,'[1]DADOS (OCULTAR)'!$P$3:$R$91,3,0),"")</f>
        <v>9039744000941</v>
      </c>
      <c r="B201" s="9" t="str">
        <f>'[1]TCE - ANEXO III - Preencher'!C210</f>
        <v>UPA BARRA DE JANGADA</v>
      </c>
      <c r="C201" s="10"/>
      <c r="D201" s="11" t="str">
        <f>'[1]TCE - ANEXO III - Preencher'!E210</f>
        <v>SANDY RAPHAELA AMORIM DE MELO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08/2021</v>
      </c>
      <c r="H201" s="14">
        <f>'[1]TCE - ANEXO III - Preencher'!I210</f>
        <v>0</v>
      </c>
      <c r="I201" s="14">
        <f>'[1]TCE - ANEXO III - Preencher'!J210</f>
        <v>116.1696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1.35</v>
      </c>
      <c r="O201" s="15">
        <f>'[1]TCE - ANEXO III - Preencher'!P210</f>
        <v>0</v>
      </c>
      <c r="P201" s="16">
        <f t="shared" si="20"/>
        <v>1.35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117.5196</v>
      </c>
    </row>
    <row r="202" spans="1:28" x14ac:dyDescent="0.2">
      <c r="A202" s="8">
        <f>IFERROR(VLOOKUP(B202,'[1]DADOS (OCULTAR)'!$P$3:$R$91,3,0),"")</f>
        <v>9039744000941</v>
      </c>
      <c r="B202" s="9" t="str">
        <f>'[1]TCE - ANEXO III - Preencher'!C211</f>
        <v>UPA BARRA DE JANGADA</v>
      </c>
      <c r="C202" s="10"/>
      <c r="D202" s="11" t="str">
        <f>'[1]TCE - ANEXO III - Preencher'!E211</f>
        <v>SEVERINA DE FATIMA GOMES DE FREITAS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08/2021</v>
      </c>
      <c r="H202" s="14">
        <f>'[1]TCE - ANEXO III - Preencher'!I211</f>
        <v>0</v>
      </c>
      <c r="I202" s="14">
        <f>'[1]TCE - ANEXO III - Preencher'!J211</f>
        <v>122.2608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1.35</v>
      </c>
      <c r="O202" s="15">
        <f>'[1]TCE - ANEXO III - Preencher'!P211</f>
        <v>0</v>
      </c>
      <c r="P202" s="16">
        <f t="shared" si="20"/>
        <v>1.35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123.6108</v>
      </c>
    </row>
    <row r="203" spans="1:28" x14ac:dyDescent="0.2">
      <c r="A203" s="8">
        <f>IFERROR(VLOOKUP(B203,'[1]DADOS (OCULTAR)'!$P$3:$R$91,3,0),"")</f>
        <v>9039744000941</v>
      </c>
      <c r="B203" s="9" t="str">
        <f>'[1]TCE - ANEXO III - Preencher'!C212</f>
        <v>UPA BARRA DE JANGADA</v>
      </c>
      <c r="C203" s="10"/>
      <c r="D203" s="11" t="str">
        <f>'[1]TCE - ANEXO III - Preencher'!E212</f>
        <v>SEVERINO EDUARDO FILHO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5174-10</v>
      </c>
      <c r="G203" s="13" t="str">
        <f>IF('[1]TCE - ANEXO III - Preencher'!H212="","",'[1]TCE - ANEXO III - Preencher'!H212)</f>
        <v>08/2021</v>
      </c>
      <c r="H203" s="14">
        <f>'[1]TCE - ANEXO III - Preencher'!I212</f>
        <v>0</v>
      </c>
      <c r="I203" s="14">
        <f>'[1]TCE - ANEXO III - Preencher'!J212</f>
        <v>202.9016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1.35</v>
      </c>
      <c r="O203" s="15">
        <f>'[1]TCE - ANEXO III - Preencher'!P212</f>
        <v>0</v>
      </c>
      <c r="P203" s="16">
        <f t="shared" si="20"/>
        <v>1.35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204.2516</v>
      </c>
    </row>
    <row r="204" spans="1:28" x14ac:dyDescent="0.2">
      <c r="A204" s="8">
        <f>IFERROR(VLOOKUP(B204,'[1]DADOS (OCULTAR)'!$P$3:$R$91,3,0),"")</f>
        <v>9039744000941</v>
      </c>
      <c r="B204" s="9" t="str">
        <f>'[1]TCE - ANEXO III - Preencher'!C213</f>
        <v>UPA BARRA DE JANGADA</v>
      </c>
      <c r="C204" s="10"/>
      <c r="D204" s="11" t="str">
        <f>'[1]TCE - ANEXO III - Preencher'!E213</f>
        <v>SHARLENE CAVALCANTI MALTA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2251-25</v>
      </c>
      <c r="G204" s="13" t="str">
        <f>IF('[1]TCE - ANEXO III - Preencher'!H213="","",'[1]TCE - ANEXO III - Preencher'!H213)</f>
        <v>08/2021</v>
      </c>
      <c r="H204" s="14">
        <f>'[1]TCE - ANEXO III - Preencher'!I213</f>
        <v>0</v>
      </c>
      <c r="I204" s="14">
        <f>'[1]TCE - ANEXO III - Preencher'!J213</f>
        <v>370.55680000000001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10.83</v>
      </c>
      <c r="O204" s="15">
        <f>'[1]TCE - ANEXO III - Preencher'!P213</f>
        <v>0</v>
      </c>
      <c r="P204" s="16">
        <f t="shared" si="20"/>
        <v>10.83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381.38679999999999</v>
      </c>
    </row>
    <row r="205" spans="1:28" x14ac:dyDescent="0.2">
      <c r="A205" s="8">
        <f>IFERROR(VLOOKUP(B205,'[1]DADOS (OCULTAR)'!$P$3:$R$91,3,0),"")</f>
        <v>9039744000941</v>
      </c>
      <c r="B205" s="9" t="str">
        <f>'[1]TCE - ANEXO III - Preencher'!C214</f>
        <v>UPA BARRA DE JANGADA</v>
      </c>
      <c r="C205" s="10"/>
      <c r="D205" s="11" t="str">
        <f>'[1]TCE - ANEXO III - Preencher'!E214</f>
        <v>SHEILA MARIA CAVALCANTI NOBREGA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 t="str">
        <f>IF('[1]TCE - ANEXO III - Preencher'!H214="","",'[1]TCE - ANEXO III - Preencher'!H214)</f>
        <v>08/2021</v>
      </c>
      <c r="H205" s="14">
        <f>'[1]TCE - ANEXO III - Preencher'!I214</f>
        <v>0</v>
      </c>
      <c r="I205" s="14">
        <f>'[1]TCE - ANEXO III - Preencher'!J214</f>
        <v>802.43360000000007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10.83</v>
      </c>
      <c r="O205" s="15">
        <f>'[1]TCE - ANEXO III - Preencher'!P214</f>
        <v>0</v>
      </c>
      <c r="P205" s="16">
        <f t="shared" si="20"/>
        <v>10.83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813.26360000000011</v>
      </c>
    </row>
    <row r="206" spans="1:28" x14ac:dyDescent="0.2">
      <c r="A206" s="8">
        <f>IFERROR(VLOOKUP(B206,'[1]DADOS (OCULTAR)'!$P$3:$R$91,3,0),"")</f>
        <v>9039744000941</v>
      </c>
      <c r="B206" s="9" t="str">
        <f>'[1]TCE - ANEXO III - Preencher'!C215</f>
        <v>UPA BARRA DE JANGADA</v>
      </c>
      <c r="C206" s="10"/>
      <c r="D206" s="11" t="str">
        <f>'[1]TCE - ANEXO III - Preencher'!E215</f>
        <v>SHEYLA DA SILVA BARROS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08/2021</v>
      </c>
      <c r="H206" s="14">
        <f>'[1]TCE - ANEXO III - Preencher'!I215</f>
        <v>0</v>
      </c>
      <c r="I206" s="14">
        <f>'[1]TCE - ANEXO III - Preencher'!J215</f>
        <v>129.72559999999999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1.35</v>
      </c>
      <c r="O206" s="15">
        <f>'[1]TCE - ANEXO III - Preencher'!P215</f>
        <v>0</v>
      </c>
      <c r="P206" s="16">
        <f t="shared" si="20"/>
        <v>1.35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69.41</v>
      </c>
      <c r="U206" s="15">
        <f>'[1]TCE - ANEXO III - Preencher'!V215</f>
        <v>0</v>
      </c>
      <c r="V206" s="16">
        <f t="shared" si="22"/>
        <v>69.41</v>
      </c>
      <c r="W206" s="17" t="str">
        <f>IF('[1]TCE - ANEXO III - Preencher'!X215="","",'[1]TCE - ANEXO III - Preencher'!X215)</f>
        <v>AUXILIO CRECHE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200.48559999999998</v>
      </c>
    </row>
    <row r="207" spans="1:28" x14ac:dyDescent="0.2">
      <c r="A207" s="8">
        <f>IFERROR(VLOOKUP(B207,'[1]DADOS (OCULTAR)'!$P$3:$R$91,3,0),"")</f>
        <v>9039744000941</v>
      </c>
      <c r="B207" s="9" t="str">
        <f>'[1]TCE - ANEXO III - Preencher'!C216</f>
        <v>UPA BARRA DE JANGADA</v>
      </c>
      <c r="C207" s="10"/>
      <c r="D207" s="11" t="str">
        <f>'[1]TCE - ANEXO III - Preencher'!E216</f>
        <v>SHIRLY TELES ALVES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08/2021</v>
      </c>
      <c r="H207" s="14">
        <f>'[1]TCE - ANEXO III - Preencher'!I216</f>
        <v>0</v>
      </c>
      <c r="I207" s="14">
        <f>'[1]TCE - ANEXO III - Preencher'!J216</f>
        <v>136.24160000000001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1.35</v>
      </c>
      <c r="O207" s="15">
        <f>'[1]TCE - ANEXO III - Preencher'!P216</f>
        <v>0</v>
      </c>
      <c r="P207" s="16">
        <f t="shared" si="20"/>
        <v>1.35</v>
      </c>
      <c r="Q207" s="15">
        <f>'[1]TCE - ANEXO III - Preencher'!R216</f>
        <v>240</v>
      </c>
      <c r="R207" s="15">
        <f>'[1]TCE - ANEXO III - Preencher'!S216</f>
        <v>67.53</v>
      </c>
      <c r="S207" s="16">
        <f t="shared" si="21"/>
        <v>172.47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310.0616</v>
      </c>
    </row>
    <row r="208" spans="1:28" x14ac:dyDescent="0.2">
      <c r="A208" s="8">
        <f>IFERROR(VLOOKUP(B208,'[1]DADOS (OCULTAR)'!$P$3:$R$91,3,0),"")</f>
        <v>9039744000941</v>
      </c>
      <c r="B208" s="9" t="str">
        <f>'[1]TCE - ANEXO III - Preencher'!C217</f>
        <v>UPA BARRA DE JANGADA</v>
      </c>
      <c r="C208" s="10"/>
      <c r="D208" s="11" t="str">
        <f>'[1]TCE - ANEXO III - Preencher'!E217</f>
        <v>SIMONE SILVA LIMA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08/2021</v>
      </c>
      <c r="H208" s="14">
        <f>'[1]TCE - ANEXO III - Preencher'!I217</f>
        <v>0</v>
      </c>
      <c r="I208" s="14">
        <f>'[1]TCE - ANEXO III - Preencher'!J217</f>
        <v>111.2376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1.35</v>
      </c>
      <c r="O208" s="15">
        <f>'[1]TCE - ANEXO III - Preencher'!P217</f>
        <v>0</v>
      </c>
      <c r="P208" s="16">
        <f t="shared" si="20"/>
        <v>1.35</v>
      </c>
      <c r="Q208" s="15">
        <f>'[1]TCE - ANEXO III - Preencher'!R217</f>
        <v>265.5</v>
      </c>
      <c r="R208" s="15">
        <f>'[1]TCE - ANEXO III - Preencher'!S217</f>
        <v>62.94</v>
      </c>
      <c r="S208" s="16">
        <f t="shared" si="21"/>
        <v>202.56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315.14760000000001</v>
      </c>
    </row>
    <row r="209" spans="1:28" x14ac:dyDescent="0.2">
      <c r="A209" s="8">
        <f>IFERROR(VLOOKUP(B209,'[1]DADOS (OCULTAR)'!$P$3:$R$91,3,0),"")</f>
        <v>9039744000941</v>
      </c>
      <c r="B209" s="9" t="str">
        <f>'[1]TCE - ANEXO III - Preencher'!C218</f>
        <v>UPA BARRA DE JANGADA</v>
      </c>
      <c r="C209" s="10"/>
      <c r="D209" s="11" t="str">
        <f>'[1]TCE - ANEXO III - Preencher'!E218</f>
        <v>SOLANGE ALVES DOS SANTOS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5211-30</v>
      </c>
      <c r="G209" s="13" t="str">
        <f>IF('[1]TCE - ANEXO III - Preencher'!H218="","",'[1]TCE - ANEXO III - Preencher'!H218)</f>
        <v>08/2021</v>
      </c>
      <c r="H209" s="14">
        <f>'[1]TCE - ANEXO III - Preencher'!I218</f>
        <v>0</v>
      </c>
      <c r="I209" s="14">
        <f>'[1]TCE - ANEXO III - Preencher'!J218</f>
        <v>99.948799999999991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1.35</v>
      </c>
      <c r="O209" s="15">
        <f>'[1]TCE - ANEXO III - Preencher'!P218</f>
        <v>0</v>
      </c>
      <c r="P209" s="16">
        <f t="shared" si="20"/>
        <v>1.35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101.29879999999999</v>
      </c>
    </row>
    <row r="210" spans="1:28" x14ac:dyDescent="0.2">
      <c r="A210" s="8">
        <f>IFERROR(VLOOKUP(B210,'[1]DADOS (OCULTAR)'!$P$3:$R$91,3,0),"")</f>
        <v>9039744000941</v>
      </c>
      <c r="B210" s="9" t="str">
        <f>'[1]TCE - ANEXO III - Preencher'!C219</f>
        <v>UPA BARRA DE JANGADA</v>
      </c>
      <c r="C210" s="10"/>
      <c r="D210" s="11" t="str">
        <f>'[1]TCE - ANEXO III - Preencher'!E219</f>
        <v>SUELLEN DANIELA PAES DA COSTA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2236-05</v>
      </c>
      <c r="G210" s="13" t="str">
        <f>IF('[1]TCE - ANEXO III - Preencher'!H219="","",'[1]TCE - ANEXO III - Preencher'!H219)</f>
        <v>08/2021</v>
      </c>
      <c r="H210" s="14">
        <f>'[1]TCE - ANEXO III - Preencher'!I219</f>
        <v>0</v>
      </c>
      <c r="I210" s="14">
        <f>'[1]TCE - ANEXO III - Preencher'!J219</f>
        <v>346.80239999999998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2.84</v>
      </c>
      <c r="O210" s="15">
        <f>'[1]TCE - ANEXO III - Preencher'!P219</f>
        <v>0</v>
      </c>
      <c r="P210" s="16">
        <f t="shared" si="20"/>
        <v>2.84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349.64239999999995</v>
      </c>
    </row>
    <row r="211" spans="1:28" x14ac:dyDescent="0.2">
      <c r="A211" s="8">
        <f>IFERROR(VLOOKUP(B211,'[1]DADOS (OCULTAR)'!$P$3:$R$91,3,0),"")</f>
        <v>9039744000941</v>
      </c>
      <c r="B211" s="9" t="str">
        <f>'[1]TCE - ANEXO III - Preencher'!C220</f>
        <v>UPA BARRA DE JANGADA</v>
      </c>
      <c r="C211" s="10"/>
      <c r="D211" s="11" t="str">
        <f>'[1]TCE - ANEXO III - Preencher'!E220</f>
        <v>TARCIO FELIPE DOS SANTOS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3172-10</v>
      </c>
      <c r="G211" s="13" t="str">
        <f>IF('[1]TCE - ANEXO III - Preencher'!H220="","",'[1]TCE - ANEXO III - Preencher'!H220)</f>
        <v>08/2021</v>
      </c>
      <c r="H211" s="14">
        <f>'[1]TCE - ANEXO III - Preencher'!I220</f>
        <v>0</v>
      </c>
      <c r="I211" s="14">
        <f>'[1]TCE - ANEXO III - Preencher'!J220</f>
        <v>146.54560000000001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1.35</v>
      </c>
      <c r="O211" s="15">
        <f>'[1]TCE - ANEXO III - Preencher'!P220</f>
        <v>0</v>
      </c>
      <c r="P211" s="16">
        <f t="shared" si="20"/>
        <v>1.35</v>
      </c>
      <c r="Q211" s="15">
        <f>'[1]TCE - ANEXO III - Preencher'!R220</f>
        <v>495</v>
      </c>
      <c r="R211" s="15">
        <f>'[1]TCE - ANEXO III - Preencher'!S220</f>
        <v>109.58</v>
      </c>
      <c r="S211" s="16">
        <f t="shared" si="21"/>
        <v>385.42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533.31560000000002</v>
      </c>
    </row>
    <row r="212" spans="1:28" x14ac:dyDescent="0.2">
      <c r="A212" s="8">
        <f>IFERROR(VLOOKUP(B212,'[1]DADOS (OCULTAR)'!$P$3:$R$91,3,0),"")</f>
        <v>9039744000941</v>
      </c>
      <c r="B212" s="9" t="str">
        <f>'[1]TCE - ANEXO III - Preencher'!C221</f>
        <v>UPA BARRA DE JANGADA</v>
      </c>
      <c r="C212" s="10"/>
      <c r="D212" s="11" t="str">
        <f>'[1]TCE - ANEXO III - Preencher'!E221</f>
        <v>TATIANE APARECIDA ALMEIDA TAVARES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 t="str">
        <f>IF('[1]TCE - ANEXO III - Preencher'!H221="","",'[1]TCE - ANEXO III - Preencher'!H221)</f>
        <v>08/2021</v>
      </c>
      <c r="H212" s="14">
        <f>'[1]TCE - ANEXO III - Preencher'!I221</f>
        <v>0</v>
      </c>
      <c r="I212" s="14">
        <f>'[1]TCE - ANEXO III - Preencher'!J221</f>
        <v>265.93040000000002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3.08</v>
      </c>
      <c r="M212" s="15">
        <f t="shared" si="19"/>
        <v>-3.08</v>
      </c>
      <c r="N212" s="15">
        <f>'[1]TCE - ANEXO III - Preencher'!O221</f>
        <v>2.84</v>
      </c>
      <c r="O212" s="15">
        <f>'[1]TCE - ANEXO III - Preencher'!P221</f>
        <v>0</v>
      </c>
      <c r="P212" s="16">
        <f t="shared" si="20"/>
        <v>2.84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265.69040000000001</v>
      </c>
    </row>
    <row r="213" spans="1:28" x14ac:dyDescent="0.2">
      <c r="A213" s="8">
        <f>IFERROR(VLOOKUP(B213,'[1]DADOS (OCULTAR)'!$P$3:$R$91,3,0),"")</f>
        <v>9039744000941</v>
      </c>
      <c r="B213" s="9" t="str">
        <f>'[1]TCE - ANEXO III - Preencher'!C222</f>
        <v>UPA BARRA DE JANGADA</v>
      </c>
      <c r="C213" s="10"/>
      <c r="D213" s="11" t="str">
        <f>'[1]TCE - ANEXO III - Preencher'!E222</f>
        <v>THAIS FERNANDES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2234-05</v>
      </c>
      <c r="G213" s="13" t="str">
        <f>IF('[1]TCE - ANEXO III - Preencher'!H222="","",'[1]TCE - ANEXO III - Preencher'!H222)</f>
        <v>08/2021</v>
      </c>
      <c r="H213" s="14">
        <f>'[1]TCE - ANEXO III - Preencher'!I222</f>
        <v>0</v>
      </c>
      <c r="I213" s="14">
        <f>'[1]TCE - ANEXO III - Preencher'!J222</f>
        <v>270.69119999999998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13.49</v>
      </c>
      <c r="M213" s="15">
        <f t="shared" si="19"/>
        <v>-13.49</v>
      </c>
      <c r="N213" s="15">
        <f>'[1]TCE - ANEXO III - Preencher'!O222</f>
        <v>1.35</v>
      </c>
      <c r="O213" s="15">
        <f>'[1]TCE - ANEXO III - Preencher'!P222</f>
        <v>0</v>
      </c>
      <c r="P213" s="16">
        <f t="shared" si="20"/>
        <v>1.35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258.55119999999999</v>
      </c>
    </row>
    <row r="214" spans="1:28" x14ac:dyDescent="0.2">
      <c r="A214" s="8">
        <f>IFERROR(VLOOKUP(B214,'[1]DADOS (OCULTAR)'!$P$3:$R$91,3,0),"")</f>
        <v>9039744000941</v>
      </c>
      <c r="B214" s="9" t="str">
        <f>'[1]TCE - ANEXO III - Preencher'!C223</f>
        <v>UPA BARRA DE JANGADA</v>
      </c>
      <c r="C214" s="10"/>
      <c r="D214" s="11" t="str">
        <f>'[1]TCE - ANEXO III - Preencher'!E223</f>
        <v>THAIS MELO DE SOUZA ARAUJO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2251-25</v>
      </c>
      <c r="G214" s="13" t="str">
        <f>IF('[1]TCE - ANEXO III - Preencher'!H223="","",'[1]TCE - ANEXO III - Preencher'!H223)</f>
        <v>08/2021</v>
      </c>
      <c r="H214" s="14">
        <f>'[1]TCE - ANEXO III - Preencher'!I223</f>
        <v>0</v>
      </c>
      <c r="I214" s="14">
        <f>'[1]TCE - ANEXO III - Preencher'!J223</f>
        <v>1248.6104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19.010000000000002</v>
      </c>
      <c r="M214" s="15">
        <f t="shared" si="19"/>
        <v>-19.010000000000002</v>
      </c>
      <c r="N214" s="15">
        <f>'[1]TCE - ANEXO III - Preencher'!O223</f>
        <v>10.83</v>
      </c>
      <c r="O214" s="15">
        <f>'[1]TCE - ANEXO III - Preencher'!P223</f>
        <v>0</v>
      </c>
      <c r="P214" s="16">
        <f t="shared" si="20"/>
        <v>10.83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1240.4304</v>
      </c>
    </row>
    <row r="215" spans="1:28" x14ac:dyDescent="0.2">
      <c r="A215" s="8">
        <f>IFERROR(VLOOKUP(B215,'[1]DADOS (OCULTAR)'!$P$3:$R$91,3,0),"")</f>
        <v>9039744000941</v>
      </c>
      <c r="B215" s="9" t="str">
        <f>'[1]TCE - ANEXO III - Preencher'!C224</f>
        <v>UPA BARRA DE JANGADA</v>
      </c>
      <c r="C215" s="10"/>
      <c r="D215" s="11" t="str">
        <f>'[1]TCE - ANEXO III - Preencher'!E224</f>
        <v>TIAGO ALVES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5151-10</v>
      </c>
      <c r="G215" s="13" t="str">
        <f>IF('[1]TCE - ANEXO III - Preencher'!H224="","",'[1]TCE - ANEXO III - Preencher'!H224)</f>
        <v>08/2021</v>
      </c>
      <c r="H215" s="14">
        <f>'[1]TCE - ANEXO III - Preencher'!I224</f>
        <v>0</v>
      </c>
      <c r="I215" s="14">
        <f>'[1]TCE - ANEXO III - Preencher'!J224</f>
        <v>106.3192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1.35</v>
      </c>
      <c r="O215" s="15">
        <f>'[1]TCE - ANEXO III - Preencher'!P224</f>
        <v>0</v>
      </c>
      <c r="P215" s="16">
        <f t="shared" si="20"/>
        <v>1.35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107.66919999999999</v>
      </c>
    </row>
    <row r="216" spans="1:28" x14ac:dyDescent="0.2">
      <c r="A216" s="8">
        <f>IFERROR(VLOOKUP(B216,'[1]DADOS (OCULTAR)'!$P$3:$R$91,3,0),"")</f>
        <v>9039744000941</v>
      </c>
      <c r="B216" s="9" t="str">
        <f>'[1]TCE - ANEXO III - Preencher'!C225</f>
        <v>UPA BARRA DE JANGADA</v>
      </c>
      <c r="C216" s="10"/>
      <c r="D216" s="11" t="str">
        <f>'[1]TCE - ANEXO III - Preencher'!E225</f>
        <v>TIAGO RIBEIRO DE LIMA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3241-15</v>
      </c>
      <c r="G216" s="13" t="str">
        <f>IF('[1]TCE - ANEXO III - Preencher'!H225="","",'[1]TCE - ANEXO III - Preencher'!H225)</f>
        <v>08/2021</v>
      </c>
      <c r="H216" s="14">
        <f>'[1]TCE - ANEXO III - Preencher'!I225</f>
        <v>0</v>
      </c>
      <c r="I216" s="14">
        <f>'[1]TCE - ANEXO III - Preencher'!J225</f>
        <v>557.90160000000003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8.14</v>
      </c>
      <c r="M216" s="15">
        <f t="shared" si="19"/>
        <v>-8.14</v>
      </c>
      <c r="N216" s="15">
        <f>'[1]TCE - ANEXO III - Preencher'!O225</f>
        <v>1.35</v>
      </c>
      <c r="O216" s="15">
        <f>'[1]TCE - ANEXO III - Preencher'!P225</f>
        <v>0</v>
      </c>
      <c r="P216" s="16">
        <f t="shared" si="20"/>
        <v>1.35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551.11160000000007</v>
      </c>
    </row>
    <row r="217" spans="1:28" x14ac:dyDescent="0.2">
      <c r="A217" s="8">
        <f>IFERROR(VLOOKUP(B217,'[1]DADOS (OCULTAR)'!$P$3:$R$91,3,0),"")</f>
        <v>9039744000941</v>
      </c>
      <c r="B217" s="9" t="str">
        <f>'[1]TCE - ANEXO III - Preencher'!C226</f>
        <v>UPA BARRA DE JANGADA</v>
      </c>
      <c r="C217" s="10"/>
      <c r="D217" s="11" t="str">
        <f>'[1]TCE - ANEXO III - Preencher'!E226</f>
        <v>TULIO MIRANDA DE FARIAS SABINO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3241-15</v>
      </c>
      <c r="G217" s="13" t="str">
        <f>IF('[1]TCE - ANEXO III - Preencher'!H226="","",'[1]TCE - ANEXO III - Preencher'!H226)</f>
        <v>08/2021</v>
      </c>
      <c r="H217" s="14">
        <f>'[1]TCE - ANEXO III - Preencher'!I226</f>
        <v>0</v>
      </c>
      <c r="I217" s="14">
        <f>'[1]TCE - ANEXO III - Preencher'!J226</f>
        <v>283.88799999999998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12.2</v>
      </c>
      <c r="M217" s="15">
        <f t="shared" si="19"/>
        <v>-12.2</v>
      </c>
      <c r="N217" s="15">
        <f>'[1]TCE - ANEXO III - Preencher'!O226</f>
        <v>1.35</v>
      </c>
      <c r="O217" s="15">
        <f>'[1]TCE - ANEXO III - Preencher'!P226</f>
        <v>0</v>
      </c>
      <c r="P217" s="16">
        <f t="shared" si="20"/>
        <v>1.35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273.03800000000001</v>
      </c>
    </row>
    <row r="218" spans="1:28" x14ac:dyDescent="0.2">
      <c r="A218" s="8">
        <f>IFERROR(VLOOKUP(B218,'[1]DADOS (OCULTAR)'!$P$3:$R$91,3,0),"")</f>
        <v>9039744000941</v>
      </c>
      <c r="B218" s="9" t="str">
        <f>'[1]TCE - ANEXO III - Preencher'!C227</f>
        <v>UPA BARRA DE JANGADA</v>
      </c>
      <c r="C218" s="10"/>
      <c r="D218" s="11" t="str">
        <f>'[1]TCE - ANEXO III - Preencher'!E227</f>
        <v>TULIO PORTO FERREIRA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2251-25</v>
      </c>
      <c r="G218" s="13" t="str">
        <f>IF('[1]TCE - ANEXO III - Preencher'!H227="","",'[1]TCE - ANEXO III - Preencher'!H227)</f>
        <v>08/2021</v>
      </c>
      <c r="H218" s="14">
        <f>'[1]TCE - ANEXO III - Preencher'!I227</f>
        <v>0</v>
      </c>
      <c r="I218" s="14">
        <f>'[1]TCE - ANEXO III - Preencher'!J227</f>
        <v>722.60960000000011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15.84</v>
      </c>
      <c r="M218" s="15">
        <f t="shared" si="19"/>
        <v>-15.84</v>
      </c>
      <c r="N218" s="15">
        <f>'[1]TCE - ANEXO III - Preencher'!O227</f>
        <v>10.83</v>
      </c>
      <c r="O218" s="15">
        <f>'[1]TCE - ANEXO III - Preencher'!P227</f>
        <v>0</v>
      </c>
      <c r="P218" s="16">
        <f t="shared" si="20"/>
        <v>10.83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717.59960000000012</v>
      </c>
    </row>
    <row r="219" spans="1:28" x14ac:dyDescent="0.2">
      <c r="A219" s="8">
        <f>IFERROR(VLOOKUP(B219,'[1]DADOS (OCULTAR)'!$P$3:$R$91,3,0),"")</f>
        <v>9039744000941</v>
      </c>
      <c r="B219" s="9" t="str">
        <f>'[1]TCE - ANEXO III - Preencher'!C228</f>
        <v>UPA BARRA DE JANGADA</v>
      </c>
      <c r="C219" s="10"/>
      <c r="D219" s="11" t="str">
        <f>'[1]TCE - ANEXO III - Preencher'!E228</f>
        <v>VALDOMIRO FERREIRA DA SILVA FILHO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5151-10</v>
      </c>
      <c r="G219" s="13" t="str">
        <f>IF('[1]TCE - ANEXO III - Preencher'!H228="","",'[1]TCE - ANEXO III - Preencher'!H228)</f>
        <v>08/2021</v>
      </c>
      <c r="H219" s="14">
        <f>'[1]TCE - ANEXO III - Preencher'!I228</f>
        <v>0</v>
      </c>
      <c r="I219" s="14">
        <f>'[1]TCE - ANEXO III - Preencher'!J228</f>
        <v>106.3032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1.35</v>
      </c>
      <c r="O219" s="15">
        <f>'[1]TCE - ANEXO III - Preencher'!P228</f>
        <v>0</v>
      </c>
      <c r="P219" s="16">
        <f t="shared" si="20"/>
        <v>1.35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107.6532</v>
      </c>
    </row>
    <row r="220" spans="1:28" x14ac:dyDescent="0.2">
      <c r="A220" s="8">
        <f>IFERROR(VLOOKUP(B220,'[1]DADOS (OCULTAR)'!$P$3:$R$91,3,0),"")</f>
        <v>9039744000941</v>
      </c>
      <c r="B220" s="9" t="str">
        <f>'[1]TCE - ANEXO III - Preencher'!C229</f>
        <v>UPA BARRA DE JANGADA</v>
      </c>
      <c r="C220" s="10"/>
      <c r="D220" s="11" t="str">
        <f>'[1]TCE - ANEXO III - Preencher'!E229</f>
        <v>VANDA VERONICA MOTA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3241-15</v>
      </c>
      <c r="G220" s="13" t="str">
        <f>IF('[1]TCE - ANEXO III - Preencher'!H229="","",'[1]TCE - ANEXO III - Preencher'!H229)</f>
        <v>08/2021</v>
      </c>
      <c r="H220" s="14">
        <f>'[1]TCE - ANEXO III - Preencher'!I229</f>
        <v>0</v>
      </c>
      <c r="I220" s="14">
        <f>'[1]TCE - ANEXO III - Preencher'!J229</f>
        <v>244.34399999999999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6.78</v>
      </c>
      <c r="M220" s="15">
        <f t="shared" si="19"/>
        <v>-6.78</v>
      </c>
      <c r="N220" s="15">
        <f>'[1]TCE - ANEXO III - Preencher'!O229</f>
        <v>1.35</v>
      </c>
      <c r="O220" s="15">
        <f>'[1]TCE - ANEXO III - Preencher'!P229</f>
        <v>0</v>
      </c>
      <c r="P220" s="16">
        <f t="shared" si="20"/>
        <v>1.35</v>
      </c>
      <c r="Q220" s="15">
        <f>'[1]TCE - ANEXO III - Preencher'!R229</f>
        <v>67.5</v>
      </c>
      <c r="R220" s="15">
        <f>'[1]TCE - ANEXO III - Preencher'!S229</f>
        <v>60</v>
      </c>
      <c r="S220" s="16">
        <f t="shared" si="21"/>
        <v>7.5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246.41399999999999</v>
      </c>
    </row>
    <row r="221" spans="1:28" x14ac:dyDescent="0.2">
      <c r="A221" s="8">
        <f>IFERROR(VLOOKUP(B221,'[1]DADOS (OCULTAR)'!$P$3:$R$91,3,0),"")</f>
        <v>9039744000941</v>
      </c>
      <c r="B221" s="9" t="str">
        <f>'[1]TCE - ANEXO III - Preencher'!C230</f>
        <v>UPA BARRA DE JANGADA</v>
      </c>
      <c r="C221" s="10"/>
      <c r="D221" s="11" t="str">
        <f>'[1]TCE - ANEXO III - Preencher'!E230</f>
        <v>VASTI BEZERRA DE LIMA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08/2021</v>
      </c>
      <c r="H221" s="14">
        <f>'[1]TCE - ANEXO III - Preencher'!I230</f>
        <v>0</v>
      </c>
      <c r="I221" s="14">
        <f>'[1]TCE - ANEXO III - Preencher'!J230</f>
        <v>112.4688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1.35</v>
      </c>
      <c r="O221" s="15">
        <f>'[1]TCE - ANEXO III - Preencher'!P230</f>
        <v>0</v>
      </c>
      <c r="P221" s="16">
        <f t="shared" si="20"/>
        <v>1.35</v>
      </c>
      <c r="Q221" s="15">
        <f>'[1]TCE - ANEXO III - Preencher'!R230</f>
        <v>225</v>
      </c>
      <c r="R221" s="15">
        <f>'[1]TCE - ANEXO III - Preencher'!S230</f>
        <v>67.540000000000006</v>
      </c>
      <c r="S221" s="16">
        <f t="shared" si="21"/>
        <v>157.45999999999998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271.27879999999999</v>
      </c>
    </row>
    <row r="222" spans="1:28" x14ac:dyDescent="0.2">
      <c r="A222" s="8">
        <f>IFERROR(VLOOKUP(B222,'[1]DADOS (OCULTAR)'!$P$3:$R$91,3,0),"")</f>
        <v>9039744000941</v>
      </c>
      <c r="B222" s="9" t="str">
        <f>'[1]TCE - ANEXO III - Preencher'!C231</f>
        <v>UPA BARRA DE JANGADA</v>
      </c>
      <c r="C222" s="10"/>
      <c r="D222" s="11" t="str">
        <f>'[1]TCE - ANEXO III - Preencher'!E231</f>
        <v>VICTOR ARTHUR LEITE SOARES QUINTAS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2251-25</v>
      </c>
      <c r="G222" s="13" t="str">
        <f>IF('[1]TCE - ANEXO III - Preencher'!H231="","",'[1]TCE - ANEXO III - Preencher'!H231)</f>
        <v>08/2021</v>
      </c>
      <c r="H222" s="14">
        <f>'[1]TCE - ANEXO III - Preencher'!I231</f>
        <v>0</v>
      </c>
      <c r="I222" s="14">
        <f>'[1]TCE - ANEXO III - Preencher'!J231</f>
        <v>359.26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3.17</v>
      </c>
      <c r="M222" s="15">
        <f t="shared" si="19"/>
        <v>-3.17</v>
      </c>
      <c r="N222" s="15">
        <f>'[1]TCE - ANEXO III - Preencher'!O231</f>
        <v>10.83</v>
      </c>
      <c r="O222" s="15">
        <f>'[1]TCE - ANEXO III - Preencher'!P231</f>
        <v>0</v>
      </c>
      <c r="P222" s="16">
        <f t="shared" si="20"/>
        <v>10.83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366.91999999999996</v>
      </c>
    </row>
    <row r="223" spans="1:28" x14ac:dyDescent="0.2">
      <c r="A223" s="8">
        <f>IFERROR(VLOOKUP(B223,'[1]DADOS (OCULTAR)'!$P$3:$R$91,3,0),"")</f>
        <v>9039744000941</v>
      </c>
      <c r="B223" s="9" t="str">
        <f>'[1]TCE - ANEXO III - Preencher'!C232</f>
        <v>UPA BARRA DE JANGADA</v>
      </c>
      <c r="C223" s="10"/>
      <c r="D223" s="11" t="str">
        <f>'[1]TCE - ANEXO III - Preencher'!E232</f>
        <v>VIVIANE GOMES CARNEIRO LEAO</v>
      </c>
      <c r="E223" s="9" t="str">
        <f>IF('[1]TCE - ANEXO III - Preencher'!F232="4 - Assistência Odontológica","2 - Outros Profissionais da Saúde",'[1]TCE - ANEXO III - Preencher'!F232)</f>
        <v>1 - Médico</v>
      </c>
      <c r="F223" s="12" t="str">
        <f>'[1]TCE - ANEXO III - Preencher'!G232</f>
        <v>2251-25</v>
      </c>
      <c r="G223" s="13" t="str">
        <f>IF('[1]TCE - ANEXO III - Preencher'!H232="","",'[1]TCE - ANEXO III - Preencher'!H232)</f>
        <v>08/2021</v>
      </c>
      <c r="H223" s="14">
        <f>'[1]TCE - ANEXO III - Preencher'!I232</f>
        <v>0</v>
      </c>
      <c r="I223" s="14">
        <f>'[1]TCE - ANEXO III - Preencher'!J232</f>
        <v>662.64639999999997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10.83</v>
      </c>
      <c r="O223" s="15">
        <f>'[1]TCE - ANEXO III - Preencher'!P232</f>
        <v>0</v>
      </c>
      <c r="P223" s="16">
        <f t="shared" si="20"/>
        <v>10.83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673.47640000000001</v>
      </c>
    </row>
    <row r="224" spans="1:28" x14ac:dyDescent="0.2">
      <c r="A224" s="8">
        <f>IFERROR(VLOOKUP(B224,'[1]DADOS (OCULTAR)'!$P$3:$R$91,3,0),"")</f>
        <v>9039744000941</v>
      </c>
      <c r="B224" s="9" t="str">
        <f>'[1]TCE - ANEXO III - Preencher'!C233</f>
        <v>UPA BARRA DE JANGADA</v>
      </c>
      <c r="C224" s="10"/>
      <c r="D224" s="11" t="str">
        <f>'[1]TCE - ANEXO III - Preencher'!E233</f>
        <v>WILLIANY CARVALHO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08/2021</v>
      </c>
      <c r="H224" s="14">
        <f>'[1]TCE - ANEXO III - Preencher'!I233</f>
        <v>0</v>
      </c>
      <c r="I224" s="14">
        <f>'[1]TCE - ANEXO III - Preencher'!J233</f>
        <v>133.53280000000001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1.35</v>
      </c>
      <c r="O224" s="15">
        <f>'[1]TCE - ANEXO III - Preencher'!P233</f>
        <v>0</v>
      </c>
      <c r="P224" s="16">
        <f t="shared" si="20"/>
        <v>1.35</v>
      </c>
      <c r="Q224" s="15">
        <f>'[1]TCE - ANEXO III - Preencher'!R233</f>
        <v>112.5</v>
      </c>
      <c r="R224" s="15">
        <f>'[1]TCE - ANEXO III - Preencher'!S233</f>
        <v>67.7</v>
      </c>
      <c r="S224" s="16">
        <f t="shared" si="21"/>
        <v>44.8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179.68279999999999</v>
      </c>
    </row>
    <row r="225" spans="1:28" x14ac:dyDescent="0.2">
      <c r="A225" s="8">
        <f>IFERROR(VLOOKUP(B225,'[1]DADOS (OCULTAR)'!$P$3:$R$91,3,0),"")</f>
        <v>9039744000941</v>
      </c>
      <c r="B225" s="9" t="str">
        <f>'[1]TCE - ANEXO III - Preencher'!C234</f>
        <v>UPA BARRA DE JANGADA</v>
      </c>
      <c r="C225" s="10"/>
      <c r="D225" s="11" t="str">
        <f>'[1]TCE - ANEXO III - Preencher'!E234</f>
        <v>ZENAIDE GOMES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4110-10</v>
      </c>
      <c r="G225" s="13" t="str">
        <f>IF('[1]TCE - ANEXO III - Preencher'!H234="","",'[1]TCE - ANEXO III - Preencher'!H234)</f>
        <v>08/2021</v>
      </c>
      <c r="H225" s="14">
        <f>'[1]TCE - ANEXO III - Preencher'!I234</f>
        <v>0</v>
      </c>
      <c r="I225" s="14">
        <f>'[1]TCE - ANEXO III - Preencher'!J234</f>
        <v>155.7688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34.92</v>
      </c>
      <c r="M225" s="15">
        <f t="shared" si="19"/>
        <v>-34.92</v>
      </c>
      <c r="N225" s="15">
        <f>'[1]TCE - ANEXO III - Preencher'!O234</f>
        <v>1.35</v>
      </c>
      <c r="O225" s="15">
        <f>'[1]TCE - ANEXO III - Preencher'!P234</f>
        <v>0</v>
      </c>
      <c r="P225" s="16">
        <f t="shared" si="20"/>
        <v>1.35</v>
      </c>
      <c r="Q225" s="15">
        <f>'[1]TCE - ANEXO III - Preencher'!R234</f>
        <v>330</v>
      </c>
      <c r="R225" s="15">
        <f>'[1]TCE - ANEXO III - Preencher'!S234</f>
        <v>104.76</v>
      </c>
      <c r="S225" s="16">
        <f t="shared" si="21"/>
        <v>225.24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347.43880000000001</v>
      </c>
    </row>
    <row r="226" spans="1:28" x14ac:dyDescent="0.2">
      <c r="A226" s="8" t="str">
        <f>IFERROR(VLOOKUP(B226,'[1]DADOS (OCULTAR)'!$P$3:$R$91,3,0),"")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(OCULTAR)'!$P$3:$R$91,3,0),"")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(OCULTAR)'!$P$3:$R$91,3,0),"")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(OCULTAR)'!$P$3:$R$91,3,0),"")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(OCULTAR)'!$P$3:$R$91,3,0),"")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(OCULTAR)'!$P$3:$R$91,3,0),"")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(OCULTAR)'!$P$3:$R$91,3,0),"")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(OCULTAR)'!$P$3:$R$91,3,0),"")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(OCULTAR)'!$P$3:$R$91,3,0),"")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(OCULTAR)'!$P$3:$R$91,3,0),"")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(OCULTAR)'!$P$3:$R$91,3,0),"")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(OCULTAR)'!$P$3:$R$91,3,0),"")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Francisco do Monte Galvão Jr</dc:creator>
  <cp:lastModifiedBy>José Francisco do Monte Galvão Jr</cp:lastModifiedBy>
  <dcterms:created xsi:type="dcterms:W3CDTF">2021-10-04T13:57:05Z</dcterms:created>
  <dcterms:modified xsi:type="dcterms:W3CDTF">2021-10-04T13:57:32Z</dcterms:modified>
</cp:coreProperties>
</file>