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2\Sistemas2\Contabilidade\HOSPITAL REGIONAL FERNANDO BEZERRA\01- RELATÓRIOS FECHADOS - H.R.F.B\2021\02- Fevereiro-2021\Prestação SES 02-2021\TCE - NORMAL\"/>
    </mc:Choice>
  </mc:AlternateContent>
  <bookViews>
    <workbookView xWindow="0" yWindow="0" windowWidth="2040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<sst xmlns="http://schemas.openxmlformats.org/spreadsheetml/2006/main" count="439" uniqueCount="207">
  <si>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</si>
  <si>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</si>
  <si>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</si>
  <si>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</si>
  <si>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</si>
  <si>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</si>
  <si>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</si>
  <si>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</si>
  <si>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</si>
  <si>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REGIONAL FERNANDO BEZERRA</t>
  </si>
  <si>
    <t>26.821.005/0001-79</t>
  </si>
  <si>
    <t>REGO &amp; ROCHA CLINICA MEDICA LTDA - ME</t>
  </si>
  <si>
    <t>1º</t>
  </si>
  <si>
    <t>https://drive.google.com/file/d/1TLWBDyM_PGO9C1J8e9HAVhlu7cmnvL1a/view?usp=sharing</t>
  </si>
  <si>
    <t>2º</t>
  </si>
  <si>
    <t>https://drive.google.com/file/d/13XaRkx7uo1v1OHK39mQYxMOD8FsRYuMN/view?usp=sharing</t>
  </si>
  <si>
    <t>19.297.087/0001-39</t>
  </si>
  <si>
    <t>RAUL ALVES DE SIQUEIRA NETO &amp; CIA LTDA ( R &amp; E SERVIÇOS EM SÁUDE LTDA )</t>
  </si>
  <si>
    <t>https://drive.google.com/file/d/111KKj91QjvSaPPJIqAHnhY96c1B65W3S/view?usp=sharing</t>
  </si>
  <si>
    <t>13.238.551/0001-30</t>
  </si>
  <si>
    <t>RCA - SERVIÇOS MÉDICOS S/C LTDA</t>
  </si>
  <si>
    <t>https://drive.google.com/file/d/18TLL7Cdz84uoiBGCFGrQxWDLVc3XDJE8/view?usp=sharing</t>
  </si>
  <si>
    <t>27.818.910/0001-32</t>
  </si>
  <si>
    <t>R &amp; T ATENDIMENTO</t>
  </si>
  <si>
    <t>https://drive.google.com/file/d/1VS82p9Pvjj_2CAdR_yRshv5gn8tDaTeB/view?usp=sharing</t>
  </si>
  <si>
    <t>15.650.505/0001-79</t>
  </si>
  <si>
    <t>ORTO CARIRI SERVIÇOS MEDICOS LTDA</t>
  </si>
  <si>
    <t>https://drive.google.com/file/d/1XmcQi7kS30on80gIuzQLZAj3-2nbFAFX/view?usp=sharing</t>
  </si>
  <si>
    <t>22.465.344/0001-09</t>
  </si>
  <si>
    <t>ODONTOMED LTDA - ME</t>
  </si>
  <si>
    <t>https://drive.google.com/file/d/1mw8EUMOPWHUI5T4CIFFsVa4nodZmgCBc/view?usp=sharing</t>
  </si>
  <si>
    <t>08.681.674/0001-00</t>
  </si>
  <si>
    <t>ODONTOCLIN &amp; CARDIOCLIN SERVIÇOS ESPECIALIZADOS  LTDA - ME</t>
  </si>
  <si>
    <t>https://drive.google.com/file/d/1NVSpnpj45oxiMreKDaiIkv5LlXvVk_b4/view?usp=sharing</t>
  </si>
  <si>
    <t>24.684.015/0001-84</t>
  </si>
  <si>
    <t>MURAB LINS MEDICOS ASSOCIADOS LTDA - ME</t>
  </si>
  <si>
    <t>https://drive.google.com/file/d/1iNx99UUbgnwazc9ig7UHUfNUncMI1clt/view?usp=sharing</t>
  </si>
  <si>
    <t>31.174.963/0001-35</t>
  </si>
  <si>
    <t>MULTMED - CLINIA MÉDICA AMBULATORIAL LTDA</t>
  </si>
  <si>
    <t>https://drive.google.com/file/d/1vv_rh4JR_GGl0iSLRH_OqiPSthZqO7lZ/view?usp=sharing</t>
  </si>
  <si>
    <t>27.159.204/0001-26</t>
  </si>
  <si>
    <t>J V RAMOS LACERDA FILHO MEDICOS ( MEDICOS RAMOS LACERDA LTDA - ME )</t>
  </si>
  <si>
    <t>https://drive.google.com/file/d/1RofeVS8m-nEIJAc4BfgYOyTHgqTYe7pT/view?usp=sharing</t>
  </si>
  <si>
    <t>https://drive.google.com/file/d/177N6VkmqsHCG61jNMAcPfh5lNiDR9b1a/view?usp=sharing</t>
  </si>
  <si>
    <t>32.165.252/0001-67</t>
  </si>
  <si>
    <t>MEIRELLS TELES SERVIÇOS MEDICOS</t>
  </si>
  <si>
    <t>https://drive.google.com/file/d/1cU7ugp9hgwCGdYTks0IFjUYyO2myC6BA/view?usp=sharing</t>
  </si>
  <si>
    <t>15.026.815/0001-17</t>
  </si>
  <si>
    <t>MEDICARI - SERVIÇOS MÉDICOS S/S LTDA</t>
  </si>
  <si>
    <t>https://drive.google.com/file/d/1xhBHY7ncmwlPak-k6wTiVxtu8ApS4SP0/view?usp=sharing</t>
  </si>
  <si>
    <t>https://drive.google.com/file/d/1OKF0JTcsOi_IjTu-LlahCaoyWMaThyY7/view?usp=sharing</t>
  </si>
  <si>
    <t>28.504.580/0001-73</t>
  </si>
  <si>
    <t>MEDIC CENTER ETELVINA VIANA</t>
  </si>
  <si>
    <t>https://drive.google.com/file/d/1n1OIER-QQd7ZzJ9aMP32z0P5zv5XcsAs/view?usp=sharing</t>
  </si>
  <si>
    <t>24.067.940/0001-66</t>
  </si>
  <si>
    <t>MARIA YANNE SOARES RAMOS - ME</t>
  </si>
  <si>
    <t>https://drive.google.com/file/d/1RpxgUUl6h8l-JW29ROmQeeRKIkkDYCoz/view?usp=sharing</t>
  </si>
  <si>
    <t>23.973.036/0001-57</t>
  </si>
  <si>
    <t>IMAGENS E DIAGNÓSTICOS MÉDICOS EIRELI - EPP (MAIS SAÚDE)</t>
  </si>
  <si>
    <t>https://drive.google.com/file/d/18gPMeC0afai6v0BoF7qPyRf1VPheXaDr/view?usp=sharing</t>
  </si>
  <si>
    <t>33.799.856/0001-28</t>
  </si>
  <si>
    <t>LINEKER VELOZO COSTA</t>
  </si>
  <si>
    <t>https://drive.google.com/file/d/141VUoB_SV6uQuj1X0oQ3nRNpgQ0sSm2q/view?usp=sharing</t>
  </si>
  <si>
    <t>24.185.596/0001-00</t>
  </si>
  <si>
    <t>LAGE &amp; CEDRAZ EMPREENDIMENTOS MÉDICOS LTDA - ME</t>
  </si>
  <si>
    <t>https://drive.google.com/file/d/1Z4E8QtNQwa4yMhakaD9c6rXiUmlfMBXX/view?usp=sharing</t>
  </si>
  <si>
    <t>22.341.878/0001-23</t>
  </si>
  <si>
    <t>K C NOGUEIRA SERVIÇOS MÉDICOS ME</t>
  </si>
  <si>
    <t>https://drive.google.com/drive/u/2/folders/1ZYIjQNTyLBBV9pQ41xhoCvXZ12jmb8bF</t>
  </si>
  <si>
    <t>22.422.979/0001-29</t>
  </si>
  <si>
    <t>JANILSON BARROS DE SÁ EP ( JBHS SERVIÇOS MÉDICOS )</t>
  </si>
  <si>
    <t>https://drive.google.com/file/d/1-KdSYl_RzWx0g9PPNUYL9AkqbRfHfsf5/view?usp=sharing</t>
  </si>
  <si>
    <t>https://drive.google.com/file/d/1G6ak4oS0HM_Y24FtSllvN1n8LLVO39UQ/view?usp=sharing</t>
  </si>
  <si>
    <t>30.092.591/0001-35</t>
  </si>
  <si>
    <t>J C SANTOS JUNIOR - ME</t>
  </si>
  <si>
    <t>https://drive.google.com/file/d/1cHpBz4-RpHYkn16JV3OblSH-6Q6E-ECz/view?usp=sharing</t>
  </si>
  <si>
    <t>27.389.713/0001-45</t>
  </si>
  <si>
    <t>INTRA MED SERVIÇOS EM SAÚDE LTDA - ME</t>
  </si>
  <si>
    <t>https://drive.google.com/file/d/1hPlWvcq4ZAhcLrNnHDGQxXOp5KR1Hadb/view?usp=sharing</t>
  </si>
  <si>
    <t>31.582.840/0001-33</t>
  </si>
  <si>
    <t>F B DE MIRANDA LYRA SAÚDE EIRELLI (FBL SAÚDE)</t>
  </si>
  <si>
    <t>https://drive.google.com/file/d/1W2NL-5VYYxOasoPVpTpZBRl1MC7T-Fr-/view?usp=sharing</t>
  </si>
  <si>
    <t>https://drive.google.com/file/d/1utK9fn0SOqQCrvJftl3HoFkA4iXP9GP4/view?usp=sharing</t>
  </si>
  <si>
    <t>24.690.234/0001-76</t>
  </si>
  <si>
    <t>FALCÃO &amp; FALCÃO LTDA - ME</t>
  </si>
  <si>
    <t>28.633.494/0001-60</t>
  </si>
  <si>
    <t>EMERGENCY TRAUMATOLOGIA E ORTOPEDIA ESPECIALIZADA DO CARIRI LTDA-ME</t>
  </si>
  <si>
    <t>https://drive.google.com/file/d/1cZtQjtHNOidGM_vkXs8uK18Uq65Ejxcy/view?usp=sharing</t>
  </si>
  <si>
    <t>29.046.193/0001-01</t>
  </si>
  <si>
    <t>DV SERVIÇOS LTDA</t>
  </si>
  <si>
    <t>https://drive.google.com/file/d/1I7e46cfrBbtOcP0KVRvLnWTgKhmKcqc5/view?usp=sharing</t>
  </si>
  <si>
    <t>25.109.101/0001-26</t>
  </si>
  <si>
    <t>DTLL SERVIÇOS MÉDICOS LTDA - ME</t>
  </si>
  <si>
    <t>https://drive.google.com/file/d/1fgwCdnQaztXp-qJObFOc7kVUkHbN_s1G/view?usp=sharing</t>
  </si>
  <si>
    <t>https://drive.google.com/file/d/1VEPlOT77UL53_GOt8tqpUmfQ45Q2fGL7/view?usp=sharing</t>
  </si>
  <si>
    <t>34.238.859/0001-55</t>
  </si>
  <si>
    <t>DMB CONSULTORIO MEDICO</t>
  </si>
  <si>
    <t>https://drive.google.com/file/d/1syVpGRmy1fwg20rkuZS0AV6XS2ywymO1/view?usp=sharing</t>
  </si>
  <si>
    <t>00.927.795/0001-88</t>
  </si>
  <si>
    <t>DIAGNÓSTICA LABORATORIAL ESMERALDO LANDIM LTDA</t>
  </si>
  <si>
    <t>https://drive.google.com/file/d/1CtyhAOEIY8OQ5sZ6jKQVEcwSQpG7kSj5/view?usp=sharing</t>
  </si>
  <si>
    <t>25.208.022/0001-72</t>
  </si>
  <si>
    <t xml:space="preserve">COUTO BEM  SERVIÇOS MEDICOS </t>
  </si>
  <si>
    <t>https://drive.google.com/file/d/14Q2YuliLVCxIBngNF-2ZSg1T4G3Q93rq/view?usp=sharing</t>
  </si>
  <si>
    <t>27.809.935/0001-70</t>
  </si>
  <si>
    <t>COLD SERVIÇOS DE SAÚDE LTDA-ME</t>
  </si>
  <si>
    <t>https://drive.google.com/file/d/1RHOXLSkxB2ULSxmk7YtSv03td9WVeSGJ/view?usp=sharing</t>
  </si>
  <si>
    <t>26.425.569/0001-92</t>
  </si>
  <si>
    <t>CLÍNICA MÉDICA HOLANDA FIGUEREDO-ME</t>
  </si>
  <si>
    <t>https://drive.google.com/file/d/1qwHV_sbNBKUg70QXHsjsM81dx6PQuGVr/view?usp=sharing</t>
  </si>
  <si>
    <t>20.344.575/0001-39</t>
  </si>
  <si>
    <t>MED ARARIPE SERVIÇOS MEDICOS</t>
  </si>
  <si>
    <t>https://drive.google.com/file/d/1bSxHiG9iWwqRq2oLJIwXk-_rn5KOMec6/view?usp=sharing</t>
  </si>
  <si>
    <t>11.113.387/0001-09</t>
  </si>
  <si>
    <t>CLINICA MEDICA PEDRIATICA DE BARBALHA</t>
  </si>
  <si>
    <t>https://drive.google.com/file/d/1vlGS-iamXaA5k9SpFHpo0a7Ggz9slahA/view?usp=sharing</t>
  </si>
  <si>
    <t>22.850.652/0001-58</t>
  </si>
  <si>
    <t>CLÍNICA MÉDICA ALENCAR COIMBRA LTDA - EPP</t>
  </si>
  <si>
    <t>https://drive.google.com/file/d/1icHRTkIS4r0-flXVjYP5tR4LokFqoXkf/view?usp=sharing</t>
  </si>
  <si>
    <t>10.355.641/0001-12</t>
  </si>
  <si>
    <t>CLIMESE - CLÍNICA MÉDICA DE SERRITA LTDA - ME</t>
  </si>
  <si>
    <t>https://drive.google.com/file/d/1cVFiw7jwIhPoQWaESwXwFc6Ao5J4IuF9/view?usp=sharing</t>
  </si>
  <si>
    <t>18.976.638/0001-28</t>
  </si>
  <si>
    <t>CARLITO ONOFRE DA SILVA FILHO - EIRELI - ME</t>
  </si>
  <si>
    <t>https://drive.google.com/file/d/1uWTK9mp1xX_1R_HUQ5qO6R3y9YnNXvAj/view?usp=sharing</t>
  </si>
  <si>
    <t>https://drive.google.com/file/d/1xsT4yL27JO0u8dieBprWqeuYj97zHWVN/view?usp=sharing</t>
  </si>
  <si>
    <t>11.863.530/0001-80</t>
  </si>
  <si>
    <t>BRASCON GESTÃO AMBIENTAL</t>
  </si>
  <si>
    <t>https://drive.google.com/file/d/18bct_x6cGFEdRcx3C4Qg9P7lR7Qt8h00/view?usp=sharing</t>
  </si>
  <si>
    <t>24.895.718/0001-51</t>
  </si>
  <si>
    <t>BIOMEDICI SAÚDE INTEGRALIZADA LTDA-ME</t>
  </si>
  <si>
    <t>https://drive.google.com/file/d/1geShcqrPTQvedlq9om1Ruwfu1kUpF-_C/view?usp=sharing</t>
  </si>
  <si>
    <t>25.369.499/0001-30</t>
  </si>
  <si>
    <t>BARROS &amp; PIRANGY SEVIÇOS MÉDICOS LTDA,</t>
  </si>
  <si>
    <t>https://drive.google.com/file/d/1GPbX3xQTa8liqxjkmVStp2QB73OxebLG/view?usp=sharing</t>
  </si>
  <si>
    <t>26.278.833/0001-02</t>
  </si>
  <si>
    <t>BARRETO E VIEIRA SERVIÇOS MÉDICOS LTDA-ME</t>
  </si>
  <si>
    <t>https://drive.google.com/file/d/1-YPZU3cnmV39D8zaZk6ttcARvEub5VUb/view?usp=sharing</t>
  </si>
  <si>
    <t>22.090.777/0001-27</t>
  </si>
  <si>
    <t>ARRAES SAÚDE LTDA - ME (EDIFICAR)</t>
  </si>
  <si>
    <t>https://drive.google.com/file/d/1975tdM1JPUkVr5tAmpmy-iSq709IvNKB/view?usp=sharing</t>
  </si>
  <si>
    <t>https://drive.google.com/file/d/1FgubuXIJCrUlHdOW2CdnIgmDiyfXgFvg/view?usp=sharing</t>
  </si>
  <si>
    <t>18.204.483/0001-01</t>
  </si>
  <si>
    <t>W-TECH - WAGNER FERNANDES SALES DA SILVA  &amp; CIA.LTDA-EPP</t>
  </si>
  <si>
    <t>3º</t>
  </si>
  <si>
    <t>https://drive.google.com/file/d/1obl58wkmAwlag28_qr3k_35BmlWsT8h1/view?usp=sharing</t>
  </si>
  <si>
    <t>https://drive.google.com/file/d/1nI5w3SZjtUCjSY6hNmIO2UbSI92qhnLU/view?usp=sharing</t>
  </si>
  <si>
    <t>https://drive.google.com/file/d/1zJb81Wp2b49GL1zx-rCvsuXol27yJBLX/view?usp=sharing</t>
  </si>
  <si>
    <t>33.706.710/0001-90</t>
  </si>
  <si>
    <t>Y L SERVIÇOS MÉDICOS LTDA</t>
  </si>
  <si>
    <t>https://drive.google.com/drive/u/2/folders/1Y6EKgtKCVSvb5f6zI5GYnnC3KMrGNCNo</t>
  </si>
  <si>
    <t>32.305.226/0001-97</t>
  </si>
  <si>
    <t>SUPREMO MED SERVIÇOS MEDICOS HOSPITALAR LTDA</t>
  </si>
  <si>
    <t>https://drive.google.com/drive/u/2/folders/1o45H5qjuv79WHnGhHTcNbnPxxzy3Q5Vg</t>
  </si>
  <si>
    <t>30.026.671/0001-92</t>
  </si>
  <si>
    <t>PAULO MOURA DE ARAÚJO EIRELI</t>
  </si>
  <si>
    <t>https://drive.google.com/drive/u/2/folders/1hKlTUm7IboYCMLeqWwpCzuQoeX3trbuc</t>
  </si>
  <si>
    <t>JANILSON BARROS DE SÁ EP ( JBS SERVIÇOS MÉDICOS )</t>
  </si>
  <si>
    <t>https://drive.google.com/file/d/1SSgi3i8rYhK6Hjqn0mIWntlwzzl9lCOk/view?usp=sharing</t>
  </si>
  <si>
    <t>30.952.769/0001-70</t>
  </si>
  <si>
    <t xml:space="preserve">J D DE CARVALHO NETO </t>
  </si>
  <si>
    <t>https://drive.google.com/drive/u/2/folders/1oCnZ3pzyL3yOD63xRiWYTAedWBIPncrQ</t>
  </si>
  <si>
    <t>21.932.148/0001-34</t>
  </si>
  <si>
    <t>G M SERVIÇOS MÉDICOS LTDA - ME</t>
  </si>
  <si>
    <t>https://drive.google.com/file/d/1rvgsZ3XhIJqN6N33iuJpWJBIb5K_XbmT/view?usp=sharing</t>
  </si>
  <si>
    <t>https://drive.google.com/file/d/1128Hw6QgYSA53ptqpda5HR2jlJ2tOvzO/view?usp=sharing</t>
  </si>
  <si>
    <t>33.942.452./0001-41</t>
  </si>
  <si>
    <t xml:space="preserve">F.LUZ SAUDE PRESTAÇÃO DE SERVIÇOS MÉDICOS </t>
  </si>
  <si>
    <t>https://drive.google.com/file/d/1r9ZedVXulFc8IqqnPQZ65rhjwbrv9y9l/view?usp=sharing</t>
  </si>
  <si>
    <t>30.191.295/0001-91</t>
  </si>
  <si>
    <t>DT SAÚDE LTDA</t>
  </si>
  <si>
    <t>https://drive.google.com/file/d/1c3QjOizti_scHQcQgwAD3n1Dqb9PjBqo/view?usp=sharing</t>
  </si>
  <si>
    <t>COUTO BEM SERVIÇOS MEDICOS</t>
  </si>
  <si>
    <t>29.127.117/0001-12</t>
  </si>
  <si>
    <t>ANGEL – SERVIÇOS MÉDICOS ESPECIALIZADOS LTDA,</t>
  </si>
  <si>
    <t>https://drive.google.com/drive/u/0/folders/1ndbEd7F3MTOb1KSGjQVNSzOyubaqkhH0</t>
  </si>
  <si>
    <t>https://drive.google.com/file/d/1NvgiZoiKXNdPQfTzjKTx0IG5mRiuB2Ye/view?usp=sharing</t>
  </si>
  <si>
    <t>https://drive.google.com/file/d/13n4m0ibZgKFyRzPGCu79SuKXmoLLcpRV/view?usp=sharing</t>
  </si>
  <si>
    <t>https://drive.google.com/file/d/1f2FwxdEMV6fFUn-yKWf5CSUbGov9P9PF/view?usp=sharing</t>
  </si>
  <si>
    <t>https://drive.google.com/file/d/1mvHovJzO1rTgyy72FceIOGZvP603A3QV/view?usp=sharing</t>
  </si>
  <si>
    <t>https://drive.google.com/file/d/1qBUqg2qStB6cM1XmNtvrpKpA4qDMnNf1/view?usp=sharing</t>
  </si>
  <si>
    <t>https://drive.google.com/file/d/1bBCo-_6GBMijY-ULIyN3_ESQjzgJJtvB/view?usp=sharing</t>
  </si>
  <si>
    <t>https://drive.google.com/file/d/1QAgbyAMqYukDed6VvuceUjLTORYmgbvD/view?usp=sharing</t>
  </si>
  <si>
    <t>https://drive.google.com/file/d/1m9wAMwH5jY90y7NycuDl8uKYntvvCgtK/view?usp=sharing</t>
  </si>
  <si>
    <t>23.395.365/0001-68</t>
  </si>
  <si>
    <t>ORTONUTRI EIRELI</t>
  </si>
  <si>
    <t>https://drive.google.com/file/d/186_F7kYsVv-EtX0dsVt10C5z5zIF1udg/view?usp=sharing</t>
  </si>
  <si>
    <t>https://drive.google.com/file/d/1Y_PgbGWc3LwaSnaKAObDTsx9d97NDYT2/view?usp=sharing</t>
  </si>
  <si>
    <t>https://drive.google.com/file/d/1K-2QYNy80tCRKoH3MWPDWVQmHdxJ0tmQ/view?usp=sharing</t>
  </si>
  <si>
    <t>4º</t>
  </si>
  <si>
    <t>https://drive.google.com/file/d/1IKRKFE0JroRHmFb1rMaiBqEO92t1oxLn/view?usp=sharing</t>
  </si>
  <si>
    <t>12.853.727/0001-09</t>
  </si>
  <si>
    <t>KESA COMÉRCIO E SERVIÇOS TECNICOS LTDA</t>
  </si>
  <si>
    <t>http://www.santacasarecife.org.br/wp-content/uploads/2021/01/1%C2%B0-Termo-Aditivo-Kesa-Com%C3%A9rcio-e-Servi%C3%A7os-T%C3%A9cnicos.pdf</t>
  </si>
  <si>
    <t>https://drive.google.com/drive/u/0/folders/1jhtRWBWPzhCvvGpN6mL3sBTLUkKZyjrb</t>
  </si>
  <si>
    <t>https://drive.google.com/drive/u/0/folders/1PYSp2nzg6ylR5MJhwrmSeQo3ZJ4XJ0jl</t>
  </si>
  <si>
    <t>https://drive.google.com/drive/u/0/folders/1qJRE2yrQ7EIcstuCJNgQl-5rtXIofSAb</t>
  </si>
  <si>
    <t>https://drive.google.com/drive/u/0/folders/1FOVLJ95RfD-fTBthiAesLSQv7q55wO4F</t>
  </si>
  <si>
    <t>https://drive.google.com/drive/u/0/folders/1a5v5GJ47i5LbJZfTth8MK_6BFzBbJ10d</t>
  </si>
  <si>
    <t>ARRAES SAÚDE LTDA - ME (EDIFICAR EMPREENDIMENTOS E SERVIÇOS LTDA)</t>
  </si>
  <si>
    <t>https://drive.google.com/drive/u/0/folders/1APFhfceNFa0LLbinGSKsmPMGfP776zZ5</t>
  </si>
  <si>
    <t>11.267.250/0001-09</t>
  </si>
  <si>
    <t>TOLIFE TECNOLOGIA  PARA SAÚDE S.A</t>
  </si>
  <si>
    <t>https://drive.google.com/drive/u/1/folders/1Ff0GDo0-GdwLaCAJvaYua7A5rCZGe5N8</t>
  </si>
  <si>
    <t>22.159.742/0001-05</t>
  </si>
  <si>
    <t>CLÍNICA MÉDICA HOLANDA LINS LTDA - ME</t>
  </si>
  <si>
    <t>https://drive.google.com/drive/u/1/folders/12L5SuCH2NSeP0VaO8rA8HKHnV9tn5SAa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</si>
</sst>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REGIONAL%20FERNANDO%20BEZERRA/01-%20RELAT&#211;RIOS%20FECHADOS%20-%20H.R.F.B/2021/02-%20Fevereiro-2021/Presta&#231;&#227;o%20SES%2002-2021/13.2%20PCF%20em%20EXCEL%20-%2002-2021%20Nor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Q31" t="str">
            <v>HOSP. MARIA LUCINDA - FUNDAÇÃO MANOEL DA SILVA ALMEIDA</v>
          </cell>
          <cell r="R31">
            <v>9767633000609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Q32" t="str">
            <v>HOSPITAL DO TRICENTENÁRIO</v>
          </cell>
          <cell r="R32">
            <v>10583920000303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Q33" t="str">
            <v xml:space="preserve">IMIP HOSPITALAR - FUNDAÇÃO PROF. MARTINIANO FERNANDES </v>
          </cell>
          <cell r="R33">
            <v>9039744001085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Q34" t="str">
            <v>HOSPITAL DO TRICENTENÁRIO</v>
          </cell>
          <cell r="R34">
            <v>10583920000214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Q35" t="str">
            <v xml:space="preserve">IMIP HOSPITALAR - FUNDAÇÃO PROF. MARTINIANO FERNANDES </v>
          </cell>
          <cell r="R35">
            <v>9039744000437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Q36" t="str">
            <v>IPAS - INSTITUTO PERNAMBUCANO DE ASSISTÊNCIA E SAÚDE</v>
          </cell>
          <cell r="R36">
            <v>10075232000243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Q37" t="str">
            <v>HOSP. MARIA LUCINDA - FUNDAÇÃO MANOEL DA SILVA ALMEIDA</v>
          </cell>
          <cell r="R37">
            <v>9767633000528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Q38" t="str">
            <v>HOSP. MARIA LUCINDA - FUNDAÇÃO MANOEL DA SILVA ALMEIDA</v>
          </cell>
          <cell r="R38">
            <v>9767633000528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Q39" t="str">
            <v xml:space="preserve">IMIP HOSPITALAR - FUNDAÇÃO PROF. MARTINIANO FERNANDES </v>
          </cell>
          <cell r="R39">
            <v>9039744000356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Q40" t="str">
            <v xml:space="preserve">IMIP HOSPITALAR - FUNDAÇÃO PROF. MARTINIANO FERNANDES </v>
          </cell>
          <cell r="R40">
            <v>9039744000518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Q41" t="str">
            <v xml:space="preserve">IMIP HOSPITALAR - FUNDAÇÃO PROF. MARTINIANO FERNANDES </v>
          </cell>
          <cell r="R41">
            <v>9039744000607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Q42" t="str">
            <v>SANTA CASA DE MISERICÓRDIA DO RECIFE</v>
          </cell>
          <cell r="R42">
            <v>10869782001206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Q43" t="str">
            <v>SANTA CASA DE MISERICÓRDIA DO RECIFE</v>
          </cell>
          <cell r="R43">
            <v>10869782001206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Q44" t="str">
            <v>HOSPITAL DO TRICENTENÁRIO</v>
          </cell>
          <cell r="R44">
            <v>10583920000648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Q45" t="str">
            <v>HCP - HOSPITAL DO CÂNCER DE PERNAMBUCO</v>
          </cell>
          <cell r="R45">
            <v>10894988000214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Q46" t="str">
            <v>HCP - HOSPITAL DO CÂNCER DE PERNAMBUCO</v>
          </cell>
          <cell r="R46">
            <v>10894988000303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Q47" t="str">
            <v>HCP - HOSPITAL DO CÂNCER DE PERNAMBUCO</v>
          </cell>
          <cell r="R47">
            <v>10894988000729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Q48" t="str">
            <v xml:space="preserve">IMIP HOSPITALAR - FUNDAÇÃO PROF. MARTINIANO FERNANDES </v>
          </cell>
          <cell r="R48">
            <v>9039744001409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Q49" t="str">
            <v xml:space="preserve">IMIP HOSPITALAR - FUNDAÇÃO PROF. MARTINIANO FERNANDES </v>
          </cell>
          <cell r="R49">
            <v>9039744001409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Q50" t="str">
            <v xml:space="preserve">IMIP HOSPITALAR - FUNDAÇÃO PROF. MARTINIANO FERNANDES </v>
          </cell>
          <cell r="R50">
            <v>9039744000194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Q51" t="str">
            <v xml:space="preserve">IMIP HOSPITALAR - FUNDAÇÃO PROF. MARTINIANO FERNANDES </v>
          </cell>
          <cell r="R51">
            <v>9039744001751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Q52" t="str">
            <v>IBDAH - INST. BRASILEIRO DE DESENVOLVIMENTO DA ADM HOSPITALAR</v>
          </cell>
          <cell r="R52">
            <v>7267476001023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Q53" t="str">
            <v>APAMI SURUBIM</v>
          </cell>
          <cell r="R53">
            <v>11754025000369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Q54" t="str">
            <v>ISMEP - INSTITUTO SOCIAL DAS MEDIANEIRAS DA PAZ</v>
          </cell>
          <cell r="R54">
            <v>10739225001785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Q55" t="str">
            <v>IMIP - INSTITUTO DE MEDICINA INTEGRAL PROF. FERNANDO FIGUEIRA</v>
          </cell>
          <cell r="R55">
            <v>10988301000714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Q56" t="str">
            <v>IMIP - INSTITUTO DE MEDICINA INTEGRAL PROF. FERNANDO FIGUEIRA</v>
          </cell>
          <cell r="R56">
            <v>10988301000714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Q57" t="str">
            <v xml:space="preserve">IMIP HOSPITALAR - FUNDAÇÃO PROF. MARTINIANO FERNANDES </v>
          </cell>
          <cell r="R57">
            <v>9039744001590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Q58" t="str">
            <v>HOSPITAL DO TRICENTENÁRIO</v>
          </cell>
          <cell r="R58">
            <v>10583920000729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Q59" t="str">
            <v>HOSPITAL DO TRICENTENÁRIO</v>
          </cell>
          <cell r="R59">
            <v>10583920000729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cU7ugp9hgwCGdYTks0IFjUYyO2myC6BA/view?usp=sharing" TargetMode="External"/><Relationship Id="rId18" Type="http://schemas.openxmlformats.org/officeDocument/2006/relationships/hyperlink" Target="https://drive.google.com/file/d/18gPMeC0afai6v0BoF7qPyRf1VPheXaDr/view?usp=sharing" TargetMode="External"/><Relationship Id="rId26" Type="http://schemas.openxmlformats.org/officeDocument/2006/relationships/hyperlink" Target="https://drive.google.com/file/d/1W2NL-5VYYxOasoPVpTpZBRl1MC7T-Fr-/view?usp=sharing" TargetMode="External"/><Relationship Id="rId39" Type="http://schemas.openxmlformats.org/officeDocument/2006/relationships/hyperlink" Target="https://drive.google.com/file/d/1vlGS-iamXaA5k9SpFHpo0a7Ggz9slahA/view?usp=sharing" TargetMode="External"/><Relationship Id="rId21" Type="http://schemas.openxmlformats.org/officeDocument/2006/relationships/hyperlink" Target="https://drive.google.com/file/d/1JbZNS9yqw2gu23DzzcI6llzjTlOJ994b/view?usp=sharing" TargetMode="External"/><Relationship Id="rId34" Type="http://schemas.openxmlformats.org/officeDocument/2006/relationships/hyperlink" Target="https://drive.google.com/file/d/1CtyhAOEIY8OQ5sZ6jKQVEcwSQpG7kSj5/view?usp=sharing" TargetMode="External"/><Relationship Id="rId42" Type="http://schemas.openxmlformats.org/officeDocument/2006/relationships/hyperlink" Target="https://drive.google.com/file/d/1uWTK9mp1xX_1R_HUQ5qO6R3y9YnNXvAj/view?usp=sharing" TargetMode="External"/><Relationship Id="rId47" Type="http://schemas.openxmlformats.org/officeDocument/2006/relationships/hyperlink" Target="https://drive.google.com/file/d/1-YPZU3cnmV39D8zaZk6ttcARvEub5VUb/view?usp=sharing" TargetMode="External"/><Relationship Id="rId50" Type="http://schemas.openxmlformats.org/officeDocument/2006/relationships/hyperlink" Target="https://drive.google.com/file/d/1obl58wkmAwlag28_qr3k_35BmlWsT8h1/view?usp=sharing" TargetMode="External"/><Relationship Id="rId55" Type="http://schemas.openxmlformats.org/officeDocument/2006/relationships/hyperlink" Target="https://drive.google.com/drive/u/2/folders/1hKlTUm7IboYCMLeqWwpCzuQoeX3trbuc" TargetMode="External"/><Relationship Id="rId63" Type="http://schemas.openxmlformats.org/officeDocument/2006/relationships/hyperlink" Target="https://drive.google.com/drive/u/0/folders/1ndbEd7F3MTOb1KSGjQVNSzOyubaqkhH0" TargetMode="External"/><Relationship Id="rId68" Type="http://schemas.openxmlformats.org/officeDocument/2006/relationships/hyperlink" Target="https://drive.google.com/file/d/1qBUqg2qStB6cM1XmNtvrpKpA4qDMnNf1/view?usp=sharing" TargetMode="External"/><Relationship Id="rId76" Type="http://schemas.openxmlformats.org/officeDocument/2006/relationships/hyperlink" Target="http://www.santacasarecife.org.br/wp-content/uploads/2021/01/1%C2%B0-Termo-Aditivo-Kesa-Com%C3%A9rcio-e-Servi%C3%A7os-T%C3%A9cnicos.pdf" TargetMode="External"/><Relationship Id="rId84" Type="http://schemas.openxmlformats.org/officeDocument/2006/relationships/hyperlink" Target="https://drive.google.com/drive/u/1/folders/1Ff0GDo0-GdwLaCAJvaYua7A5rCZGe5N8" TargetMode="External"/><Relationship Id="rId7" Type="http://schemas.openxmlformats.org/officeDocument/2006/relationships/hyperlink" Target="https://drive.google.com/file/d/1mw8EUMOPWHUI5T4CIFFsVa4nodZmgCBc/view?usp=sharing" TargetMode="External"/><Relationship Id="rId71" Type="http://schemas.openxmlformats.org/officeDocument/2006/relationships/hyperlink" Target="https://drive.google.com/file/d/1m9wAMwH5jY90y7NycuDl8uKYntvvCgtK/view?usp=sharing" TargetMode="External"/><Relationship Id="rId2" Type="http://schemas.openxmlformats.org/officeDocument/2006/relationships/hyperlink" Target="https://drive.google.com/file/d/13XaRkx7uo1v1OHK39mQYxMOD8FsRYuMN/view?usp=sharing" TargetMode="External"/><Relationship Id="rId16" Type="http://schemas.openxmlformats.org/officeDocument/2006/relationships/hyperlink" Target="https://drive.google.com/file/d/1n1OIER-QQd7ZzJ9aMP32z0P5zv5XcsAs/view?usp=sharing" TargetMode="External"/><Relationship Id="rId29" Type="http://schemas.openxmlformats.org/officeDocument/2006/relationships/hyperlink" Target="https://drive.google.com/file/d/1cZtQjtHNOidGM_vkXs8uK18Uq65Ejxcy/view?usp=sharing" TargetMode="External"/><Relationship Id="rId11" Type="http://schemas.openxmlformats.org/officeDocument/2006/relationships/hyperlink" Target="https://drive.google.com/file/d/1RofeVS8m-nEIJAc4BfgYOyTHgqTYe7pT/view?usp=sharing" TargetMode="External"/><Relationship Id="rId24" Type="http://schemas.openxmlformats.org/officeDocument/2006/relationships/hyperlink" Target="https://drive.google.com/file/d/1cHpBz4-RpHYkn16JV3OblSH-6Q6E-ECz/view?usp=sharing" TargetMode="External"/><Relationship Id="rId32" Type="http://schemas.openxmlformats.org/officeDocument/2006/relationships/hyperlink" Target="https://drive.google.com/file/d/1VEPlOT77UL53_GOt8tqpUmfQ45Q2fGL7/view?usp=sharing" TargetMode="External"/><Relationship Id="rId37" Type="http://schemas.openxmlformats.org/officeDocument/2006/relationships/hyperlink" Target="https://drive.google.com/file/d/1qwHV_sbNBKUg70QXHsjsM81dx6PQuGVr/view?usp=sharing" TargetMode="External"/><Relationship Id="rId40" Type="http://schemas.openxmlformats.org/officeDocument/2006/relationships/hyperlink" Target="https://drive.google.com/file/d/1icHRTkIS4r0-flXVjYP5tR4LokFqoXkf/view?usp=sharing" TargetMode="External"/><Relationship Id="rId45" Type="http://schemas.openxmlformats.org/officeDocument/2006/relationships/hyperlink" Target="https://drive.google.com/file/d/1geShcqrPTQvedlq9om1Ruwfu1kUpF-_C/view?usp=sharing" TargetMode="External"/><Relationship Id="rId53" Type="http://schemas.openxmlformats.org/officeDocument/2006/relationships/hyperlink" Target="https://drive.google.com/drive/u/2/folders/1Y6EKgtKCVSvb5f6zI5GYnnC3KMrGNCNo" TargetMode="External"/><Relationship Id="rId58" Type="http://schemas.openxmlformats.org/officeDocument/2006/relationships/hyperlink" Target="https://drive.google.com/file/d/1rvgsZ3XhIJqN6N33iuJpWJBIb5K_XbmT/view?usp=sharing" TargetMode="External"/><Relationship Id="rId66" Type="http://schemas.openxmlformats.org/officeDocument/2006/relationships/hyperlink" Target="https://drive.google.com/file/d/1f2FwxdEMV6fFUn-yKWf5CSUbGov9P9PF/view?usp=sharing" TargetMode="External"/><Relationship Id="rId74" Type="http://schemas.openxmlformats.org/officeDocument/2006/relationships/hyperlink" Target="https://drive.google.com/file/d/1K-2QYNy80tCRKoH3MWPDWVQmHdxJ0tmQ/view?usp=sharing" TargetMode="External"/><Relationship Id="rId79" Type="http://schemas.openxmlformats.org/officeDocument/2006/relationships/hyperlink" Target="https://drive.google.com/drive/u/0/folders/1qJRE2yrQ7EIcstuCJNgQl-5rtXIofSAb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VS82p9Pvjj_2CAdR_yRshv5gn8tDaTeB/view?usp=sharing" TargetMode="External"/><Relationship Id="rId61" Type="http://schemas.openxmlformats.org/officeDocument/2006/relationships/hyperlink" Target="https://drive.google.com/file/d/1c3QjOizti_scHQcQgwAD3n1Dqb9PjBqo/view?usp=sharing" TargetMode="External"/><Relationship Id="rId82" Type="http://schemas.openxmlformats.org/officeDocument/2006/relationships/hyperlink" Target="https://drive.google.com/drive/u/0/folders/1APFhfceNFa0LLbinGSKsmPMGfP776zZ5" TargetMode="External"/><Relationship Id="rId19" Type="http://schemas.openxmlformats.org/officeDocument/2006/relationships/hyperlink" Target="https://drive.google.com/file/d/141VUoB_SV6uQuj1X0oQ3nRNpgQ0sSm2q/view?usp=sharing" TargetMode="External"/><Relationship Id="rId4" Type="http://schemas.openxmlformats.org/officeDocument/2006/relationships/hyperlink" Target="https://drive.google.com/file/d/18TLL7Cdz84uoiBGCFGrQxWDLVc3XDJE8/view?usp=sharing" TargetMode="External"/><Relationship Id="rId9" Type="http://schemas.openxmlformats.org/officeDocument/2006/relationships/hyperlink" Target="https://drive.google.com/file/d/1iNx99UUbgnwazc9ig7UHUfNUncMI1clt/view?usp=sharing" TargetMode="External"/><Relationship Id="rId14" Type="http://schemas.openxmlformats.org/officeDocument/2006/relationships/hyperlink" Target="https://drive.google.com/file/d/1xhBHY7ncmwlPak-k6wTiVxtu8ApS4SP0/view?usp=sharing" TargetMode="External"/><Relationship Id="rId22" Type="http://schemas.openxmlformats.org/officeDocument/2006/relationships/hyperlink" Target="https://drive.google.com/file/d/1-KdSYl_RzWx0g9PPNUYL9AkqbRfHfsf5/view?usp=sharing" TargetMode="External"/><Relationship Id="rId27" Type="http://schemas.openxmlformats.org/officeDocument/2006/relationships/hyperlink" Target="https://drive.google.com/file/d/1utK9fn0SOqQCrvJftl3HoFkA4iXP9GP4/view?usp=sharing" TargetMode="External"/><Relationship Id="rId30" Type="http://schemas.openxmlformats.org/officeDocument/2006/relationships/hyperlink" Target="https://drive.google.com/file/d/1I7e46cfrBbtOcP0KVRvLnWTgKhmKcqc5/view?usp=sharing" TargetMode="External"/><Relationship Id="rId35" Type="http://schemas.openxmlformats.org/officeDocument/2006/relationships/hyperlink" Target="https://drive.google.com/file/d/14Q2YuliLVCxIBngNF-2ZSg1T4G3Q93rq/view?usp=sharing" TargetMode="External"/><Relationship Id="rId43" Type="http://schemas.openxmlformats.org/officeDocument/2006/relationships/hyperlink" Target="https://drive.google.com/file/d/1xsT4yL27JO0u8dieBprWqeuYj97zHWVN/view?usp=sharing" TargetMode="External"/><Relationship Id="rId48" Type="http://schemas.openxmlformats.org/officeDocument/2006/relationships/hyperlink" Target="https://drive.google.com/file/d/1975tdM1JPUkVr5tAmpmy-iSq709IvNKB/view?usp=sharing" TargetMode="External"/><Relationship Id="rId56" Type="http://schemas.openxmlformats.org/officeDocument/2006/relationships/hyperlink" Target="https://drive.google.com/file/d/1SSgi3i8rYhK6Hjqn0mIWntlwzzl9lCOk/view?usp=sharing" TargetMode="External"/><Relationship Id="rId64" Type="http://schemas.openxmlformats.org/officeDocument/2006/relationships/hyperlink" Target="https://drive.google.com/file/d/1NvgiZoiKXNdPQfTzjKTx0IG5mRiuB2Ye/view?usp=sharing" TargetMode="External"/><Relationship Id="rId69" Type="http://schemas.openxmlformats.org/officeDocument/2006/relationships/hyperlink" Target="https://drive.google.com/file/d/1bBCo-_6GBMijY-ULIyN3_ESQjzgJJtvB/view?usp=sharing" TargetMode="External"/><Relationship Id="rId77" Type="http://schemas.openxmlformats.org/officeDocument/2006/relationships/hyperlink" Target="https://drive.google.com/drive/u/0/folders/1jhtRWBWPzhCvvGpN6mL3sBTLUkKZyjrb" TargetMode="External"/><Relationship Id="rId8" Type="http://schemas.openxmlformats.org/officeDocument/2006/relationships/hyperlink" Target="https://drive.google.com/file/d/1NVSpnpj45oxiMreKDaiIkv5LlXvVk_b4/view?usp=sharing" TargetMode="External"/><Relationship Id="rId51" Type="http://schemas.openxmlformats.org/officeDocument/2006/relationships/hyperlink" Target="https://drive.google.com/file/d/1nI5w3SZjtUCjSY6hNmIO2UbSI92qhnLU/view?usp=sharing" TargetMode="External"/><Relationship Id="rId72" Type="http://schemas.openxmlformats.org/officeDocument/2006/relationships/hyperlink" Target="https://drive.google.com/file/d/186_F7kYsVv-EtX0dsVt10C5z5zIF1udg/view?usp=sharing" TargetMode="External"/><Relationship Id="rId80" Type="http://schemas.openxmlformats.org/officeDocument/2006/relationships/hyperlink" Target="https://drive.google.com/drive/u/0/folders/1FOVLJ95RfD-fTBthiAesLSQv7q55wO4F" TargetMode="External"/><Relationship Id="rId85" Type="http://schemas.openxmlformats.org/officeDocument/2006/relationships/hyperlink" Target="https://drive.google.com/drive/u/1/folders/12L5SuCH2NSeP0VaO8rA8HKHnV9tn5SAa" TargetMode="External"/><Relationship Id="rId3" Type="http://schemas.openxmlformats.org/officeDocument/2006/relationships/hyperlink" Target="https://drive.google.com/file/d/111KKj91QjvSaPPJIqAHnhY96c1B65W3S/view?usp=sharing" TargetMode="External"/><Relationship Id="rId12" Type="http://schemas.openxmlformats.org/officeDocument/2006/relationships/hyperlink" Target="https://drive.google.com/file/d/177N6VkmqsHCG61jNMAcPfh5lNiDR9b1a/view?usp=sharing" TargetMode="External"/><Relationship Id="rId17" Type="http://schemas.openxmlformats.org/officeDocument/2006/relationships/hyperlink" Target="https://drive.google.com/file/d/1RpxgUUl6h8l-JW29ROmQeeRKIkkDYCoz/view?usp=sharing" TargetMode="External"/><Relationship Id="rId25" Type="http://schemas.openxmlformats.org/officeDocument/2006/relationships/hyperlink" Target="https://drive.google.com/file/d/1Ty6LV4_vXxZyvlVsq4sGSSW1CE_kTVU9/view?usp=sharing" TargetMode="External"/><Relationship Id="rId33" Type="http://schemas.openxmlformats.org/officeDocument/2006/relationships/hyperlink" Target="https://drive.google.com/file/d/1syVpGRmy1fwg20rkuZS0AV6XS2ywymO1/view?usp=sharing" TargetMode="External"/><Relationship Id="rId38" Type="http://schemas.openxmlformats.org/officeDocument/2006/relationships/hyperlink" Target="https://drive.google.com/file/d/1bSxHiG9iWwqRq2oLJIwXk-_rn5KOMec6/view?usp=sharing" TargetMode="External"/><Relationship Id="rId46" Type="http://schemas.openxmlformats.org/officeDocument/2006/relationships/hyperlink" Target="https://drive.google.com/file/d/1GPbX3xQTa8liqxjkmVStp2QB73OxebLG/view?usp=sharing" TargetMode="External"/><Relationship Id="rId59" Type="http://schemas.openxmlformats.org/officeDocument/2006/relationships/hyperlink" Target="https://drive.google.com/file/d/1128Hw6QgYSA53ptqpda5HR2jlJ2tOvzO/view?usp=sharing" TargetMode="External"/><Relationship Id="rId67" Type="http://schemas.openxmlformats.org/officeDocument/2006/relationships/hyperlink" Target="https://drive.google.com/file/d/1mvHovJzO1rTgyy72FceIOGZvP603A3QV/view?usp=sharing" TargetMode="External"/><Relationship Id="rId20" Type="http://schemas.openxmlformats.org/officeDocument/2006/relationships/hyperlink" Target="https://drive.google.com/file/d/1Z4E8QtNQwa4yMhakaD9c6rXiUmlfMBXX/view?usp=sharing" TargetMode="External"/><Relationship Id="rId41" Type="http://schemas.openxmlformats.org/officeDocument/2006/relationships/hyperlink" Target="https://drive.google.com/file/d/1cVFiw7jwIhPoQWaESwXwFc6Ao5J4IuF9/view?usp=sharing" TargetMode="External"/><Relationship Id="rId54" Type="http://schemas.openxmlformats.org/officeDocument/2006/relationships/hyperlink" Target="https://drive.google.com/drive/u/2/folders/1o45H5qjuv79WHnGhHTcNbnPxxzy3Q5Vg" TargetMode="External"/><Relationship Id="rId62" Type="http://schemas.openxmlformats.org/officeDocument/2006/relationships/hyperlink" Target="https://drive.google.com/file/d/14Q2YuliLVCxIBngNF-2ZSg1T4G3Q93rq/view?usp=sharing" TargetMode="External"/><Relationship Id="rId70" Type="http://schemas.openxmlformats.org/officeDocument/2006/relationships/hyperlink" Target="https://drive.google.com/file/d/1QAgbyAMqYukDed6VvuceUjLTORYmgbvD/view?usp=sharing" TargetMode="External"/><Relationship Id="rId75" Type="http://schemas.openxmlformats.org/officeDocument/2006/relationships/hyperlink" Target="https://drive.google.com/file/d/1IKRKFE0JroRHmFb1rMaiBqEO92t1oxLn/view?usp=sharing" TargetMode="External"/><Relationship Id="rId83" Type="http://schemas.openxmlformats.org/officeDocument/2006/relationships/hyperlink" Target="https://drive.google.com/drive/u/1/folders/1Ff0GDo0-GdwLaCAJvaYua7A5rCZGe5N8" TargetMode="External"/><Relationship Id="rId1" Type="http://schemas.openxmlformats.org/officeDocument/2006/relationships/hyperlink" Target="https://drive.google.com/file/d/1TLWBDyM_PGO9C1J8e9HAVhlu7cmnvL1a/view?usp=sharing" TargetMode="External"/><Relationship Id="rId6" Type="http://schemas.openxmlformats.org/officeDocument/2006/relationships/hyperlink" Target="https://drive.google.com/file/d/1XmcQi7kS30on80gIuzQLZAj3-2nbFAFX/view?usp=sharing" TargetMode="External"/><Relationship Id="rId15" Type="http://schemas.openxmlformats.org/officeDocument/2006/relationships/hyperlink" Target="https://drive.google.com/file/d/1OKF0JTcsOi_IjTu-LlahCaoyWMaThyY7/view?usp=sharing" TargetMode="External"/><Relationship Id="rId23" Type="http://schemas.openxmlformats.org/officeDocument/2006/relationships/hyperlink" Target="https://drive.google.com/file/d/1G6ak4oS0HM_Y24FtSllvN1n8LLVO39UQ/view?usp=sharing" TargetMode="External"/><Relationship Id="rId28" Type="http://schemas.openxmlformats.org/officeDocument/2006/relationships/hyperlink" Target="https://drive.google.com/file/d/1utK9fn0SOqQCrvJftl3HoFkA4iXP9GP4/view?usp=sharing" TargetMode="External"/><Relationship Id="rId36" Type="http://schemas.openxmlformats.org/officeDocument/2006/relationships/hyperlink" Target="https://drive.google.com/file/d/1RHOXLSkxB2ULSxmk7YtSv03td9WVeSGJ/view?usp=sharing" TargetMode="External"/><Relationship Id="rId49" Type="http://schemas.openxmlformats.org/officeDocument/2006/relationships/hyperlink" Target="https://drive.google.com/file/d/1FgubuXIJCrUlHdOW2CdnIgmDiyfXgFvg/view?usp=sharing" TargetMode="External"/><Relationship Id="rId57" Type="http://schemas.openxmlformats.org/officeDocument/2006/relationships/hyperlink" Target="https://drive.google.com/drive/u/2/folders/1oCnZ3pzyL3yOD63xRiWYTAedWBIPncrQ" TargetMode="External"/><Relationship Id="rId10" Type="http://schemas.openxmlformats.org/officeDocument/2006/relationships/hyperlink" Target="https://drive.google.com/file/d/1vv_rh4JR_GGl0iSLRH_OqiPSthZqO7lZ/view?usp=sharing" TargetMode="External"/><Relationship Id="rId31" Type="http://schemas.openxmlformats.org/officeDocument/2006/relationships/hyperlink" Target="https://drive.google.com/file/d/1fgwCdnQaztXp-qJObFOc7kVUkHbN_s1G/view?usp=sharing" TargetMode="External"/><Relationship Id="rId44" Type="http://schemas.openxmlformats.org/officeDocument/2006/relationships/hyperlink" Target="https://drive.google.com/file/d/18bct_x6cGFEdRcx3C4Qg9P7lR7Qt8h00/view?usp=sharing" TargetMode="External"/><Relationship Id="rId52" Type="http://schemas.openxmlformats.org/officeDocument/2006/relationships/hyperlink" Target="https://drive.google.com/file/d/1zJb81Wp2b49GL1zx-rCvsuXol27yJBLX/view?usp=sharing" TargetMode="External"/><Relationship Id="rId60" Type="http://schemas.openxmlformats.org/officeDocument/2006/relationships/hyperlink" Target="https://drive.google.com/file/d/1r9ZedVXulFc8IqqnPQZ65rhjwbrv9y9l/view?usp=sharing" TargetMode="External"/><Relationship Id="rId65" Type="http://schemas.openxmlformats.org/officeDocument/2006/relationships/hyperlink" Target="https://drive.google.com/file/d/13n4m0ibZgKFyRzPGCu79SuKXmoLLcpRV/view?usp=sharing" TargetMode="External"/><Relationship Id="rId73" Type="http://schemas.openxmlformats.org/officeDocument/2006/relationships/hyperlink" Target="https://drive.google.com/file/d/1Y_PgbGWc3LwaSnaKAObDTsx9d97NDYT2/view?usp=sharing" TargetMode="External"/><Relationship Id="rId78" Type="http://schemas.openxmlformats.org/officeDocument/2006/relationships/hyperlink" Target="https://drive.google.com/drive/u/0/folders/1PYSp2nzg6ylR5MJhwrmSeQo3ZJ4XJ0jl" TargetMode="External"/><Relationship Id="rId81" Type="http://schemas.openxmlformats.org/officeDocument/2006/relationships/hyperlink" Target="https://drive.google.com/drive/u/0/folders/1a5v5GJ47i5LbJZfTth8MK_6BFzBbJ10d" TargetMode="External"/><Relationship Id="rId86" Type="http://schemas.openxmlformats.org/officeDocument/2006/relationships/hyperlink" Target="https://drive.google.com/drive/u/1/folders/12L5SuCH2NSeP0VaO8rA8HKHnV9tn5S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1" zoomScale="90" zoomScaleNormal="90" workbookViewId="0">
      <selection activeCell="C59" sqref="C5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(OCULTAR)'!$P$3:$R$59,3,0),"")</f>
        <v>10869782000900</v>
      </c>
      <c r="B2" s="4" t="s">
        <v>9</v>
      </c>
      <c r="C2" s="5" t="s">
        <v>10</v>
      </c>
      <c r="D2" s="6" t="s">
        <v>11</v>
      </c>
      <c r="E2" s="7" t="s">
        <v>12</v>
      </c>
      <c r="F2" s="8">
        <v>43616</v>
      </c>
      <c r="G2" s="8">
        <v>43982</v>
      </c>
      <c r="H2" s="9">
        <v>138000</v>
      </c>
      <c r="I2" s="10" t="s">
        <v>13</v>
      </c>
    </row>
    <row r="3" spans="1:9" ht="21" customHeight="1" x14ac:dyDescent="0.2">
      <c r="A3" s="3">
        <f>IFERROR(VLOOKUP(B3,'[1]DADOS (OCULTAR)'!$P$3:$R$59,3,0),"")</f>
        <v>10869782000900</v>
      </c>
      <c r="B3" s="4" t="s">
        <v>9</v>
      </c>
      <c r="C3" s="5" t="s">
        <v>10</v>
      </c>
      <c r="D3" s="6" t="s">
        <v>11</v>
      </c>
      <c r="E3" s="7" t="s">
        <v>14</v>
      </c>
      <c r="F3" s="8">
        <v>43982</v>
      </c>
      <c r="G3" s="8">
        <v>44347</v>
      </c>
      <c r="H3" s="9">
        <v>27000</v>
      </c>
      <c r="I3" s="10" t="s">
        <v>15</v>
      </c>
    </row>
    <row r="4" spans="1:9" ht="21" customHeight="1" x14ac:dyDescent="0.2">
      <c r="A4" s="3">
        <f>IFERROR(VLOOKUP(B4,'[1]DADOS (OCULTAR)'!$P$3:$R$59,3,0),"")</f>
        <v>10869782000900</v>
      </c>
      <c r="B4" s="4" t="s">
        <v>9</v>
      </c>
      <c r="C4" s="5" t="s">
        <v>16</v>
      </c>
      <c r="D4" s="6" t="s">
        <v>17</v>
      </c>
      <c r="E4" s="7" t="s">
        <v>12</v>
      </c>
      <c r="F4" s="8">
        <v>43616</v>
      </c>
      <c r="G4" s="8">
        <v>43982</v>
      </c>
      <c r="H4" s="9">
        <v>87350</v>
      </c>
      <c r="I4" s="10" t="s">
        <v>18</v>
      </c>
    </row>
    <row r="5" spans="1:9" ht="21" customHeight="1" x14ac:dyDescent="0.2">
      <c r="A5" s="3">
        <f>IFERROR(VLOOKUP(B5,'[1]DADOS (OCULTAR)'!$P$3:$R$59,3,0),"")</f>
        <v>10869782000900</v>
      </c>
      <c r="B5" s="4" t="s">
        <v>9</v>
      </c>
      <c r="C5" s="5" t="s">
        <v>19</v>
      </c>
      <c r="D5" s="6" t="s">
        <v>20</v>
      </c>
      <c r="E5" s="7" t="s">
        <v>12</v>
      </c>
      <c r="F5" s="8">
        <v>43617</v>
      </c>
      <c r="G5" s="8">
        <v>43982</v>
      </c>
      <c r="H5" s="9">
        <v>2080</v>
      </c>
      <c r="I5" s="10" t="s">
        <v>21</v>
      </c>
    </row>
    <row r="6" spans="1:9" ht="21" customHeight="1" x14ac:dyDescent="0.2">
      <c r="A6" s="3">
        <f>IFERROR(VLOOKUP(B6,'[1]DADOS (OCULTAR)'!$P$3:$R$59,3,0),"")</f>
        <v>10869782000900</v>
      </c>
      <c r="B6" s="4" t="s">
        <v>9</v>
      </c>
      <c r="C6" s="5" t="s">
        <v>22</v>
      </c>
      <c r="D6" s="6" t="s">
        <v>23</v>
      </c>
      <c r="E6" s="7" t="s">
        <v>12</v>
      </c>
      <c r="F6" s="8">
        <v>43616</v>
      </c>
      <c r="G6" s="8">
        <v>43982</v>
      </c>
      <c r="H6" s="9">
        <v>206775</v>
      </c>
      <c r="I6" s="10" t="s">
        <v>24</v>
      </c>
    </row>
    <row r="7" spans="1:9" ht="21" customHeight="1" x14ac:dyDescent="0.2">
      <c r="A7" s="3">
        <f>IFERROR(VLOOKUP(B7,'[1]DADOS (OCULTAR)'!$P$3:$R$59,3,0),"")</f>
        <v>10869782000900</v>
      </c>
      <c r="B7" s="4" t="s">
        <v>9</v>
      </c>
      <c r="C7" s="5" t="s">
        <v>25</v>
      </c>
      <c r="D7" s="6" t="s">
        <v>26</v>
      </c>
      <c r="E7" s="7" t="s">
        <v>12</v>
      </c>
      <c r="F7" s="8">
        <v>43616</v>
      </c>
      <c r="G7" s="8">
        <v>43982</v>
      </c>
      <c r="H7" s="9">
        <v>85000</v>
      </c>
      <c r="I7" s="10" t="s">
        <v>27</v>
      </c>
    </row>
    <row r="8" spans="1:9" ht="21" customHeight="1" x14ac:dyDescent="0.2">
      <c r="A8" s="3">
        <f>IFERROR(VLOOKUP(B8,'[1]DADOS (OCULTAR)'!$P$3:$R$59,3,0),"")</f>
        <v>10869782000900</v>
      </c>
      <c r="B8" s="4" t="s">
        <v>9</v>
      </c>
      <c r="C8" s="5" t="s">
        <v>28</v>
      </c>
      <c r="D8" s="6" t="s">
        <v>29</v>
      </c>
      <c r="E8" s="7" t="s">
        <v>12</v>
      </c>
      <c r="F8" s="8">
        <v>43616</v>
      </c>
      <c r="G8" s="8">
        <v>43982</v>
      </c>
      <c r="H8" s="9">
        <v>537440</v>
      </c>
      <c r="I8" s="10" t="s">
        <v>30</v>
      </c>
    </row>
    <row r="9" spans="1:9" ht="21" customHeight="1" x14ac:dyDescent="0.2">
      <c r="A9" s="3">
        <f>IFERROR(VLOOKUP(B9,'[1]DADOS (OCULTAR)'!$P$3:$R$59,3,0),"")</f>
        <v>10869782000900</v>
      </c>
      <c r="B9" s="4" t="s">
        <v>9</v>
      </c>
      <c r="C9" s="5" t="s">
        <v>31</v>
      </c>
      <c r="D9" s="6" t="s">
        <v>32</v>
      </c>
      <c r="E9" s="7" t="s">
        <v>12</v>
      </c>
      <c r="F9" s="8">
        <v>43616</v>
      </c>
      <c r="G9" s="8">
        <v>43982</v>
      </c>
      <c r="H9" s="9">
        <v>5000</v>
      </c>
      <c r="I9" s="10" t="s">
        <v>33</v>
      </c>
    </row>
    <row r="10" spans="1:9" ht="21" customHeight="1" x14ac:dyDescent="0.2">
      <c r="A10" s="3">
        <f>IFERROR(VLOOKUP(B10,'[1]DADOS (OCULTAR)'!$P$3:$R$59,3,0),"")</f>
        <v>10869782000900</v>
      </c>
      <c r="B10" s="4" t="s">
        <v>9</v>
      </c>
      <c r="C10" s="5" t="s">
        <v>34</v>
      </c>
      <c r="D10" s="6" t="s">
        <v>35</v>
      </c>
      <c r="E10" s="7" t="s">
        <v>12</v>
      </c>
      <c r="F10" s="8">
        <v>43616</v>
      </c>
      <c r="G10" s="8">
        <v>43982</v>
      </c>
      <c r="H10" s="9">
        <v>189350</v>
      </c>
      <c r="I10" s="10" t="s">
        <v>36</v>
      </c>
    </row>
    <row r="11" spans="1:9" ht="21" customHeight="1" x14ac:dyDescent="0.2">
      <c r="A11" s="3">
        <f>IFERROR(VLOOKUP(B11,'[1]DADOS (OCULTAR)'!$P$3:$R$59,3,0),"")</f>
        <v>10869782000900</v>
      </c>
      <c r="B11" s="4" t="s">
        <v>9</v>
      </c>
      <c r="C11" s="5" t="s">
        <v>37</v>
      </c>
      <c r="D11" s="6" t="s">
        <v>38</v>
      </c>
      <c r="E11" s="7" t="s">
        <v>12</v>
      </c>
      <c r="F11" s="8">
        <v>43830</v>
      </c>
      <c r="G11" s="8">
        <v>44196</v>
      </c>
      <c r="H11" s="9">
        <v>75275</v>
      </c>
      <c r="I11" s="10" t="s">
        <v>39</v>
      </c>
    </row>
    <row r="12" spans="1:9" ht="21" customHeight="1" x14ac:dyDescent="0.2">
      <c r="A12" s="3">
        <f>IFERROR(VLOOKUP(B12,'[1]DADOS (OCULTAR)'!$P$3:$R$59,3,0),"")</f>
        <v>10869782000900</v>
      </c>
      <c r="B12" s="4" t="s">
        <v>9</v>
      </c>
      <c r="C12" s="5" t="s">
        <v>40</v>
      </c>
      <c r="D12" s="6" t="s">
        <v>41</v>
      </c>
      <c r="E12" s="7" t="s">
        <v>12</v>
      </c>
      <c r="F12" s="8">
        <v>43616</v>
      </c>
      <c r="G12" s="8">
        <v>43982</v>
      </c>
      <c r="H12" s="9">
        <v>72375</v>
      </c>
      <c r="I12" s="10" t="s">
        <v>42</v>
      </c>
    </row>
    <row r="13" spans="1:9" ht="21" customHeight="1" x14ac:dyDescent="0.2">
      <c r="A13" s="3">
        <f>IFERROR(VLOOKUP(B13,'[1]DADOS (OCULTAR)'!$P$3:$R$59,3,0),"")</f>
        <v>10869782000900</v>
      </c>
      <c r="B13" s="4" t="s">
        <v>9</v>
      </c>
      <c r="C13" s="5" t="s">
        <v>40</v>
      </c>
      <c r="D13" s="6" t="s">
        <v>41</v>
      </c>
      <c r="E13" s="7" t="s">
        <v>14</v>
      </c>
      <c r="F13" s="8">
        <v>43982</v>
      </c>
      <c r="G13" s="8">
        <v>44347</v>
      </c>
      <c r="H13" s="9">
        <v>22850</v>
      </c>
      <c r="I13" s="10" t="s">
        <v>43</v>
      </c>
    </row>
    <row r="14" spans="1:9" ht="21" customHeight="1" x14ac:dyDescent="0.2">
      <c r="A14" s="3">
        <f>IFERROR(VLOOKUP(B14,'[1]DADOS (OCULTAR)'!$P$3:$R$59,3,0),"")</f>
        <v>10869782000900</v>
      </c>
      <c r="B14" s="4" t="s">
        <v>9</v>
      </c>
      <c r="C14" s="5" t="s">
        <v>44</v>
      </c>
      <c r="D14" s="6" t="s">
        <v>45</v>
      </c>
      <c r="E14" s="7" t="s">
        <v>12</v>
      </c>
      <c r="F14" s="8">
        <v>43952</v>
      </c>
      <c r="G14" s="8">
        <v>44317</v>
      </c>
      <c r="H14" s="9">
        <v>38575</v>
      </c>
      <c r="I14" s="10" t="s">
        <v>46</v>
      </c>
    </row>
    <row r="15" spans="1:9" ht="21" customHeight="1" x14ac:dyDescent="0.2">
      <c r="A15" s="3">
        <f>IFERROR(VLOOKUP(B15,'[1]DADOS (OCULTAR)'!$P$3:$R$59,3,0),"")</f>
        <v>10869782000900</v>
      </c>
      <c r="B15" s="4" t="s">
        <v>9</v>
      </c>
      <c r="C15" s="5" t="s">
        <v>47</v>
      </c>
      <c r="D15" s="6" t="s">
        <v>48</v>
      </c>
      <c r="E15" s="7" t="s">
        <v>12</v>
      </c>
      <c r="F15" s="8">
        <v>43616</v>
      </c>
      <c r="G15" s="8">
        <v>43982</v>
      </c>
      <c r="H15" s="9">
        <v>52875</v>
      </c>
      <c r="I15" s="10" t="s">
        <v>49</v>
      </c>
    </row>
    <row r="16" spans="1:9" ht="21" customHeight="1" x14ac:dyDescent="0.2">
      <c r="A16" s="3">
        <f>IFERROR(VLOOKUP(B16,'[1]DADOS (OCULTAR)'!$P$3:$R$59,3,0),"")</f>
        <v>10869782000900</v>
      </c>
      <c r="B16" s="4" t="s">
        <v>9</v>
      </c>
      <c r="C16" s="5" t="s">
        <v>47</v>
      </c>
      <c r="D16" s="6" t="s">
        <v>48</v>
      </c>
      <c r="E16" s="7" t="s">
        <v>14</v>
      </c>
      <c r="F16" s="8">
        <v>43982</v>
      </c>
      <c r="G16" s="8">
        <v>44347</v>
      </c>
      <c r="H16" s="9">
        <v>10125</v>
      </c>
      <c r="I16" s="10" t="s">
        <v>50</v>
      </c>
    </row>
    <row r="17" spans="1:9" ht="21" customHeight="1" x14ac:dyDescent="0.2">
      <c r="A17" s="3">
        <f>IFERROR(VLOOKUP(B17,'[1]DADOS (OCULTAR)'!$P$3:$R$59,3,0),"")</f>
        <v>10869782000900</v>
      </c>
      <c r="B17" s="4" t="s">
        <v>9</v>
      </c>
      <c r="C17" s="5" t="s">
        <v>51</v>
      </c>
      <c r="D17" s="6" t="s">
        <v>52</v>
      </c>
      <c r="E17" s="7" t="s">
        <v>12</v>
      </c>
      <c r="F17" s="8">
        <v>44013</v>
      </c>
      <c r="G17" s="8">
        <v>44378</v>
      </c>
      <c r="H17" s="9">
        <v>14000</v>
      </c>
      <c r="I17" s="10" t="s">
        <v>53</v>
      </c>
    </row>
    <row r="18" spans="1:9" ht="21" customHeight="1" x14ac:dyDescent="0.2">
      <c r="A18" s="3">
        <f>IFERROR(VLOOKUP(B18,'[1]DADOS (OCULTAR)'!$P$3:$R$59,3,0),"")</f>
        <v>10869782000900</v>
      </c>
      <c r="B18" s="4" t="s">
        <v>9</v>
      </c>
      <c r="C18" s="5" t="s">
        <v>54</v>
      </c>
      <c r="D18" s="6" t="s">
        <v>55</v>
      </c>
      <c r="E18" s="7" t="s">
        <v>12</v>
      </c>
      <c r="F18" s="8">
        <v>43775</v>
      </c>
      <c r="G18" s="8">
        <v>44141</v>
      </c>
      <c r="H18" s="9">
        <v>239375</v>
      </c>
      <c r="I18" s="10" t="s">
        <v>56</v>
      </c>
    </row>
    <row r="19" spans="1:9" ht="21" customHeight="1" x14ac:dyDescent="0.2">
      <c r="A19" s="3">
        <f>IFERROR(VLOOKUP(B19,'[1]DADOS (OCULTAR)'!$P$3:$R$59,3,0),"")</f>
        <v>10869782000900</v>
      </c>
      <c r="B19" s="4" t="s">
        <v>9</v>
      </c>
      <c r="C19" s="5" t="s">
        <v>57</v>
      </c>
      <c r="D19" s="6" t="s">
        <v>58</v>
      </c>
      <c r="E19" s="7" t="s">
        <v>12</v>
      </c>
      <c r="F19" s="8">
        <v>43585</v>
      </c>
      <c r="G19" s="8">
        <v>43951</v>
      </c>
      <c r="H19" s="9">
        <v>174270</v>
      </c>
      <c r="I19" s="10" t="s">
        <v>59</v>
      </c>
    </row>
    <row r="20" spans="1:9" ht="21" customHeight="1" x14ac:dyDescent="0.2">
      <c r="A20" s="3">
        <f>IFERROR(VLOOKUP(B20,'[1]DADOS (OCULTAR)'!$P$3:$R$59,3,0),"")</f>
        <v>10869782000900</v>
      </c>
      <c r="B20" s="4" t="s">
        <v>9</v>
      </c>
      <c r="C20" s="5" t="s">
        <v>60</v>
      </c>
      <c r="D20" s="6" t="s">
        <v>61</v>
      </c>
      <c r="E20" s="7" t="s">
        <v>12</v>
      </c>
      <c r="F20" s="8">
        <v>43982</v>
      </c>
      <c r="G20" s="8">
        <v>44347</v>
      </c>
      <c r="H20" s="9">
        <v>20725</v>
      </c>
      <c r="I20" s="10" t="s">
        <v>62</v>
      </c>
    </row>
    <row r="21" spans="1:9" ht="21" customHeight="1" x14ac:dyDescent="0.2">
      <c r="A21" s="3">
        <f>IFERROR(VLOOKUP(B21,'[1]DADOS (OCULTAR)'!$P$3:$R$59,3,0),"")</f>
        <v>10869782000900</v>
      </c>
      <c r="B21" s="4" t="s">
        <v>9</v>
      </c>
      <c r="C21" s="5" t="s">
        <v>63</v>
      </c>
      <c r="D21" s="6" t="s">
        <v>64</v>
      </c>
      <c r="E21" s="7" t="s">
        <v>12</v>
      </c>
      <c r="F21" s="8">
        <v>43616</v>
      </c>
      <c r="G21" s="8">
        <v>43982</v>
      </c>
      <c r="H21" s="9">
        <v>303309.09999999998</v>
      </c>
      <c r="I21" s="10" t="s">
        <v>65</v>
      </c>
    </row>
    <row r="22" spans="1:9" ht="21" customHeight="1" x14ac:dyDescent="0.2">
      <c r="A22" s="3">
        <f>IFERROR(VLOOKUP(B22,'[1]DADOS (OCULTAR)'!$P$3:$R$59,3,0),"")</f>
        <v>10869782000900</v>
      </c>
      <c r="B22" s="4" t="s">
        <v>9</v>
      </c>
      <c r="C22" s="5" t="s">
        <v>66</v>
      </c>
      <c r="D22" s="6" t="s">
        <v>67</v>
      </c>
      <c r="E22" s="7" t="s">
        <v>12</v>
      </c>
      <c r="F22" s="8">
        <v>43866</v>
      </c>
      <c r="G22" s="8">
        <v>44232</v>
      </c>
      <c r="H22" s="9">
        <v>75875</v>
      </c>
      <c r="I22" s="10" t="s">
        <v>68</v>
      </c>
    </row>
    <row r="23" spans="1:9" ht="21" customHeight="1" x14ac:dyDescent="0.2">
      <c r="A23" s="3">
        <f>IFERROR(VLOOKUP(B23,'[1]DADOS (OCULTAR)'!$P$3:$R$59,3,0),"")</f>
        <v>10869782000900</v>
      </c>
      <c r="B23" s="4" t="s">
        <v>9</v>
      </c>
      <c r="C23" s="5" t="s">
        <v>69</v>
      </c>
      <c r="D23" s="6" t="s">
        <v>70</v>
      </c>
      <c r="E23" s="7" t="s">
        <v>12</v>
      </c>
      <c r="F23" s="8">
        <v>43070</v>
      </c>
      <c r="G23" s="8">
        <v>43616</v>
      </c>
      <c r="H23" s="9">
        <v>387197.49</v>
      </c>
      <c r="I23" s="10" t="s">
        <v>71</v>
      </c>
    </row>
    <row r="24" spans="1:9" ht="21" customHeight="1" x14ac:dyDescent="0.2">
      <c r="A24" s="3">
        <f>IFERROR(VLOOKUP(B24,'[1]DADOS (OCULTAR)'!$P$3:$R$59,3,0),"")</f>
        <v>10869782000900</v>
      </c>
      <c r="B24" s="4" t="s">
        <v>9</v>
      </c>
      <c r="C24" s="5" t="s">
        <v>69</v>
      </c>
      <c r="D24" s="6" t="s">
        <v>70</v>
      </c>
      <c r="E24" s="7" t="s">
        <v>14</v>
      </c>
      <c r="F24" s="8">
        <v>43616</v>
      </c>
      <c r="G24" s="8">
        <v>43982</v>
      </c>
      <c r="H24" s="9">
        <v>253936.66</v>
      </c>
      <c r="I24" s="10" t="s">
        <v>72</v>
      </c>
    </row>
    <row r="25" spans="1:9" ht="21" customHeight="1" x14ac:dyDescent="0.2">
      <c r="A25" s="3">
        <f>IFERROR(VLOOKUP(B25,'[1]DADOS (OCULTAR)'!$P$3:$R$59,3,0),"")</f>
        <v>10869782000900</v>
      </c>
      <c r="B25" s="4" t="s">
        <v>9</v>
      </c>
      <c r="C25" s="5" t="s">
        <v>73</v>
      </c>
      <c r="D25" s="6" t="s">
        <v>74</v>
      </c>
      <c r="E25" s="7" t="s">
        <v>12</v>
      </c>
      <c r="F25" s="8">
        <v>43712</v>
      </c>
      <c r="G25" s="8">
        <v>44078</v>
      </c>
      <c r="H25" s="9">
        <v>594000</v>
      </c>
      <c r="I25" s="10" t="s">
        <v>75</v>
      </c>
    </row>
    <row r="26" spans="1:9" ht="21" customHeight="1" x14ac:dyDescent="0.2">
      <c r="A26" s="3">
        <f>IFERROR(VLOOKUP(B26,'[1]DADOS (OCULTAR)'!$P$3:$R$59,3,0),"")</f>
        <v>10869782000900</v>
      </c>
      <c r="B26" s="4" t="s">
        <v>9</v>
      </c>
      <c r="C26" s="5" t="s">
        <v>76</v>
      </c>
      <c r="D26" s="6" t="s">
        <v>77</v>
      </c>
      <c r="E26" s="7" t="s">
        <v>12</v>
      </c>
      <c r="F26" s="8">
        <v>42917</v>
      </c>
      <c r="G26" s="8">
        <v>43982</v>
      </c>
      <c r="H26" s="9">
        <v>423350</v>
      </c>
      <c r="I26" s="10" t="s">
        <v>78</v>
      </c>
    </row>
    <row r="27" spans="1:9" ht="21" customHeight="1" x14ac:dyDescent="0.2">
      <c r="A27" s="3">
        <f>IFERROR(VLOOKUP(B27,'[1]DADOS (OCULTAR)'!$P$3:$R$59,3,0),"")</f>
        <v>10869782000900</v>
      </c>
      <c r="B27" s="4" t="s">
        <v>9</v>
      </c>
      <c r="C27" s="5" t="s">
        <v>79</v>
      </c>
      <c r="D27" s="6" t="s">
        <v>80</v>
      </c>
      <c r="E27" s="7" t="s">
        <v>12</v>
      </c>
      <c r="F27" s="8">
        <v>43892</v>
      </c>
      <c r="G27" s="8">
        <v>44257</v>
      </c>
      <c r="H27" s="9">
        <v>34550</v>
      </c>
      <c r="I27" s="10" t="s">
        <v>81</v>
      </c>
    </row>
    <row r="28" spans="1:9" ht="21" customHeight="1" x14ac:dyDescent="0.2">
      <c r="A28" s="3">
        <f>IFERROR(VLOOKUP(B28,'[1]DADOS (OCULTAR)'!$P$3:$R$59,3,0),"")</f>
        <v>10869782000900</v>
      </c>
      <c r="B28" s="4" t="s">
        <v>9</v>
      </c>
      <c r="C28" s="5" t="s">
        <v>79</v>
      </c>
      <c r="D28" s="6" t="s">
        <v>80</v>
      </c>
      <c r="E28" s="7" t="s">
        <v>14</v>
      </c>
      <c r="F28" s="8">
        <v>43982</v>
      </c>
      <c r="G28" s="8">
        <v>44347</v>
      </c>
      <c r="H28" s="9">
        <v>16550</v>
      </c>
      <c r="I28" s="10" t="s">
        <v>82</v>
      </c>
    </row>
    <row r="29" spans="1:9" ht="21" customHeight="1" x14ac:dyDescent="0.2">
      <c r="A29" s="3">
        <f>IFERROR(VLOOKUP(B29,'[1]DADOS (OCULTAR)'!$P$3:$R$59,3,0),"")</f>
        <v>10869782000900</v>
      </c>
      <c r="B29" s="4" t="s">
        <v>9</v>
      </c>
      <c r="C29" s="5" t="s">
        <v>83</v>
      </c>
      <c r="D29" s="6" t="s">
        <v>84</v>
      </c>
      <c r="E29" s="7" t="s">
        <v>12</v>
      </c>
      <c r="F29" s="8">
        <v>43616</v>
      </c>
      <c r="G29" s="8">
        <v>43982</v>
      </c>
      <c r="H29" s="9">
        <v>255750</v>
      </c>
      <c r="I29" s="10" t="s">
        <v>82</v>
      </c>
    </row>
    <row r="30" spans="1:9" ht="21" customHeight="1" x14ac:dyDescent="0.2">
      <c r="A30" s="3">
        <f>IFERROR(VLOOKUP(B30,'[1]DADOS (OCULTAR)'!$P$3:$R$59,3,0),"")</f>
        <v>10869782000900</v>
      </c>
      <c r="B30" s="4" t="s">
        <v>9</v>
      </c>
      <c r="C30" s="5" t="s">
        <v>85</v>
      </c>
      <c r="D30" s="6" t="s">
        <v>86</v>
      </c>
      <c r="E30" s="7" t="s">
        <v>12</v>
      </c>
      <c r="F30" s="8">
        <v>43831</v>
      </c>
      <c r="G30" s="8">
        <v>44197</v>
      </c>
      <c r="H30" s="9">
        <v>6275</v>
      </c>
      <c r="I30" s="10" t="s">
        <v>87</v>
      </c>
    </row>
    <row r="31" spans="1:9" ht="21" customHeight="1" x14ac:dyDescent="0.2">
      <c r="A31" s="3">
        <f>IFERROR(VLOOKUP(B31,'[1]DADOS (OCULTAR)'!$P$3:$R$59,3,0),"")</f>
        <v>10869782000900</v>
      </c>
      <c r="B31" s="4" t="s">
        <v>9</v>
      </c>
      <c r="C31" s="5" t="s">
        <v>88</v>
      </c>
      <c r="D31" s="6" t="s">
        <v>89</v>
      </c>
      <c r="E31" s="7" t="s">
        <v>12</v>
      </c>
      <c r="F31" s="8">
        <v>43616</v>
      </c>
      <c r="G31" s="8">
        <v>43982</v>
      </c>
      <c r="H31" s="9">
        <v>97500</v>
      </c>
      <c r="I31" s="10" t="s">
        <v>90</v>
      </c>
    </row>
    <row r="32" spans="1:9" ht="21" customHeight="1" x14ac:dyDescent="0.2">
      <c r="A32" s="3">
        <f>IFERROR(VLOOKUP(B32,'[1]DADOS (OCULTAR)'!$P$3:$R$59,3,0),"")</f>
        <v>10869782000900</v>
      </c>
      <c r="B32" s="4" t="s">
        <v>9</v>
      </c>
      <c r="C32" s="5" t="s">
        <v>91</v>
      </c>
      <c r="D32" s="6" t="s">
        <v>92</v>
      </c>
      <c r="E32" s="7" t="s">
        <v>12</v>
      </c>
      <c r="F32" s="8">
        <v>43616</v>
      </c>
      <c r="G32" s="8">
        <v>43982</v>
      </c>
      <c r="H32" s="9">
        <v>31000</v>
      </c>
      <c r="I32" s="10" t="s">
        <v>93</v>
      </c>
    </row>
    <row r="33" spans="1:9" ht="21" customHeight="1" x14ac:dyDescent="0.2">
      <c r="A33" s="3">
        <f>IFERROR(VLOOKUP(B33,'[1]DADOS (OCULTAR)'!$P$3:$R$59,3,0),"")</f>
        <v>10869782000900</v>
      </c>
      <c r="B33" s="4" t="s">
        <v>9</v>
      </c>
      <c r="C33" s="5" t="s">
        <v>91</v>
      </c>
      <c r="D33" s="6" t="s">
        <v>92</v>
      </c>
      <c r="E33" s="7" t="s">
        <v>14</v>
      </c>
      <c r="F33" s="8">
        <v>43982</v>
      </c>
      <c r="G33" s="8">
        <v>44227</v>
      </c>
      <c r="H33" s="9">
        <v>9000</v>
      </c>
      <c r="I33" s="10" t="s">
        <v>94</v>
      </c>
    </row>
    <row r="34" spans="1:9" ht="21" customHeight="1" x14ac:dyDescent="0.2">
      <c r="A34" s="3">
        <f>IFERROR(VLOOKUP(B34,'[1]DADOS (OCULTAR)'!$P$3:$R$59,3,0),"")</f>
        <v>10869782000900</v>
      </c>
      <c r="B34" s="4" t="s">
        <v>9</v>
      </c>
      <c r="C34" s="5" t="s">
        <v>95</v>
      </c>
      <c r="D34" s="6" t="s">
        <v>96</v>
      </c>
      <c r="E34" s="7" t="s">
        <v>12</v>
      </c>
      <c r="F34" s="8">
        <v>44012</v>
      </c>
      <c r="G34" s="8">
        <v>44377</v>
      </c>
      <c r="H34" s="9">
        <v>12000</v>
      </c>
      <c r="I34" s="10" t="s">
        <v>97</v>
      </c>
    </row>
    <row r="35" spans="1:9" ht="21" customHeight="1" x14ac:dyDescent="0.2">
      <c r="A35" s="3">
        <f>IFERROR(VLOOKUP(B35,'[1]DADOS (OCULTAR)'!$P$3:$R$59,3,0),"")</f>
        <v>10869782000900</v>
      </c>
      <c r="B35" s="4" t="s">
        <v>9</v>
      </c>
      <c r="C35" s="5" t="s">
        <v>98</v>
      </c>
      <c r="D35" s="6" t="s">
        <v>99</v>
      </c>
      <c r="E35" s="7" t="s">
        <v>12</v>
      </c>
      <c r="F35" s="8">
        <v>42444</v>
      </c>
      <c r="G35" s="8"/>
      <c r="H35" s="9">
        <v>3125266.02</v>
      </c>
      <c r="I35" s="10" t="s">
        <v>100</v>
      </c>
    </row>
    <row r="36" spans="1:9" ht="21" customHeight="1" x14ac:dyDescent="0.2">
      <c r="A36" s="3">
        <f>IFERROR(VLOOKUP(B36,'[1]DADOS (OCULTAR)'!$P$3:$R$59,3,0),"")</f>
        <v>10869782000900</v>
      </c>
      <c r="B36" s="4" t="s">
        <v>9</v>
      </c>
      <c r="C36" s="5" t="s">
        <v>101</v>
      </c>
      <c r="D36" s="6" t="s">
        <v>102</v>
      </c>
      <c r="E36" s="7" t="s">
        <v>12</v>
      </c>
      <c r="F36" s="8">
        <v>43921</v>
      </c>
      <c r="G36" s="8">
        <v>44286</v>
      </c>
      <c r="H36" s="9">
        <v>103825</v>
      </c>
      <c r="I36" s="10" t="s">
        <v>103</v>
      </c>
    </row>
    <row r="37" spans="1:9" ht="21" customHeight="1" x14ac:dyDescent="0.2">
      <c r="A37" s="3">
        <f>IFERROR(VLOOKUP(B37,'[1]DADOS (OCULTAR)'!$P$3:$R$59,3,0),"")</f>
        <v>10869782000900</v>
      </c>
      <c r="B37" s="4" t="s">
        <v>9</v>
      </c>
      <c r="C37" s="5" t="s">
        <v>104</v>
      </c>
      <c r="D37" s="6" t="s">
        <v>105</v>
      </c>
      <c r="E37" s="7" t="s">
        <v>12</v>
      </c>
      <c r="F37" s="8">
        <v>43775</v>
      </c>
      <c r="G37" s="8">
        <v>44141</v>
      </c>
      <c r="H37" s="9">
        <v>74450</v>
      </c>
      <c r="I37" s="10" t="s">
        <v>106</v>
      </c>
    </row>
    <row r="38" spans="1:9" ht="21" customHeight="1" x14ac:dyDescent="0.2">
      <c r="A38" s="3">
        <f>IFERROR(VLOOKUP(B38,'[1]DADOS (OCULTAR)'!$P$3:$R$59,3,0),"")</f>
        <v>10869782000900</v>
      </c>
      <c r="B38" s="4" t="s">
        <v>9</v>
      </c>
      <c r="C38" s="5" t="s">
        <v>107</v>
      </c>
      <c r="D38" s="6" t="s">
        <v>108</v>
      </c>
      <c r="E38" s="7" t="s">
        <v>12</v>
      </c>
      <c r="F38" s="8">
        <v>43892</v>
      </c>
      <c r="G38" s="8">
        <v>44256</v>
      </c>
      <c r="H38" s="9">
        <v>2000</v>
      </c>
      <c r="I38" s="10" t="s">
        <v>109</v>
      </c>
    </row>
    <row r="39" spans="1:9" ht="21" customHeight="1" x14ac:dyDescent="0.2">
      <c r="A39" s="3">
        <f>IFERROR(VLOOKUP(B39,'[1]DADOS (OCULTAR)'!$P$3:$R$59,3,0),"")</f>
        <v>10869782000900</v>
      </c>
      <c r="B39" s="4" t="s">
        <v>9</v>
      </c>
      <c r="C39" s="5" t="s">
        <v>110</v>
      </c>
      <c r="D39" s="6" t="s">
        <v>111</v>
      </c>
      <c r="E39" s="7" t="s">
        <v>12</v>
      </c>
      <c r="F39" s="8">
        <v>43982</v>
      </c>
      <c r="G39" s="8">
        <v>44347</v>
      </c>
      <c r="H39" s="9">
        <v>115350</v>
      </c>
      <c r="I39" s="10" t="s">
        <v>112</v>
      </c>
    </row>
    <row r="40" spans="1:9" ht="21" customHeight="1" x14ac:dyDescent="0.2">
      <c r="A40" s="3">
        <f>IFERROR(VLOOKUP(B40,'[1]DADOS (OCULTAR)'!$P$3:$R$59,3,0),"")</f>
        <v>10869782000900</v>
      </c>
      <c r="B40" s="4" t="s">
        <v>9</v>
      </c>
      <c r="C40" s="5" t="s">
        <v>113</v>
      </c>
      <c r="D40" s="6" t="s">
        <v>114</v>
      </c>
      <c r="E40" s="7" t="s">
        <v>12</v>
      </c>
      <c r="F40" s="8">
        <v>43616</v>
      </c>
      <c r="G40" s="8">
        <v>43982</v>
      </c>
      <c r="H40" s="9">
        <v>13350</v>
      </c>
      <c r="I40" s="10" t="s">
        <v>115</v>
      </c>
    </row>
    <row r="41" spans="1:9" ht="21" customHeight="1" x14ac:dyDescent="0.2">
      <c r="A41" s="3">
        <f>IFERROR(VLOOKUP(B41,'[1]DADOS (OCULTAR)'!$P$3:$R$59,3,0),"")</f>
        <v>10869782000900</v>
      </c>
      <c r="B41" s="4" t="s">
        <v>9</v>
      </c>
      <c r="C41" s="5" t="s">
        <v>116</v>
      </c>
      <c r="D41" s="6" t="s">
        <v>117</v>
      </c>
      <c r="E41" s="7" t="s">
        <v>12</v>
      </c>
      <c r="F41" s="8">
        <v>43616</v>
      </c>
      <c r="G41" s="8">
        <v>43982</v>
      </c>
      <c r="H41" s="9">
        <v>284575</v>
      </c>
      <c r="I41" s="10" t="s">
        <v>118</v>
      </c>
    </row>
    <row r="42" spans="1:9" ht="21" customHeight="1" x14ac:dyDescent="0.2">
      <c r="A42" s="3">
        <f>IFERROR(VLOOKUP(B42,'[1]DADOS (OCULTAR)'!$P$3:$R$59,3,0),"")</f>
        <v>10869782000900</v>
      </c>
      <c r="B42" s="4" t="s">
        <v>9</v>
      </c>
      <c r="C42" s="5" t="s">
        <v>119</v>
      </c>
      <c r="D42" s="6" t="s">
        <v>120</v>
      </c>
      <c r="E42" s="7" t="s">
        <v>12</v>
      </c>
      <c r="F42" s="8">
        <v>43616</v>
      </c>
      <c r="G42" s="8">
        <v>43982</v>
      </c>
      <c r="H42" s="9">
        <v>161000</v>
      </c>
      <c r="I42" s="10" t="s">
        <v>121</v>
      </c>
    </row>
    <row r="43" spans="1:9" ht="21" customHeight="1" x14ac:dyDescent="0.2">
      <c r="A43" s="3">
        <f>IFERROR(VLOOKUP(B43,'[1]DADOS (OCULTAR)'!$P$3:$R$59,3,0),"")</f>
        <v>10869782000900</v>
      </c>
      <c r="B43" s="4" t="s">
        <v>9</v>
      </c>
      <c r="C43" s="5" t="s">
        <v>122</v>
      </c>
      <c r="D43" s="6" t="s">
        <v>123</v>
      </c>
      <c r="E43" s="7" t="s">
        <v>12</v>
      </c>
      <c r="F43" s="11">
        <v>43616</v>
      </c>
      <c r="G43" s="11">
        <v>43982</v>
      </c>
      <c r="H43" s="9">
        <v>503000</v>
      </c>
      <c r="I43" s="10" t="s">
        <v>124</v>
      </c>
    </row>
    <row r="44" spans="1:9" ht="21" customHeight="1" x14ac:dyDescent="0.2">
      <c r="A44" s="3">
        <f>IFERROR(VLOOKUP(B44,'[1]DADOS (OCULTAR)'!$P$3:$R$59,3,0),"")</f>
        <v>10869782000900</v>
      </c>
      <c r="B44" s="4" t="s">
        <v>9</v>
      </c>
      <c r="C44" s="5" t="s">
        <v>122</v>
      </c>
      <c r="D44" s="6" t="s">
        <v>123</v>
      </c>
      <c r="E44" s="7" t="s">
        <v>14</v>
      </c>
      <c r="F44" s="11">
        <v>43982</v>
      </c>
      <c r="G44" s="11">
        <v>44347</v>
      </c>
      <c r="H44" s="9">
        <v>32275</v>
      </c>
      <c r="I44" s="10" t="s">
        <v>125</v>
      </c>
    </row>
    <row r="45" spans="1:9" ht="21" customHeight="1" x14ac:dyDescent="0.2">
      <c r="A45" s="3">
        <f>IFERROR(VLOOKUP(B45,'[1]DADOS (OCULTAR)'!$P$3:$R$59,3,0),"")</f>
        <v>10869782000900</v>
      </c>
      <c r="B45" s="4" t="s">
        <v>9</v>
      </c>
      <c r="C45" s="5" t="s">
        <v>126</v>
      </c>
      <c r="D45" s="6" t="s">
        <v>127</v>
      </c>
      <c r="E45" s="7" t="s">
        <v>12</v>
      </c>
      <c r="F45" s="11">
        <v>43497</v>
      </c>
      <c r="G45" s="11">
        <v>43861</v>
      </c>
      <c r="H45" s="9">
        <v>85085</v>
      </c>
      <c r="I45" s="10" t="s">
        <v>128</v>
      </c>
    </row>
    <row r="46" spans="1:9" ht="21" customHeight="1" x14ac:dyDescent="0.2">
      <c r="A46" s="3">
        <f>IFERROR(VLOOKUP(B46,'[1]DADOS (OCULTAR)'!$P$3:$R$59,3,0),"")</f>
        <v>10869782000900</v>
      </c>
      <c r="B46" s="4" t="s">
        <v>9</v>
      </c>
      <c r="C46" s="5" t="s">
        <v>129</v>
      </c>
      <c r="D46" s="6" t="s">
        <v>130</v>
      </c>
      <c r="E46" s="7" t="s">
        <v>12</v>
      </c>
      <c r="F46" s="11">
        <v>43950</v>
      </c>
      <c r="G46" s="11">
        <v>44315</v>
      </c>
      <c r="H46" s="9">
        <v>31000</v>
      </c>
      <c r="I46" s="10" t="s">
        <v>131</v>
      </c>
    </row>
    <row r="47" spans="1:9" ht="21" customHeight="1" x14ac:dyDescent="0.2">
      <c r="A47" s="3">
        <f>IFERROR(VLOOKUP(B47,'[1]DADOS (OCULTAR)'!$P$3:$R$59,3,0),"")</f>
        <v>10869782000900</v>
      </c>
      <c r="B47" s="4" t="s">
        <v>9</v>
      </c>
      <c r="C47" s="5" t="s">
        <v>132</v>
      </c>
      <c r="D47" s="6" t="s">
        <v>133</v>
      </c>
      <c r="E47" s="7" t="s">
        <v>12</v>
      </c>
      <c r="F47" s="11">
        <v>43952</v>
      </c>
      <c r="G47" s="11">
        <v>44317</v>
      </c>
      <c r="H47" s="9">
        <v>54000</v>
      </c>
      <c r="I47" s="10" t="s">
        <v>134</v>
      </c>
    </row>
    <row r="48" spans="1:9" ht="21" customHeight="1" x14ac:dyDescent="0.2">
      <c r="A48" s="3">
        <f>IFERROR(VLOOKUP(B48,'[1]DADOS (OCULTAR)'!$P$3:$R$59,3,0),"")</f>
        <v>10869782000900</v>
      </c>
      <c r="B48" s="4" t="s">
        <v>9</v>
      </c>
      <c r="C48" s="5" t="s">
        <v>135</v>
      </c>
      <c r="D48" s="6" t="s">
        <v>136</v>
      </c>
      <c r="E48" s="7" t="s">
        <v>12</v>
      </c>
      <c r="F48" s="11">
        <v>43616</v>
      </c>
      <c r="G48" s="11">
        <v>43982</v>
      </c>
      <c r="H48" s="9">
        <v>129050</v>
      </c>
      <c r="I48" s="10" t="s">
        <v>137</v>
      </c>
    </row>
    <row r="49" spans="1:9" ht="21" customHeight="1" x14ac:dyDescent="0.2">
      <c r="A49" s="3">
        <f>IFERROR(VLOOKUP(B49,'[1]DADOS (OCULTAR)'!$P$3:$R$59,3,0),"")</f>
        <v>10869782000900</v>
      </c>
      <c r="B49" s="4" t="s">
        <v>9</v>
      </c>
      <c r="C49" s="5" t="s">
        <v>138</v>
      </c>
      <c r="D49" s="6" t="s">
        <v>139</v>
      </c>
      <c r="E49" s="7" t="s">
        <v>12</v>
      </c>
      <c r="F49" s="11">
        <v>43469</v>
      </c>
      <c r="G49" s="11">
        <v>43830</v>
      </c>
      <c r="H49" s="9">
        <v>68735</v>
      </c>
      <c r="I49" s="10" t="s">
        <v>140</v>
      </c>
    </row>
    <row r="50" spans="1:9" ht="21" customHeight="1" x14ac:dyDescent="0.2">
      <c r="A50" s="3">
        <f>IFERROR(VLOOKUP(B50,'[1]DADOS (OCULTAR)'!$P$3:$R$59,3,0),"")</f>
        <v>10869782000900</v>
      </c>
      <c r="B50" s="4" t="s">
        <v>9</v>
      </c>
      <c r="C50" s="5" t="s">
        <v>138</v>
      </c>
      <c r="D50" s="6" t="s">
        <v>139</v>
      </c>
      <c r="E50" s="7" t="s">
        <v>14</v>
      </c>
      <c r="F50" s="11">
        <v>43830</v>
      </c>
      <c r="G50" s="11">
        <v>44196</v>
      </c>
      <c r="H50" s="9">
        <v>33825</v>
      </c>
      <c r="I50" s="10" t="s">
        <v>141</v>
      </c>
    </row>
    <row r="51" spans="1:9" ht="21" customHeight="1" x14ac:dyDescent="0.2">
      <c r="A51" s="3">
        <f>IFERROR(VLOOKUP(B51,'[1]DADOS (OCULTAR)'!$P$3:$R$59,3,0),"")</f>
        <v>10869782000900</v>
      </c>
      <c r="B51" s="4" t="s">
        <v>9</v>
      </c>
      <c r="C51" s="5" t="s">
        <v>142</v>
      </c>
      <c r="D51" s="6" t="s">
        <v>143</v>
      </c>
      <c r="E51" s="7" t="s">
        <v>144</v>
      </c>
      <c r="F51" s="11">
        <v>43592</v>
      </c>
      <c r="G51" s="11">
        <v>43958</v>
      </c>
      <c r="H51" s="9">
        <v>91533.64</v>
      </c>
      <c r="I51" s="10" t="s">
        <v>145</v>
      </c>
    </row>
    <row r="52" spans="1:9" ht="21" customHeight="1" x14ac:dyDescent="0.2">
      <c r="A52" s="3">
        <f>IFERROR(VLOOKUP(B52,'[1]DADOS (OCULTAR)'!$P$3:$R$59,3,0),"")</f>
        <v>10869782000900</v>
      </c>
      <c r="B52" s="4" t="s">
        <v>9</v>
      </c>
      <c r="C52" s="5" t="s">
        <v>142</v>
      </c>
      <c r="D52" s="6" t="s">
        <v>143</v>
      </c>
      <c r="E52" s="7" t="s">
        <v>14</v>
      </c>
      <c r="F52" s="11">
        <v>43592</v>
      </c>
      <c r="G52" s="11">
        <v>43958</v>
      </c>
      <c r="H52" s="9">
        <v>91533.64</v>
      </c>
      <c r="I52" s="10" t="s">
        <v>146</v>
      </c>
    </row>
    <row r="53" spans="1:9" ht="21" customHeight="1" x14ac:dyDescent="0.2">
      <c r="A53" s="3">
        <f>IFERROR(VLOOKUP(B53,'[1]DADOS (OCULTAR)'!$P$3:$R$59,3,0),"")</f>
        <v>10869782000900</v>
      </c>
      <c r="B53" s="4" t="s">
        <v>9</v>
      </c>
      <c r="C53" s="5" t="s">
        <v>142</v>
      </c>
      <c r="D53" s="6" t="s">
        <v>143</v>
      </c>
      <c r="E53" s="7" t="s">
        <v>12</v>
      </c>
      <c r="F53" s="11">
        <v>43592</v>
      </c>
      <c r="G53" s="11">
        <v>43958</v>
      </c>
      <c r="H53" s="9">
        <v>91533.64</v>
      </c>
      <c r="I53" s="10" t="s">
        <v>147</v>
      </c>
    </row>
    <row r="54" spans="1:9" ht="21" customHeight="1" x14ac:dyDescent="0.2">
      <c r="A54" s="3">
        <f>IFERROR(VLOOKUP(B54,'[1]DADOS (OCULTAR)'!$P$3:$R$59,3,0),"")</f>
        <v>10869782000900</v>
      </c>
      <c r="B54" s="4" t="s">
        <v>9</v>
      </c>
      <c r="C54" s="5" t="s">
        <v>148</v>
      </c>
      <c r="D54" s="6" t="s">
        <v>149</v>
      </c>
      <c r="E54" s="7" t="s">
        <v>12</v>
      </c>
      <c r="F54" s="11">
        <v>43927</v>
      </c>
      <c r="G54" s="11">
        <v>44291</v>
      </c>
      <c r="H54" s="9">
        <v>84000</v>
      </c>
      <c r="I54" s="10" t="s">
        <v>150</v>
      </c>
    </row>
    <row r="55" spans="1:9" ht="21" customHeight="1" x14ac:dyDescent="0.2">
      <c r="A55" s="3">
        <f>IFERROR(VLOOKUP(B55,'[1]DADOS (OCULTAR)'!$P$3:$R$59,3,0),"")</f>
        <v>10869782000900</v>
      </c>
      <c r="B55" s="4" t="s">
        <v>9</v>
      </c>
      <c r="C55" s="5" t="s">
        <v>151</v>
      </c>
      <c r="D55" s="6" t="s">
        <v>152</v>
      </c>
      <c r="E55" s="7" t="s">
        <v>12</v>
      </c>
      <c r="F55" s="11">
        <v>44135</v>
      </c>
      <c r="G55" s="11">
        <v>44500</v>
      </c>
      <c r="H55" s="9">
        <v>30600</v>
      </c>
      <c r="I55" s="10" t="s">
        <v>153</v>
      </c>
    </row>
    <row r="56" spans="1:9" ht="21" customHeight="1" x14ac:dyDescent="0.2">
      <c r="A56" s="3">
        <f>IFERROR(VLOOKUP(B56,'[1]DADOS (OCULTAR)'!$P$3:$R$59,3,0),"")</f>
        <v>10869782000900</v>
      </c>
      <c r="B56" s="4" t="s">
        <v>9</v>
      </c>
      <c r="C56" s="5" t="s">
        <v>154</v>
      </c>
      <c r="D56" s="6" t="s">
        <v>155</v>
      </c>
      <c r="E56" s="7" t="s">
        <v>12</v>
      </c>
      <c r="F56" s="11">
        <v>43951</v>
      </c>
      <c r="G56" s="11">
        <v>44316</v>
      </c>
      <c r="H56" s="9">
        <v>102600</v>
      </c>
      <c r="I56" s="10" t="s">
        <v>156</v>
      </c>
    </row>
    <row r="57" spans="1:9" ht="21" customHeight="1" x14ac:dyDescent="0.2">
      <c r="A57" s="3">
        <f>IFERROR(VLOOKUP(B57,'[1]DADOS (OCULTAR)'!$P$3:$R$59,3,0),"")</f>
        <v>10869782000900</v>
      </c>
      <c r="B57" s="4" t="s">
        <v>9</v>
      </c>
      <c r="C57" s="5" t="s">
        <v>69</v>
      </c>
      <c r="D57" s="6" t="s">
        <v>157</v>
      </c>
      <c r="E57" s="7" t="s">
        <v>144</v>
      </c>
      <c r="F57" s="11">
        <v>43982</v>
      </c>
      <c r="G57" s="11">
        <v>44347</v>
      </c>
      <c r="H57" s="9">
        <v>134220</v>
      </c>
      <c r="I57" s="10" t="s">
        <v>158</v>
      </c>
    </row>
    <row r="58" spans="1:9" ht="21" customHeight="1" x14ac:dyDescent="0.2">
      <c r="A58" s="3">
        <f>IFERROR(VLOOKUP(B58,'[1]DADOS (OCULTAR)'!$P$3:$R$59,3,0),"")</f>
        <v>10869782000900</v>
      </c>
      <c r="B58" s="4" t="s">
        <v>9</v>
      </c>
      <c r="C58" s="5" t="s">
        <v>159</v>
      </c>
      <c r="D58" s="6" t="s">
        <v>160</v>
      </c>
      <c r="E58" s="7" t="s">
        <v>12</v>
      </c>
      <c r="F58" s="11">
        <v>43891</v>
      </c>
      <c r="G58" s="11">
        <v>44255</v>
      </c>
      <c r="H58" s="9">
        <v>102600</v>
      </c>
      <c r="I58" s="10" t="s">
        <v>161</v>
      </c>
    </row>
    <row r="59" spans="1:9" ht="21" customHeight="1" x14ac:dyDescent="0.2">
      <c r="A59" s="3">
        <f>IFERROR(VLOOKUP(B59,'[1]DADOS (OCULTAR)'!$P$3:$R$59,3,0),"")</f>
        <v>10869782000900</v>
      </c>
      <c r="B59" s="4" t="s">
        <v>9</v>
      </c>
      <c r="C59" s="5" t="s">
        <v>162</v>
      </c>
      <c r="D59" s="6" t="s">
        <v>163</v>
      </c>
      <c r="E59" s="7" t="s">
        <v>12</v>
      </c>
      <c r="F59" s="11">
        <v>43616</v>
      </c>
      <c r="G59" s="11">
        <v>43982</v>
      </c>
      <c r="H59" s="9">
        <v>30600</v>
      </c>
      <c r="I59" s="10" t="s">
        <v>164</v>
      </c>
    </row>
    <row r="60" spans="1:9" ht="21" customHeight="1" x14ac:dyDescent="0.2">
      <c r="A60" s="3">
        <f>IFERROR(VLOOKUP(B60,'[1]DADOS (OCULTAR)'!$P$3:$R$59,3,0),"")</f>
        <v>10869782000900</v>
      </c>
      <c r="B60" s="4" t="s">
        <v>9</v>
      </c>
      <c r="C60" s="5" t="s">
        <v>162</v>
      </c>
      <c r="D60" s="6" t="s">
        <v>163</v>
      </c>
      <c r="E60" s="7" t="s">
        <v>14</v>
      </c>
      <c r="F60" s="11">
        <v>43982</v>
      </c>
      <c r="G60" s="11">
        <v>44347</v>
      </c>
      <c r="H60" s="9">
        <v>30600</v>
      </c>
      <c r="I60" s="10" t="s">
        <v>165</v>
      </c>
    </row>
    <row r="61" spans="1:9" ht="21" customHeight="1" x14ac:dyDescent="0.2">
      <c r="A61" s="3">
        <f>IFERROR(VLOOKUP(B61,'[1]DADOS (OCULTAR)'!$P$3:$R$59,3,0),"")</f>
        <v>10869782000900</v>
      </c>
      <c r="B61" s="4" t="s">
        <v>9</v>
      </c>
      <c r="C61" s="5" t="s">
        <v>166</v>
      </c>
      <c r="D61" s="6" t="s">
        <v>167</v>
      </c>
      <c r="E61" s="7" t="s">
        <v>12</v>
      </c>
      <c r="F61" s="11">
        <v>44013</v>
      </c>
      <c r="G61" s="11">
        <v>44378</v>
      </c>
      <c r="H61" s="9">
        <v>102600</v>
      </c>
      <c r="I61" s="10" t="s">
        <v>168</v>
      </c>
    </row>
    <row r="62" spans="1:9" ht="21" customHeight="1" x14ac:dyDescent="0.2">
      <c r="A62" s="3">
        <f>IFERROR(VLOOKUP(B62,'[1]DADOS (OCULTAR)'!$P$3:$R$59,3,0),"")</f>
        <v>10869782000900</v>
      </c>
      <c r="B62" s="4" t="s">
        <v>9</v>
      </c>
      <c r="C62" s="5" t="s">
        <v>169</v>
      </c>
      <c r="D62" s="6" t="s">
        <v>170</v>
      </c>
      <c r="E62" s="7" t="s">
        <v>12</v>
      </c>
      <c r="F62" s="11">
        <v>43957</v>
      </c>
      <c r="G62" s="11">
        <v>44322</v>
      </c>
      <c r="H62" s="9">
        <v>517850</v>
      </c>
      <c r="I62" s="10" t="s">
        <v>171</v>
      </c>
    </row>
    <row r="63" spans="1:9" ht="21" customHeight="1" x14ac:dyDescent="0.2">
      <c r="A63" s="3">
        <f>IFERROR(VLOOKUP(B63,'[1]DADOS (OCULTAR)'!$P$3:$R$59,3,0),"")</f>
        <v>10869782000900</v>
      </c>
      <c r="B63" s="4" t="s">
        <v>9</v>
      </c>
      <c r="C63" s="5" t="s">
        <v>101</v>
      </c>
      <c r="D63" s="6" t="s">
        <v>172</v>
      </c>
      <c r="E63" s="7" t="s">
        <v>12</v>
      </c>
      <c r="F63" s="11">
        <v>43921</v>
      </c>
      <c r="G63" s="11">
        <v>44286</v>
      </c>
      <c r="H63" s="9">
        <v>99300</v>
      </c>
      <c r="I63" s="10" t="s">
        <v>103</v>
      </c>
    </row>
    <row r="64" spans="1:9" ht="21" customHeight="1" x14ac:dyDescent="0.2">
      <c r="A64" s="3">
        <f>IFERROR(VLOOKUP(B64,'[1]DADOS (OCULTAR)'!$P$3:$R$59,3,0),"")</f>
        <v>10869782000900</v>
      </c>
      <c r="B64" s="4" t="s">
        <v>9</v>
      </c>
      <c r="C64" s="5" t="s">
        <v>173</v>
      </c>
      <c r="D64" s="6" t="s">
        <v>174</v>
      </c>
      <c r="E64" s="7" t="s">
        <v>12</v>
      </c>
      <c r="F64" s="11">
        <v>44015</v>
      </c>
      <c r="G64" s="11">
        <v>44380</v>
      </c>
      <c r="H64" s="9">
        <v>99300</v>
      </c>
      <c r="I64" s="10" t="s">
        <v>175</v>
      </c>
    </row>
    <row r="65" spans="1:9" ht="21" customHeight="1" x14ac:dyDescent="0.2">
      <c r="A65" s="3">
        <f>IFERROR(VLOOKUP(B65,'[1]DADOS (OCULTAR)'!$P$3:$R$59,3,0),"")</f>
        <v>10869782000900</v>
      </c>
      <c r="B65" s="4" t="s">
        <v>9</v>
      </c>
      <c r="C65" s="5" t="s">
        <v>135</v>
      </c>
      <c r="D65" s="6" t="s">
        <v>136</v>
      </c>
      <c r="E65" s="7" t="s">
        <v>14</v>
      </c>
      <c r="F65" s="11">
        <v>43982</v>
      </c>
      <c r="G65" s="11">
        <v>44347</v>
      </c>
      <c r="H65" s="9">
        <v>129050</v>
      </c>
      <c r="I65" s="10" t="s">
        <v>176</v>
      </c>
    </row>
    <row r="66" spans="1:9" ht="21" customHeight="1" x14ac:dyDescent="0.2">
      <c r="A66" s="3">
        <f>IFERROR(VLOOKUP(B66,'[1]DADOS (OCULTAR)'!$P$3:$R$59,3,0),"")</f>
        <v>10869782000900</v>
      </c>
      <c r="B66" s="4" t="s">
        <v>9</v>
      </c>
      <c r="C66" s="5" t="s">
        <v>73</v>
      </c>
      <c r="D66" s="6" t="s">
        <v>74</v>
      </c>
      <c r="E66" s="7" t="s">
        <v>14</v>
      </c>
      <c r="F66" s="11">
        <v>44078</v>
      </c>
      <c r="G66" s="11">
        <v>44443</v>
      </c>
      <c r="H66" s="9">
        <v>594000</v>
      </c>
      <c r="I66" s="10" t="s">
        <v>177</v>
      </c>
    </row>
    <row r="67" spans="1:9" ht="21" customHeight="1" x14ac:dyDescent="0.2">
      <c r="A67" s="3">
        <f>IFERROR(VLOOKUP(B67,'[1]DADOS (OCULTAR)'!$P$3:$R$59,3,0),"")</f>
        <v>10869782000900</v>
      </c>
      <c r="B67" s="4" t="s">
        <v>9</v>
      </c>
      <c r="C67" s="5" t="s">
        <v>54</v>
      </c>
      <c r="D67" s="6" t="s">
        <v>55</v>
      </c>
      <c r="E67" s="7" t="s">
        <v>14</v>
      </c>
      <c r="F67" s="11">
        <v>44141</v>
      </c>
      <c r="G67" s="11">
        <v>44506</v>
      </c>
      <c r="H67" s="9">
        <v>239375</v>
      </c>
      <c r="I67" s="10" t="s">
        <v>178</v>
      </c>
    </row>
    <row r="68" spans="1:9" ht="21" customHeight="1" x14ac:dyDescent="0.2">
      <c r="A68" s="3">
        <f>IFERROR(VLOOKUP(B68,'[1]DADOS (OCULTAR)'!$P$3:$R$59,3,0),"")</f>
        <v>10869782000900</v>
      </c>
      <c r="B68" s="4" t="s">
        <v>9</v>
      </c>
      <c r="C68" s="5" t="s">
        <v>34</v>
      </c>
      <c r="D68" s="6" t="s">
        <v>35</v>
      </c>
      <c r="E68" s="7" t="s">
        <v>14</v>
      </c>
      <c r="F68" s="11">
        <v>43982</v>
      </c>
      <c r="G68" s="11">
        <v>44347</v>
      </c>
      <c r="H68" s="9">
        <v>189350</v>
      </c>
      <c r="I68" s="10" t="s">
        <v>179</v>
      </c>
    </row>
    <row r="69" spans="1:9" ht="21" customHeight="1" x14ac:dyDescent="0.2">
      <c r="A69" s="3">
        <f>IFERROR(VLOOKUP(B69,'[1]DADOS (OCULTAR)'!$P$3:$R$59,3,0),"")</f>
        <v>10869782000900</v>
      </c>
      <c r="B69" s="4" t="s">
        <v>9</v>
      </c>
      <c r="C69" s="5" t="s">
        <v>31</v>
      </c>
      <c r="D69" s="6" t="s">
        <v>32</v>
      </c>
      <c r="E69" s="7" t="s">
        <v>14</v>
      </c>
      <c r="F69" s="11">
        <v>43982</v>
      </c>
      <c r="G69" s="11">
        <v>44347</v>
      </c>
      <c r="H69" s="9">
        <v>5000</v>
      </c>
      <c r="I69" s="10" t="s">
        <v>180</v>
      </c>
    </row>
    <row r="70" spans="1:9" ht="21" customHeight="1" x14ac:dyDescent="0.2">
      <c r="A70" s="3">
        <f>IFERROR(VLOOKUP(B70,'[1]DADOS (OCULTAR)'!$P$3:$R$59,3,0),"")</f>
        <v>10869782000900</v>
      </c>
      <c r="B70" s="4" t="s">
        <v>9</v>
      </c>
      <c r="C70" s="5" t="s">
        <v>28</v>
      </c>
      <c r="D70" s="6" t="s">
        <v>29</v>
      </c>
      <c r="E70" s="7" t="s">
        <v>14</v>
      </c>
      <c r="F70" s="11">
        <v>43982</v>
      </c>
      <c r="G70" s="11">
        <v>44347</v>
      </c>
      <c r="H70" s="9">
        <v>537440</v>
      </c>
      <c r="I70" s="10" t="s">
        <v>181</v>
      </c>
    </row>
    <row r="71" spans="1:9" ht="21" customHeight="1" x14ac:dyDescent="0.2">
      <c r="A71" s="3">
        <f>IFERROR(VLOOKUP(B71,'[1]DADOS (OCULTAR)'!$P$3:$R$59,3,0),"")</f>
        <v>10869782000900</v>
      </c>
      <c r="B71" s="4" t="s">
        <v>9</v>
      </c>
      <c r="C71" s="5" t="s">
        <v>28</v>
      </c>
      <c r="D71" s="6" t="s">
        <v>29</v>
      </c>
      <c r="E71" s="7" t="s">
        <v>12</v>
      </c>
      <c r="F71" s="11">
        <v>43616</v>
      </c>
      <c r="G71" s="11">
        <v>43982</v>
      </c>
      <c r="H71" s="9">
        <v>213600</v>
      </c>
      <c r="I71" s="10" t="s">
        <v>182</v>
      </c>
    </row>
    <row r="72" spans="1:9" ht="21" customHeight="1" x14ac:dyDescent="0.2">
      <c r="A72" s="3">
        <f>IFERROR(VLOOKUP(B72,'[1]DADOS (OCULTAR)'!$P$3:$R$59,3,0),"")</f>
        <v>10869782000900</v>
      </c>
      <c r="B72" s="4" t="s">
        <v>9</v>
      </c>
      <c r="C72" s="5" t="s">
        <v>25</v>
      </c>
      <c r="D72" s="6" t="s">
        <v>26</v>
      </c>
      <c r="E72" s="7" t="s">
        <v>14</v>
      </c>
      <c r="F72" s="11">
        <v>43982</v>
      </c>
      <c r="G72" s="11">
        <v>44347</v>
      </c>
      <c r="H72" s="9">
        <v>85000</v>
      </c>
      <c r="I72" s="10" t="s">
        <v>183</v>
      </c>
    </row>
    <row r="73" spans="1:9" ht="21" customHeight="1" x14ac:dyDescent="0.2">
      <c r="A73" s="3">
        <f>IFERROR(VLOOKUP(B73,'[1]DADOS (OCULTAR)'!$P$3:$R$59,3,0),"")</f>
        <v>10869782000900</v>
      </c>
      <c r="B73" s="4" t="s">
        <v>9</v>
      </c>
      <c r="C73" s="5" t="s">
        <v>184</v>
      </c>
      <c r="D73" s="6" t="s">
        <v>185</v>
      </c>
      <c r="E73" s="7" t="s">
        <v>12</v>
      </c>
      <c r="F73" s="11">
        <v>43957</v>
      </c>
      <c r="G73" s="11">
        <v>44322</v>
      </c>
      <c r="H73" s="9">
        <v>99300</v>
      </c>
      <c r="I73" s="10" t="s">
        <v>186</v>
      </c>
    </row>
    <row r="74" spans="1:9" ht="21" customHeight="1" x14ac:dyDescent="0.2">
      <c r="A74" s="3">
        <f>IFERROR(VLOOKUP(B74,'[1]DADOS (OCULTAR)'!$P$3:$R$59,3,0),"")</f>
        <v>10869782000900</v>
      </c>
      <c r="B74" s="4" t="s">
        <v>9</v>
      </c>
      <c r="C74" s="5" t="s">
        <v>22</v>
      </c>
      <c r="D74" s="6" t="s">
        <v>23</v>
      </c>
      <c r="E74" s="7" t="s">
        <v>14</v>
      </c>
      <c r="F74" s="11">
        <v>43982</v>
      </c>
      <c r="G74" s="11">
        <v>44347</v>
      </c>
      <c r="H74" s="9">
        <v>90600</v>
      </c>
      <c r="I74" s="10" t="s">
        <v>187</v>
      </c>
    </row>
    <row r="75" spans="1:9" ht="21" customHeight="1" x14ac:dyDescent="0.2">
      <c r="A75" s="3">
        <f>IFERROR(VLOOKUP(B75,'[1]DADOS (OCULTAR)'!$P$3:$R$59,3,0),"")</f>
        <v>10869782000900</v>
      </c>
      <c r="B75" s="4" t="s">
        <v>9</v>
      </c>
      <c r="C75" s="5" t="s">
        <v>16</v>
      </c>
      <c r="D75" s="6" t="s">
        <v>17</v>
      </c>
      <c r="E75" s="7" t="s">
        <v>14</v>
      </c>
      <c r="F75" s="11">
        <v>43982</v>
      </c>
      <c r="G75" s="11">
        <v>44347</v>
      </c>
      <c r="H75" s="9">
        <v>57600</v>
      </c>
      <c r="I75" s="10" t="s">
        <v>188</v>
      </c>
    </row>
    <row r="76" spans="1:9" ht="21" customHeight="1" x14ac:dyDescent="0.2">
      <c r="A76" s="3">
        <f>IFERROR(VLOOKUP(B76,'[1]DADOS (OCULTAR)'!$P$3:$R$59,3,0),"")</f>
        <v>10869782000900</v>
      </c>
      <c r="B76" s="4" t="s">
        <v>9</v>
      </c>
      <c r="C76" s="5" t="s">
        <v>142</v>
      </c>
      <c r="D76" s="6" t="s">
        <v>143</v>
      </c>
      <c r="E76" s="7" t="s">
        <v>189</v>
      </c>
      <c r="F76" s="11">
        <v>43977</v>
      </c>
      <c r="G76" s="11">
        <v>44196</v>
      </c>
      <c r="H76" s="9">
        <v>91533.64</v>
      </c>
      <c r="I76" s="10" t="s">
        <v>190</v>
      </c>
    </row>
    <row r="77" spans="1:9" ht="21" customHeight="1" x14ac:dyDescent="0.2">
      <c r="A77" s="3">
        <f>IFERROR(VLOOKUP(B77,'[1]DADOS (OCULTAR)'!$P$3:$R$59,3,0),"")</f>
        <v>10869782000900</v>
      </c>
      <c r="B77" s="4" t="s">
        <v>9</v>
      </c>
      <c r="C77" s="5" t="s">
        <v>191</v>
      </c>
      <c r="D77" s="6" t="s">
        <v>192</v>
      </c>
      <c r="E77" s="7" t="s">
        <v>12</v>
      </c>
      <c r="F77" s="11">
        <v>44013</v>
      </c>
      <c r="G77" s="11">
        <v>44227</v>
      </c>
      <c r="H77" s="9">
        <v>70000</v>
      </c>
      <c r="I77" s="10" t="s">
        <v>193</v>
      </c>
    </row>
    <row r="78" spans="1:9" ht="21" customHeight="1" x14ac:dyDescent="0.2">
      <c r="A78" s="3">
        <f>IFERROR(VLOOKUP(B78,'[1]DADOS (OCULTAR)'!$P$3:$R$59,3,0),"")</f>
        <v>10869782000900</v>
      </c>
      <c r="B78" s="4" t="s">
        <v>9</v>
      </c>
      <c r="C78" s="5" t="s">
        <v>126</v>
      </c>
      <c r="D78" s="6" t="s">
        <v>127</v>
      </c>
      <c r="E78" s="7" t="s">
        <v>14</v>
      </c>
      <c r="F78" s="11">
        <v>43862</v>
      </c>
      <c r="G78" s="11">
        <v>44227</v>
      </c>
      <c r="H78" s="9">
        <v>85085</v>
      </c>
      <c r="I78" s="10" t="s">
        <v>194</v>
      </c>
    </row>
    <row r="79" spans="1:9" ht="21" customHeight="1" x14ac:dyDescent="0.2">
      <c r="A79" s="3">
        <f>IFERROR(VLOOKUP(B79,'[1]DADOS (OCULTAR)'!$P$3:$R$59,3,0),"")</f>
        <v>10869782000900</v>
      </c>
      <c r="B79" s="4" t="s">
        <v>9</v>
      </c>
      <c r="C79" s="5" t="s">
        <v>63</v>
      </c>
      <c r="D79" s="6" t="s">
        <v>64</v>
      </c>
      <c r="E79" s="7" t="s">
        <v>14</v>
      </c>
      <c r="F79" s="11">
        <v>43982</v>
      </c>
      <c r="G79" s="11">
        <v>44347</v>
      </c>
      <c r="H79" s="9">
        <v>96000</v>
      </c>
      <c r="I79" s="10" t="s">
        <v>195</v>
      </c>
    </row>
    <row r="80" spans="1:9" ht="21" customHeight="1" x14ac:dyDescent="0.2">
      <c r="A80" s="3">
        <f>IFERROR(VLOOKUP(B80,'[1]DADOS (OCULTAR)'!$P$3:$R$59,3,0),"")</f>
        <v>10869782000900</v>
      </c>
      <c r="B80" s="4" t="s">
        <v>9</v>
      </c>
      <c r="C80" s="5" t="s">
        <v>76</v>
      </c>
      <c r="D80" s="6" t="s">
        <v>77</v>
      </c>
      <c r="E80" s="7" t="s">
        <v>14</v>
      </c>
      <c r="F80" s="11">
        <v>43982</v>
      </c>
      <c r="G80" s="11">
        <v>44347</v>
      </c>
      <c r="H80" s="9">
        <v>423350</v>
      </c>
      <c r="I80" s="10" t="s">
        <v>196</v>
      </c>
    </row>
    <row r="81" spans="1:9" ht="21" customHeight="1" x14ac:dyDescent="0.2">
      <c r="A81" s="3">
        <f>IFERROR(VLOOKUP(B81,'[1]DADOS (OCULTAR)'!$P$3:$R$59,3,0),"")</f>
        <v>10869782000900</v>
      </c>
      <c r="B81" s="4" t="s">
        <v>9</v>
      </c>
      <c r="C81" s="5" t="s">
        <v>69</v>
      </c>
      <c r="D81" s="6" t="s">
        <v>70</v>
      </c>
      <c r="E81" s="7" t="s">
        <v>144</v>
      </c>
      <c r="F81" s="11">
        <v>43982</v>
      </c>
      <c r="G81" s="11">
        <v>44347</v>
      </c>
      <c r="H81" s="9">
        <v>60000</v>
      </c>
      <c r="I81" s="10" t="s">
        <v>197</v>
      </c>
    </row>
    <row r="82" spans="1:9" ht="21" customHeight="1" x14ac:dyDescent="0.2">
      <c r="A82" s="3">
        <f>IFERROR(VLOOKUP(B82,'[1]DADOS (OCULTAR)'!$P$3:$R$59,3,0),"")</f>
        <v>10869782000900</v>
      </c>
      <c r="B82" s="4" t="s">
        <v>9</v>
      </c>
      <c r="C82" s="5" t="s">
        <v>113</v>
      </c>
      <c r="D82" s="6" t="s">
        <v>114</v>
      </c>
      <c r="E82" s="7" t="s">
        <v>14</v>
      </c>
      <c r="F82" s="11">
        <v>44347</v>
      </c>
      <c r="G82" s="11">
        <v>44347</v>
      </c>
      <c r="H82" s="9">
        <v>13350</v>
      </c>
      <c r="I82" s="10" t="s">
        <v>198</v>
      </c>
    </row>
    <row r="83" spans="1:9" ht="21" customHeight="1" x14ac:dyDescent="0.2">
      <c r="A83" s="3">
        <f>IFERROR(VLOOKUP(B83,'[1]DADOS (OCULTAR)'!$P$3:$R$59,3,0),"")</f>
        <v>10869782000900</v>
      </c>
      <c r="B83" s="4" t="s">
        <v>9</v>
      </c>
      <c r="C83" s="5" t="s">
        <v>138</v>
      </c>
      <c r="D83" s="6" t="s">
        <v>199</v>
      </c>
      <c r="E83" s="7" t="s">
        <v>144</v>
      </c>
      <c r="F83" s="11">
        <v>43830</v>
      </c>
      <c r="G83" s="11">
        <v>44196</v>
      </c>
      <c r="H83" s="9">
        <v>33825</v>
      </c>
      <c r="I83" s="10" t="s">
        <v>200</v>
      </c>
    </row>
    <row r="84" spans="1:9" ht="21" customHeight="1" x14ac:dyDescent="0.2">
      <c r="A84" s="3">
        <f>IFERROR(VLOOKUP(B84,'[1]DADOS (OCULTAR)'!$P$3:$R$59,3,0),"")</f>
        <v>10869782000900</v>
      </c>
      <c r="B84" s="4" t="s">
        <v>9</v>
      </c>
      <c r="C84" s="5" t="s">
        <v>201</v>
      </c>
      <c r="D84" s="6" t="s">
        <v>202</v>
      </c>
      <c r="E84" s="7" t="s">
        <v>12</v>
      </c>
      <c r="F84" s="11">
        <v>42160</v>
      </c>
      <c r="G84" s="11"/>
      <c r="H84" s="9">
        <v>60384</v>
      </c>
      <c r="I84" s="10" t="s">
        <v>203</v>
      </c>
    </row>
    <row r="85" spans="1:9" ht="21" customHeight="1" x14ac:dyDescent="0.2">
      <c r="A85" s="3">
        <f>IFERROR(VLOOKUP(B85,'[1]DADOS (OCULTAR)'!$P$3:$R$59,3,0),"")</f>
        <v>10869782000900</v>
      </c>
      <c r="B85" s="4" t="s">
        <v>9</v>
      </c>
      <c r="C85" s="5" t="s">
        <v>201</v>
      </c>
      <c r="D85" s="6" t="s">
        <v>202</v>
      </c>
      <c r="E85" s="7" t="s">
        <v>14</v>
      </c>
      <c r="F85" s="11">
        <v>43045</v>
      </c>
      <c r="G85" s="11"/>
      <c r="H85" s="9">
        <v>60384</v>
      </c>
      <c r="I85" s="10" t="s">
        <v>203</v>
      </c>
    </row>
    <row r="86" spans="1:9" ht="21" customHeight="1" x14ac:dyDescent="0.2">
      <c r="A86" s="3">
        <f>IFERROR(VLOOKUP(B86,'[1]DADOS (OCULTAR)'!$P$3:$R$59,3,0),"")</f>
        <v>10869782000900</v>
      </c>
      <c r="B86" s="4" t="s">
        <v>9</v>
      </c>
      <c r="C86" s="5" t="s">
        <v>204</v>
      </c>
      <c r="D86" s="6" t="s">
        <v>205</v>
      </c>
      <c r="E86" s="7" t="s">
        <v>12</v>
      </c>
      <c r="F86" s="11">
        <v>43616</v>
      </c>
      <c r="G86" s="11">
        <v>43982</v>
      </c>
      <c r="H86" s="9">
        <v>48000</v>
      </c>
      <c r="I86" s="10" t="s">
        <v>206</v>
      </c>
    </row>
    <row r="87" spans="1:9" ht="21" customHeight="1" x14ac:dyDescent="0.2">
      <c r="A87" s="3">
        <f>IFERROR(VLOOKUP(B87,'[1]DADOS (OCULTAR)'!$P$3:$R$59,3,0),"")</f>
        <v>10869782000900</v>
      </c>
      <c r="B87" s="4" t="s">
        <v>9</v>
      </c>
      <c r="C87" s="5" t="s">
        <v>204</v>
      </c>
      <c r="D87" s="6" t="s">
        <v>205</v>
      </c>
      <c r="E87" s="7" t="s">
        <v>14</v>
      </c>
      <c r="F87" s="11">
        <v>43982</v>
      </c>
      <c r="G87" s="11">
        <v>44347</v>
      </c>
      <c r="H87" s="9">
        <v>48000</v>
      </c>
      <c r="I87" s="10" t="s">
        <v>206</v>
      </c>
    </row>
    <row r="88" spans="1:9" ht="21" customHeight="1" x14ac:dyDescent="0.2">
      <c r="A88" s="3" t="str">
        <f>IFERROR(VLOOKUP(B88,'[1]DADOS (OCULTAR)'!$P$3:$R$59,3,0),"")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(OCULTAR)'!$P$3:$R$59,3,0),"")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(OCULTAR)'!$P$3:$R$59,3,0),"")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(OCULTAR)'!$P$3:$R$59,3,0),"")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(OCULTAR)'!$P$3:$R$59,3,0),"")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(OCULTAR)'!$P$3:$R$59,3,0),"")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(OCULTAR)'!$P$3:$R$59,3,0),"")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(OCULTAR)'!$P$3:$R$59,3,0),"")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(OCULTAR)'!$P$3:$R$59,3,0),"")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(OCULTAR)'!$P$3:$R$59,3,0),"")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(OCULTAR)'!$P$3:$R$59,3,0),"")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(OCULTAR)'!$P$3:$R$59,3,0),"")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(OCULTAR)'!$P$3:$R$59,3,0),"")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(OCULTAR)'!$P$3:$R$59,3,0),"")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(OCULTAR)'!$P$3:$R$59,3,0),"")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(OCULTAR)'!$P$3:$R$59,3,0),"")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(OCULTAR)'!$P$3:$R$59,3,0),"")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(OCULTAR)'!$P$3:$R$59,3,0),"")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(OCULTAR)'!$P$3:$R$59,3,0),"")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(OCULTAR)'!$P$3:$R$59,3,0),"")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(OCULTAR)'!$P$3:$R$59,3,0),"")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(OCULTAR)'!$P$3:$R$59,3,0),"")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(OCULTAR)'!$P$3:$R$59,3,0),"")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(OCULTAR)'!$P$3:$R$59,3,0),"")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(OCULTAR)'!$P$3:$R$59,3,0),"")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(OCULTAR)'!$P$3:$R$59,3,0),"")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(OCULTAR)'!$P$3:$R$59,3,0),"")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(OCULTAR)'!$P$3:$R$59,3,0),"")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(OCULTAR)'!$P$3:$R$59,3,0),"")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(OCULTAR)'!$P$3:$R$59,3,0),"")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(OCULTAR)'!$P$3:$R$59,3,0),"")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(OCULTAR)'!$P$3:$R$59,3,0),"")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(OCULTAR)'!$P$3:$R$59,3,0),"")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(OCULTAR)'!$P$3:$R$59,3,0),"")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(OCULTAR)'!$P$3:$R$59,3,0),"")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(OCULTAR)'!$P$3:$R$59,3,0),"")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(OCULTAR)'!$P$3:$R$59,3,0),"")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(OCULTAR)'!$P$3:$R$59,3,0),"")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(OCULTAR)'!$P$3:$R$59,3,0),"")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(OCULTAR)'!$P$3:$R$59,3,0),"")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(OCULTAR)'!$P$3:$R$59,3,0),"")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(OCULTAR)'!$P$3:$R$59,3,0),"")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(OCULTAR)'!$P$3:$R$59,3,0),"")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(OCULTAR)'!$P$3:$R$59,3,0),"")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(OCULTAR)'!$P$3:$R$59,3,0),"")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(OCULTAR)'!$P$3:$R$59,3,0),"")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(OCULTAR)'!$P$3:$R$59,3,0),"")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(OCULTAR)'!$P$3:$R$59,3,0),"")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(OCULTAR)'!$P$3:$R$59,3,0),"")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(OCULTAR)'!$P$3:$R$59,3,0),"")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(OCULTAR)'!$P$3:$R$59,3,0),"")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(OCULTAR)'!$P$3:$R$59,3,0),"")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(OCULTAR)'!$P$3:$R$59,3,0),"")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(OCULTAR)'!$P$3:$R$59,3,0),"")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(OCULTAR)'!$P$3:$R$59,3,0),"")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(OCULTAR)'!$P$3:$R$59,3,0),"")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(OCULTAR)'!$P$3:$R$59,3,0),"")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(OCULTAR)'!$P$3:$R$59,3,0),"")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(OCULTAR)'!$P$3:$R$59,3,0),"")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(OCULTAR)'!$P$3:$R$59,3,0),"")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(OCULTAR)'!$P$3:$R$59,3,0),"")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(OCULTAR)'!$P$3:$R$59,3,0),"")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(OCULTAR)'!$P$3:$R$59,3,0),"")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(OCULTAR)'!$P$3:$R$59,3,0),"")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(OCULTAR)'!$P$3:$R$59,3,0),"")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(OCULTAR)'!$P$3:$R$59,3,0),"")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(OCULTAR)'!$P$3:$R$59,3,0),"")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(OCULTAR)'!$P$3:$R$59,3,0),"")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(OCULTAR)'!$P$3:$R$59,3,0),"")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(OCULTAR)'!$P$3:$R$59,3,0),"")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(OCULTAR)'!$P$3:$R$59,3,0),"")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(OCULTAR)'!$P$3:$R$59,3,0),"")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(OCULTAR)'!$P$3:$R$59,3,0),"")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(OCULTAR)'!$P$3:$R$59,3,0),"")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(OCULTAR)'!$P$3:$R$59,3,0),"")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(OCULTAR)'!$P$3:$R$59,3,0),"")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(OCULTAR)'!$P$3:$R$59,3,0),"")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(OCULTAR)'!$P$3:$R$59,3,0),"")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(OCULTAR)'!$P$3:$R$59,3,0),"")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(OCULTAR)'!$P$3:$R$59,3,0),"")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(OCULTAR)'!$P$3:$R$59,3,0),"")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(OCULTAR)'!$P$3:$R$59,3,0),"")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(OCULTAR)'!$P$3:$R$59,3,0),"")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(OCULTAR)'!$P$3:$R$59,3,0),"")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(OCULTAR)'!$P$3:$R$59,3,0),"")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(OCULTAR)'!$P$3:$R$59,3,0),"")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(OCULTAR)'!$P$3:$R$59,3,0),"")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(OCULTAR)'!$P$3:$R$59,3,0),"")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(OCULTAR)'!$P$3:$R$59,3,0),"")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(OCULTAR)'!$P$3:$R$59,3,0),"")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(OCULTAR)'!$P$3:$R$59,3,0),"")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(OCULTAR)'!$P$3:$R$59,3,0),"")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(OCULTAR)'!$P$3:$R$59,3,0),"")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(OCULTAR)'!$P$3:$R$59,3,0),"")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(OCULTAR)'!$P$3:$R$59,3,0),"")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(OCULTAR)'!$P$3:$R$59,3,0),"")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(OCULTAR)'!$P$3:$R$59,3,0),"")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(OCULTAR)'!$P$3:$R$59,3,0),"")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(OCULTAR)'!$P$3:$R$59,3,0),"")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(OCULTAR)'!$P$3:$R$59,3,0),"")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(OCULTAR)'!$P$3:$R$59,3,0),"")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(OCULTAR)'!$P$3:$R$59,3,0),"")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(OCULTAR)'!$P$3:$R$59,3,0),"")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(OCULTAR)'!$P$3:$R$59,3,0),"")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(OCULTAR)'!$P$3:$R$59,3,0),"")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(OCULTAR)'!$P$3:$R$59,3,0),"")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(OCULTAR)'!$P$3:$R$59,3,0),"")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(OCULTAR)'!$P$3:$R$59,3,0),"")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(OCULTAR)'!$P$3:$R$59,3,0),"")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(OCULTAR)'!$P$3:$R$59,3,0),"")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(OCULTAR)'!$P$3:$R$59,3,0),"")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(OCULTAR)'!$P$3:$R$59,3,0),"")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(OCULTAR)'!$P$3:$R$59,3,0),"")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(OCULTAR)'!$P$3:$R$59,3,0),"")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(OCULTAR)'!$P$3:$R$59,3,0),"")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(OCULTAR)'!$P$3:$R$59,3,0),"")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(OCULTAR)'!$P$3:$R$59,3,0),"")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(OCULTAR)'!$P$3:$R$59,3,0),"")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(OCULTAR)'!$P$3:$R$59,3,0),"")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(OCULTAR)'!$P$3:$R$59,3,0),"")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(OCULTAR)'!$P$3:$R$59,3,0),"")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(OCULTAR)'!$P$3:$R$59,3,0),"")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(OCULTAR)'!$P$3:$R$59,3,0),"")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(OCULTAR)'!$P$3:$R$59,3,0),"")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(OCULTAR)'!$P$3:$R$59,3,0),"")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(OCULTAR)'!$P$3:$R$59,3,0),"")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(OCULTAR)'!$P$3:$R$59,3,0),"")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(OCULTAR)'!$P$3:$R$59,3,0),"")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(OCULTAR)'!$P$3:$R$59,3,0),"")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(OCULTAR)'!$P$3:$R$59,3,0),"")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(OCULTAR)'!$P$3:$R$59,3,0),"")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(OCULTAR)'!$P$3:$R$59,3,0),"")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(OCULTAR)'!$P$3:$R$59,3,0),"")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(OCULTAR)'!$P$3:$R$59,3,0),"")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(OCULTAR)'!$P$3:$R$59,3,0),"")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(OCULTAR)'!$P$3:$R$59,3,0),"")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(OCULTAR)'!$P$3:$R$59,3,0),"")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(OCULTAR)'!$P$3:$R$59,3,0),"")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(OCULTAR)'!$P$3:$R$59,3,0),"")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(OCULTAR)'!$P$3:$R$59,3,0),"")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(OCULTAR)'!$P$3:$R$59,3,0),"")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(OCULTAR)'!$P$3:$R$59,3,0),"")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(OCULTAR)'!$P$3:$R$59,3,0),"")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(OCULTAR)'!$P$3:$R$59,3,0),"")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(OCULTAR)'!$P$3:$R$59,3,0),"")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(OCULTAR)'!$P$3:$R$59,3,0),"")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(OCULTAR)'!$P$3:$R$59,3,0),"")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(OCULTAR)'!$P$3:$R$59,3,0),"")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(OCULTAR)'!$P$3:$R$59,3,0),"")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(OCULTAR)'!$P$3:$R$59,3,0),"")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(OCULTAR)'!$P$3:$R$59,3,0),"")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(OCULTAR)'!$P$3:$R$59,3,0),"")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(OCULTAR)'!$P$3:$R$59,3,0),"")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(OCULTAR)'!$P$3:$R$59,3,0),"")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(OCULTAR)'!$P$3:$R$59,3,0),"")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(OCULTAR)'!$P$3:$R$59,3,0),"")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(OCULTAR)'!$P$3:$R$59,3,0),"")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(OCULTAR)'!$P$3:$R$59,3,0),"")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(OCULTAR)'!$P$3:$R$59,3,0),"")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(OCULTAR)'!$P$3:$R$59,3,0),"")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(OCULTAR)'!$P$3:$R$59,3,0),"")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(OCULTAR)'!$P$3:$R$59,3,0),"")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(OCULTAR)'!$P$3:$R$59,3,0),"")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(OCULTAR)'!$P$3:$R$59,3,0),"")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(OCULTAR)'!$P$3:$R$59,3,0),"")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(OCULTAR)'!$P$3:$R$59,3,0),"")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(OCULTAR)'!$P$3:$R$59,3,0),"")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(OCULTAR)'!$P$3:$R$59,3,0),"")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(OCULTAR)'!$P$3:$R$59,3,0),"")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(OCULTAR)'!$P$3:$R$59,3,0),"")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(OCULTAR)'!$P$3:$R$59,3,0),"")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(OCULTAR)'!$P$3:$R$59,3,0),"")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(OCULTAR)'!$P$3:$R$59,3,0),"")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(OCULTAR)'!$P$3:$R$59,3,0),"")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(OCULTAR)'!$P$3:$R$59,3,0),"")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(OCULTAR)'!$P$3:$R$59,3,0),"")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(OCULTAR)'!$P$3:$R$59,3,0),"")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(OCULTAR)'!$P$3:$R$59,3,0),"")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(OCULTAR)'!$P$3:$R$59,3,0),"")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(OCULTAR)'!$P$3:$R$59,3,0),"")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(OCULTAR)'!$P$3:$R$59,3,0),"")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(OCULTAR)'!$P$3:$R$59,3,0),"")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(OCULTAR)'!$P$3:$R$59,3,0),"")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(OCULTAR)'!$P$3:$R$59,3,0),"")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(OCULTAR)'!$P$3:$R$59,3,0),"")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(OCULTAR)'!$P$3:$R$59,3,0),"")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(OCULTAR)'!$P$3:$R$59,3,0),"")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(OCULTAR)'!$P$3:$R$59,3,0),"")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(OCULTAR)'!$P$3:$R$59,3,0),"")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(OCULTAR)'!$P$3:$R$59,3,0),"")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(OCULTAR)'!$P$3:$R$59,3,0),"")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(OCULTAR)'!$P$3:$R$59,3,0),"")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(OCULTAR)'!$P$3:$R$59,3,0),"")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(OCULTAR)'!$P$3:$R$59,3,0),"")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(OCULTAR)'!$P$3:$R$59,3,0),"")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(OCULTAR)'!$P$3:$R$59,3,0),"")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(OCULTAR)'!$P$3:$R$59,3,0),"")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(OCULTAR)'!$P$3:$R$59,3,0),"")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(OCULTAR)'!$P$3:$R$59,3,0),"")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(OCULTAR)'!$P$3:$R$59,3,0),"")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(OCULTAR)'!$P$3:$R$59,3,0),"")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(OCULTAR)'!$P$3:$R$59,3,0),"")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(OCULTAR)'!$P$3:$R$59,3,0),"")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(OCULTAR)'!$P$3:$R$59,3,0),"")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(OCULTAR)'!$P$3:$R$59,3,0),"")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(OCULTAR)'!$P$3:$R$59,3,0),"")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(OCULTAR)'!$P$3:$R$59,3,0),"")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(OCULTAR)'!$P$3:$R$59,3,0),"")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(OCULTAR)'!$P$3:$R$59,3,0),"")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(OCULTAR)'!$P$3:$R$59,3,0),"")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(OCULTAR)'!$P$3:$R$59,3,0),"")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(OCULTAR)'!$P$3:$R$59,3,0),"")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(OCULTAR)'!$P$3:$R$59,3,0),"")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(OCULTAR)'!$P$3:$R$59,3,0),"")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(OCULTAR)'!$P$3:$R$59,3,0),"")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(OCULTAR)'!$P$3:$R$59,3,0),"")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(OCULTAR)'!$P$3:$R$59,3,0),"")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(OCULTAR)'!$P$3:$R$59,3,0),"")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(OCULTAR)'!$P$3:$R$59,3,0),"")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(OCULTAR)'!$P$3:$R$59,3,0),"")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(OCULTAR)'!$P$3:$R$59,3,0),"")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(OCULTAR)'!$P$3:$R$59,3,0),"")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(OCULTAR)'!$P$3:$R$59,3,0),"")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(OCULTAR)'!$P$3:$R$59,3,0),"")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(OCULTAR)'!$P$3:$R$59,3,0),"")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(OCULTAR)'!$P$3:$R$59,3,0),"")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(OCULTAR)'!$P$3:$R$59,3,0),"")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(OCULTAR)'!$P$3:$R$59,3,0),"")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(OCULTAR)'!$P$3:$R$59,3,0),"")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(OCULTAR)'!$P$3:$R$59,3,0),"")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(OCULTAR)'!$P$3:$R$59,3,0),"")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(OCULTAR)'!$P$3:$R$59,3,0),"")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(OCULTAR)'!$P$3:$R$59,3,0),"")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(OCULTAR)'!$P$3:$R$59,3,0),"")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(OCULTAR)'!$P$3:$R$59,3,0),"")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(OCULTAR)'!$P$3:$R$59,3,0),"")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(OCULTAR)'!$P$3:$R$59,3,0),"")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(OCULTAR)'!$P$3:$R$59,3,0),"")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(OCULTAR)'!$P$3:$R$59,3,0),"")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(OCULTAR)'!$P$3:$R$59,3,0),"")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(OCULTAR)'!$P$3:$R$59,3,0),"")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(OCULTAR)'!$P$3:$R$59,3,0),"")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(OCULTAR)'!$P$3:$R$59,3,0),"")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(OCULTAR)'!$P$3:$R$59,3,0),"")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(OCULTAR)'!$P$3:$R$59,3,0),"")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(OCULTAR)'!$P$3:$R$59,3,0),"")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(OCULTAR)'!$P$3:$R$59,3,0),"")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(OCULTAR)'!$P$3:$R$59,3,0),"")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(OCULTAR)'!$P$3:$R$59,3,0),"")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(OCULTAR)'!$P$3:$R$59,3,0),"")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(OCULTAR)'!$P$3:$R$59,3,0),"")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(OCULTAR)'!$P$3:$R$59,3,0),"")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(OCULTAR)'!$P$3:$R$59,3,0),"")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(OCULTAR)'!$P$3:$R$59,3,0),"")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(OCULTAR)'!$P$3:$R$59,3,0),"")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(OCULTAR)'!$P$3:$R$59,3,0),"")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(OCULTAR)'!$P$3:$R$59,3,0),"")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(OCULTAR)'!$P$3:$R$59,3,0),"")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(OCULTAR)'!$P$3:$R$59,3,0),"")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(OCULTAR)'!$P$3:$R$59,3,0),"")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(OCULTAR)'!$P$3:$R$59,3,0),"")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(OCULTAR)'!$P$3:$R$59,3,0),"")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(OCULTAR)'!$P$3:$R$59,3,0),"")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(OCULTAR)'!$P$3:$R$59,3,0),"")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(OCULTAR)'!$P$3:$R$59,3,0),"")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(OCULTAR)'!$P$3:$R$59,3,0),"")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(OCULTAR)'!$P$3:$R$59,3,0),"")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(OCULTAR)'!$P$3:$R$59,3,0),"")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(OCULTAR)'!$P$3:$R$59,3,0),"")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(OCULTAR)'!$P$3:$R$59,3,0),"")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(OCULTAR)'!$P$3:$R$59,3,0),"")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(OCULTAR)'!$P$3:$R$59,3,0),"")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(OCULTAR)'!$P$3:$R$59,3,0),"")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(OCULTAR)'!$P$3:$R$59,3,0),"")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(OCULTAR)'!$P$3:$R$59,3,0),"")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(OCULTAR)'!$P$3:$R$59,3,0),"")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(OCULTAR)'!$P$3:$R$59,3,0),"")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(OCULTAR)'!$P$3:$R$59,3,0),"")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(OCULTAR)'!$P$3:$R$59,3,0),"")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(OCULTAR)'!$P$3:$R$59,3,0),"")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(OCULTAR)'!$P$3:$R$59,3,0),"")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(OCULTAR)'!$P$3:$R$59,3,0),"")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(OCULTAR)'!$P$3:$R$59,3,0),"")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(OCULTAR)'!$P$3:$R$59,3,0),"")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(OCULTAR)'!$P$3:$R$59,3,0),"")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(OCULTAR)'!$P$3:$R$59,3,0),"")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(OCULTAR)'!$P$3:$R$59,3,0),"")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(OCULTAR)'!$P$3:$R$59,3,0),"")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(OCULTAR)'!$P$3:$R$59,3,0),"")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(OCULTAR)'!$P$3:$R$59,3,0),"")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(OCULTAR)'!$P$3:$R$59,3,0),"")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(OCULTAR)'!$P$3:$R$59,3,0),"")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(OCULTAR)'!$P$3:$R$59,3,0),"")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(OCULTAR)'!$P$3:$R$59,3,0),"")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(OCULTAR)'!$P$3:$R$59,3,0),"")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(OCULTAR)'!$P$3:$R$59,3,0),"")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(OCULTAR)'!$P$3:$R$59,3,0),"")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(OCULTAR)'!$P$3:$R$59,3,0),"")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(OCULTAR)'!$P$3:$R$59,3,0),"")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(OCULTAR)'!$P$3:$R$59,3,0),"")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(OCULTAR)'!$P$3:$R$59,3,0),"")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(OCULTAR)'!$P$3:$R$59,3,0),"")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(OCULTAR)'!$P$3:$R$59,3,0),"")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(OCULTAR)'!$P$3:$R$59,3,0),"")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(OCULTAR)'!$P$3:$R$59,3,0),"")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(OCULTAR)'!$P$3:$R$59,3,0),"")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(OCULTAR)'!$P$3:$R$59,3,0),"")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(OCULTAR)'!$P$3:$R$59,3,0),"")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(OCULTAR)'!$P$3:$R$59,3,0),"")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(OCULTAR)'!$P$3:$R$59,3,0),"")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(OCULTAR)'!$P$3:$R$59,3,0),"")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(OCULTAR)'!$P$3:$R$59,3,0),"")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(OCULTAR)'!$P$3:$R$59,3,0),"")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(OCULTAR)'!$P$3:$R$59,3,0),"")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(OCULTAR)'!$P$3:$R$59,3,0),"")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(OCULTAR)'!$P$3:$R$59,3,0),"")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(OCULTAR)'!$P$3:$R$59,3,0),"")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(OCULTAR)'!$P$3:$R$59,3,0),"")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(OCULTAR)'!$P$3:$R$59,3,0),"")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(OCULTAR)'!$P$3:$R$59,3,0),"")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(OCULTAR)'!$P$3:$R$59,3,0),"")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(OCULTAR)'!$P$3:$R$59,3,0),"")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(OCULTAR)'!$P$3:$R$59,3,0),"")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(OCULTAR)'!$P$3:$R$59,3,0),"")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(OCULTAR)'!$P$3:$R$59,3,0),"")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(OCULTAR)'!$P$3:$R$59,3,0),"")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(OCULTAR)'!$P$3:$R$59,3,0),"")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(OCULTAR)'!$P$3:$R$59,3,0),"")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(OCULTAR)'!$P$3:$R$59,3,0),"")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(OCULTAR)'!$P$3:$R$59,3,0),"")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(OCULTAR)'!$P$3:$R$59,3,0),"")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(OCULTAR)'!$P$3:$R$59,3,0),"")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(OCULTAR)'!$P$3:$R$59,3,0),"")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(OCULTAR)'!$P$3:$R$59,3,0),"")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(OCULTAR)'!$P$3:$R$59,3,0),"")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(OCULTAR)'!$P$3:$R$59,3,0),"")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(OCULTAR)'!$P$3:$R$59,3,0),"")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(OCULTAR)'!$P$3:$R$59,3,0),"")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(OCULTAR)'!$P$3:$R$59,3,0),"")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(OCULTAR)'!$P$3:$R$59,3,0),"")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(OCULTAR)'!$P$3:$R$59,3,0),"")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(OCULTAR)'!$P$3:$R$59,3,0),"")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(OCULTAR)'!$P$3:$R$59,3,0),"")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(OCULTAR)'!$P$3:$R$59,3,0),"")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(OCULTAR)'!$P$3:$R$59,3,0),"")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(OCULTAR)'!$P$3:$R$59,3,0),"")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(OCULTAR)'!$P$3:$R$59,3,0),"")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(OCULTAR)'!$P$3:$R$59,3,0),"")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(OCULTAR)'!$P$3:$R$59,3,0),"")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(OCULTAR)'!$P$3:$R$59,3,0),"")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(OCULTAR)'!$P$3:$R$59,3,0),"")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(OCULTAR)'!$P$3:$R$59,3,0),"")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(OCULTAR)'!$P$3:$R$59,3,0),"")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(OCULTAR)'!$P$3:$R$59,3,0),"")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(OCULTAR)'!$P$3:$R$59,3,0),"")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(OCULTAR)'!$P$3:$R$59,3,0),"")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(OCULTAR)'!$P$3:$R$59,3,0),"")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(OCULTAR)'!$P$3:$R$59,3,0),"")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(OCULTAR)'!$P$3:$R$59,3,0),"")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(OCULTAR)'!$P$3:$R$59,3,0),"")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(OCULTAR)'!$P$3:$R$59,3,0),"")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(OCULTAR)'!$P$3:$R$59,3,0),"")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(OCULTAR)'!$P$3:$R$59,3,0),"")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(OCULTAR)'!$P$3:$R$59,3,0),"")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(OCULTAR)'!$P$3:$R$59,3,0),"")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(OCULTAR)'!$P$3:$R$59,3,0),"")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(OCULTAR)'!$P$3:$R$59,3,0),"")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(OCULTAR)'!$P$3:$R$59,3,0),"")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(OCULTAR)'!$P$3:$R$59,3,0),"")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(OCULTAR)'!$P$3:$R$59,3,0),"")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(OCULTAR)'!$P$3:$R$59,3,0),"")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(OCULTAR)'!$P$3:$R$59,3,0),"")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(OCULTAR)'!$P$3:$R$59,3,0),"")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(OCULTAR)'!$P$3:$R$59,3,0),"")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(OCULTAR)'!$P$3:$R$59,3,0),"")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(OCULTAR)'!$P$3:$R$59,3,0),"")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(OCULTAR)'!$P$3:$R$59,3,0),"")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(OCULTAR)'!$P$3:$R$59,3,0),"")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(OCULTAR)'!$P$3:$R$59,3,0),"")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(OCULTAR)'!$P$3:$R$59,3,0),"")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(OCULTAR)'!$P$3:$R$59,3,0),"")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(OCULTAR)'!$P$3:$R$59,3,0),"")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(OCULTAR)'!$P$3:$R$59,3,0),"")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(OCULTAR)'!$P$3:$R$59,3,0),"")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(OCULTAR)'!$P$3:$R$59,3,0),"")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(OCULTAR)'!$P$3:$R$59,3,0),"")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(OCULTAR)'!$P$3:$R$59,3,0),"")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(OCULTAR)'!$P$3:$R$59,3,0),"")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(OCULTAR)'!$P$3:$R$59,3,0),"")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(OCULTAR)'!$P$3:$R$59,3,0),"")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(OCULTAR)'!$P$3:$R$59,3,0),"")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(OCULTAR)'!$P$3:$R$59,3,0),"")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(OCULTAR)'!$P$3:$R$59,3,0),"")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(OCULTAR)'!$P$3:$R$59,3,0),"")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(OCULTAR)'!$P$3:$R$59,3,0),"")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(OCULTAR)'!$P$3:$R$59,3,0),"")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(OCULTAR)'!$P$3:$R$59,3,0),"")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(OCULTAR)'!$P$3:$R$59,3,0),"")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(OCULTAR)'!$P$3:$R$59,3,0),"")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(OCULTAR)'!$P$3:$R$59,3,0),"")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(OCULTAR)'!$P$3:$R$59,3,0),"")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(OCULTAR)'!$P$3:$R$59,3,0),"")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(OCULTAR)'!$P$3:$R$59,3,0),"")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(OCULTAR)'!$P$3:$R$59,3,0),"")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(OCULTAR)'!$P$3:$R$59,3,0),"")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(OCULTAR)'!$P$3:$R$59,3,0),"")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(OCULTAR)'!$P$3:$R$59,3,0),"")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(OCULTAR)'!$P$3:$R$59,3,0),"")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(OCULTAR)'!$P$3:$R$59,3,0),"")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(OCULTAR)'!$P$3:$R$59,3,0),"")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(OCULTAR)'!$P$3:$R$59,3,0),"")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(OCULTAR)'!$P$3:$R$59,3,0),"")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(OCULTAR)'!$P$3:$R$59,3,0),"")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(OCULTAR)'!$P$3:$R$59,3,0),"")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(OCULTAR)'!$P$3:$R$59,3,0),"")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(OCULTAR)'!$P$3:$R$59,3,0),"")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(OCULTAR)'!$P$3:$R$59,3,0),"")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(OCULTAR)'!$P$3:$R$59,3,0),"")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(OCULTAR)'!$P$3:$R$59,3,0),"")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(OCULTAR)'!$P$3:$R$59,3,0),"")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(OCULTAR)'!$P$3:$R$59,3,0),"")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(OCULTAR)'!$P$3:$R$59,3,0),"")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(OCULTAR)'!$P$3:$R$59,3,0),"")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(OCULTAR)'!$P$3:$R$59,3,0),"")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(OCULTAR)'!$P$3:$R$59,3,0),"")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(OCULTAR)'!$P$3:$R$59,3,0),"")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(OCULTAR)'!$P$3:$R$59,3,0),"")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(OCULTAR)'!$P$3:$R$59,3,0),"")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(OCULTAR)'!$P$3:$R$59,3,0),"")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(OCULTAR)'!$P$3:$R$59,3,0),"")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(OCULTAR)'!$P$3:$R$59,3,0),"")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(OCULTAR)'!$P$3:$R$59,3,0),"")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(OCULTAR)'!$P$3:$R$59,3,0),"")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(OCULTAR)'!$P$3:$R$59,3,0),"")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(OCULTAR)'!$P$3:$R$59,3,0),"")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(OCULTAR)'!$P$3:$R$59,3,0),"")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(OCULTAR)'!$P$3:$R$59,3,0),"")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(OCULTAR)'!$P$3:$R$59,3,0),"")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(OCULTAR)'!$P$3:$R$59,3,0),"")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(OCULTAR)'!$P$3:$R$59,3,0),"")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(OCULTAR)'!$P$3:$R$59,3,0),"")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(OCULTAR)'!$P$3:$R$59,3,0),"")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(OCULTAR)'!$P$3:$R$59,3,0),"")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(OCULTAR)'!$P$3:$R$59,3,0),"")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(OCULTAR)'!$P$3:$R$59,3,0),"")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(OCULTAR)'!$P$3:$R$59,3,0),"")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(OCULTAR)'!$P$3:$R$59,3,0),"")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(OCULTAR)'!$P$3:$R$59,3,0),"")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(OCULTAR)'!$P$3:$R$59,3,0),"")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(OCULTAR)'!$P$3:$R$59,3,0),"")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(OCULTAR)'!$P$3:$R$59,3,0),"")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(OCULTAR)'!$P$3:$R$59,3,0),"")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(OCULTAR)'!$P$3:$R$59,3,0),"")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(OCULTAR)'!$P$3:$R$59,3,0),"")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(OCULTAR)'!$P$3:$R$59,3,0),"")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(OCULTAR)'!$P$3:$R$59,3,0),"")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(OCULTAR)'!$P$3:$R$59,3,0),"")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(OCULTAR)'!$P$3:$R$59,3,0),"")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(OCULTAR)'!$P$3:$R$59,3,0),"")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(OCULTAR)'!$P$3:$R$59,3,0),"")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(OCULTAR)'!$P$3:$R$59,3,0),"")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(OCULTAR)'!$P$3:$R$59,3,0),"")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(OCULTAR)'!$P$3:$R$59,3,0),"")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(OCULTAR)'!$P$3:$R$59,3,0),"")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(OCULTAR)'!$P$3:$R$59,3,0),"")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(OCULTAR)'!$P$3:$R$59,3,0),"")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(OCULTAR)'!$P$3:$R$59,3,0),"")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(OCULTAR)'!$P$3:$R$59,3,0),"")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(OCULTAR)'!$P$3:$R$59,3,0),"")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(OCULTAR)'!$P$3:$R$59,3,0),"")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(OCULTAR)'!$P$3:$R$59,3,0),"")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(OCULTAR)'!$P$3:$R$59,3,0),"")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(OCULTAR)'!$P$3:$R$59,3,0),"")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(OCULTAR)'!$P$3:$R$59,3,0),"")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(OCULTAR)'!$P$3:$R$59,3,0),"")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(OCULTAR)'!$P$3:$R$59,3,0),"")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(OCULTAR)'!$P$3:$R$59,3,0),"")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(OCULTAR)'!$P$3:$R$59,3,0),"")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(OCULTAR)'!$P$3:$R$59,3,0),"")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(OCULTAR)'!$P$3:$R$59,3,0),"")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(OCULTAR)'!$P$3:$R$59,3,0),"")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(OCULTAR)'!$P$3:$R$59,3,0),"")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(OCULTAR)'!$P$3:$R$59,3,0),"")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(OCULTAR)'!$P$3:$R$59,3,0),"")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(OCULTAR)'!$P$3:$R$59,3,0),"")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(OCULTAR)'!$P$3:$R$59,3,0),"")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(OCULTAR)'!$P$3:$R$59,3,0),"")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(OCULTAR)'!$P$3:$R$59,3,0),"")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(OCULTAR)'!$P$3:$R$59,3,0),"")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(OCULTAR)'!$P$3:$R$59,3,0),"")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(OCULTAR)'!$P$3:$R$59,3,0),"")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(OCULTAR)'!$P$3:$R$59,3,0),"")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(OCULTAR)'!$P$3:$R$59,3,0),"")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(OCULTAR)'!$P$3:$R$59,3,0),"")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(OCULTAR)'!$P$3:$R$59,3,0),"")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(OCULTAR)'!$P$3:$R$59,3,0),"")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(OCULTAR)'!$P$3:$R$59,3,0),"")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(OCULTAR)'!$P$3:$R$59,3,0),"")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(OCULTAR)'!$P$3:$R$59,3,0),"")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(OCULTAR)'!$P$3:$R$59,3,0),"")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(OCULTAR)'!$P$3:$R$59,3,0),"")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(OCULTAR)'!$P$3:$R$59,3,0),"")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(OCULTAR)'!$P$3:$R$59,3,0),"")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(OCULTAR)'!$P$3:$R$59,3,0),"")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(OCULTAR)'!$P$3:$R$59,3,0),"")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(OCULTAR)'!$P$3:$R$59,3,0),"")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(OCULTAR)'!$P$3:$R$59,3,0),"")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(OCULTAR)'!$P$3:$R$59,3,0),"")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(OCULTAR)'!$P$3:$R$59,3,0),"")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(OCULTAR)'!$P$3:$R$59,3,0),"")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(OCULTAR)'!$P$3:$R$59,3,0),"")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(OCULTAR)'!$P$3:$R$59,3,0),"")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(OCULTAR)'!$P$3:$R$59,3,0),"")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(OCULTAR)'!$P$3:$R$59,3,0),"")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(OCULTAR)'!$P$3:$R$59,3,0),"")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(OCULTAR)'!$P$3:$R$59,3,0),"")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(OCULTAR)'!$P$3:$R$59,3,0),"")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(OCULTAR)'!$P$3:$R$59,3,0),"")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(OCULTAR)'!$P$3:$R$59,3,0),"")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(OCULTAR)'!$P$3:$R$59,3,0),"")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(OCULTAR)'!$P$3:$R$59,3,0),"")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(OCULTAR)'!$P$3:$R$59,3,0),"")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(OCULTAR)'!$P$3:$R$59,3,0),"")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(OCULTAR)'!$P$3:$R$59,3,0),"")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(OCULTAR)'!$P$3:$R$59,3,0),"")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(OCULTAR)'!$P$3:$R$59,3,0),"")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(OCULTAR)'!$P$3:$R$59,3,0),"")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(OCULTAR)'!$P$3:$R$59,3,0),"")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(OCULTAR)'!$P$3:$R$59,3,0),"")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(OCULTAR)'!$P$3:$R$59,3,0),"")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(OCULTAR)'!$P$3:$R$59,3,0),"")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(OCULTAR)'!$P$3:$R$59,3,0),"")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(OCULTAR)'!$P$3:$R$59,3,0),"")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(OCULTAR)'!$P$3:$R$59,3,0),"")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(OCULTAR)'!$P$3:$R$59,3,0),"")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(OCULTAR)'!$P$3:$R$59,3,0),"")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(OCULTAR)'!$P$3:$R$59,3,0),"")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(OCULTAR)'!$P$3:$R$59,3,0),"")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(OCULTAR)'!$P$3:$R$59,3,0),"")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(OCULTAR)'!$P$3:$R$59,3,0),"")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(OCULTAR)'!$P$3:$R$59,3,0),"")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(OCULTAR)'!$P$3:$R$59,3,0),"")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(OCULTAR)'!$P$3:$R$59,3,0),"")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(OCULTAR)'!$P$3:$R$59,3,0),"")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(OCULTAR)'!$P$3:$R$59,3,0),"")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(OCULTAR)'!$P$3:$R$59,3,0),"")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(OCULTAR)'!$P$3:$R$59,3,0),"")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(OCULTAR)'!$P$3:$R$59,3,0),"")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(OCULTAR)'!$P$3:$R$59,3,0),"")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(OCULTAR)'!$P$3:$R$59,3,0),"")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(OCULTAR)'!$P$3:$R$59,3,0),"")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(OCULTAR)'!$P$3:$R$59,3,0),"")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(OCULTAR)'!$P$3:$R$59,3,0),"")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(OCULTAR)'!$P$3:$R$59,3,0),"")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(OCULTAR)'!$P$3:$R$59,3,0),"")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(OCULTAR)'!$P$3:$R$59,3,0),"")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(OCULTAR)'!$P$3:$R$59,3,0),"")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(OCULTAR)'!$P$3:$R$59,3,0),"")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(OCULTAR)'!$P$3:$R$59,3,0),"")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(OCULTAR)'!$P$3:$R$59,3,0),"")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(OCULTAR)'!$P$3:$R$59,3,0),"")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(OCULTAR)'!$P$3:$R$59,3,0),"")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(OCULTAR)'!$P$3:$R$59,3,0),"")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(OCULTAR)'!$P$3:$R$59,3,0),"")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(OCULTAR)'!$P$3:$R$59,3,0),"")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(OCULTAR)'!$P$3:$R$59,3,0),"")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(OCULTAR)'!$P$3:$R$59,3,0),"")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(OCULTAR)'!$P$3:$R$59,3,0),"")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(OCULTAR)'!$P$3:$R$59,3,0),"")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(OCULTAR)'!$P$3:$R$59,3,0),"")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(OCULTAR)'!$P$3:$R$59,3,0),"")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(OCULTAR)'!$P$3:$R$59,3,0),"")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(OCULTAR)'!$P$3:$R$59,3,0),"")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(OCULTAR)'!$P$3:$R$59,3,0),"")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(OCULTAR)'!$P$3:$R$59,3,0),"")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(OCULTAR)'!$P$3:$R$59,3,0),"")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(OCULTAR)'!$P$3:$R$59,3,0),"")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(OCULTAR)'!$P$3:$R$59,3,0),"")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(OCULTAR)'!$P$3:$R$59,3,0),"")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(OCULTAR)'!$P$3:$R$59,3,0),"")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(OCULTAR)'!$P$3:$R$59,3,0),"")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(OCULTAR)'!$P$3:$R$59,3,0),"")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(OCULTAR)'!$P$3:$R$59,3,0),"")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(OCULTAR)'!$P$3:$R$59,3,0),"")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(OCULTAR)'!$P$3:$R$59,3,0),"")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(OCULTAR)'!$P$3:$R$59,3,0),"")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(OCULTAR)'!$P$3:$R$59,3,0),"")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(OCULTAR)'!$P$3:$R$59,3,0),"")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(OCULTAR)'!$P$3:$R$59,3,0),"")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(OCULTAR)'!$P$3:$R$59,3,0),"")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(OCULTAR)'!$P$3:$R$59,3,0),"")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(OCULTAR)'!$P$3:$R$59,3,0),"")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(OCULTAR)'!$P$3:$R$59,3,0),"")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(OCULTAR)'!$P$3:$R$59,3,0),"")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(OCULTAR)'!$P$3:$R$59,3,0),"")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(OCULTAR)'!$P$3:$R$59,3,0),"")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(OCULTAR)'!$P$3:$R$59,3,0),"")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(OCULTAR)'!$P$3:$R$59,3,0),"")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(OCULTAR)'!$P$3:$R$59,3,0),"")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(OCULTAR)'!$P$3:$R$59,3,0),"")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(OCULTAR)'!$P$3:$R$59,3,0),"")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(OCULTAR)'!$P$3:$R$59,3,0),"")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(OCULTAR)'!$P$3:$R$59,3,0),"")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(OCULTAR)'!$P$3:$R$59,3,0),"")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(OCULTAR)'!$P$3:$R$59,3,0),"")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(OCULTAR)'!$P$3:$R$59,3,0),"")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(OCULTAR)'!$P$3:$R$59,3,0),"")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(OCULTAR)'!$P$3:$R$59,3,0),"")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(OCULTAR)'!$P$3:$R$59,3,0),"")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(OCULTAR)'!$P$3:$R$59,3,0),"")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(OCULTAR)'!$P$3:$R$59,3,0),"")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(OCULTAR)'!$P$3:$R$59,3,0),"")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(OCULTAR)'!$P$3:$R$59,3,0),"")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(OCULTAR)'!$P$3:$R$59,3,0),"")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(OCULTAR)'!$P$3:$R$59,3,0),"")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(OCULTAR)'!$P$3:$R$59,3,0),"")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(OCULTAR)'!$P$3:$R$59,3,0),"")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(OCULTAR)'!$P$3:$R$59,3,0),"")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(OCULTAR)'!$P$3:$R$59,3,0),"")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(OCULTAR)'!$P$3:$R$59,3,0),"")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(OCULTAR)'!$P$3:$R$59,3,0),"")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(OCULTAR)'!$P$3:$R$59,3,0),"")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(OCULTAR)'!$P$3:$R$59,3,0),"")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(OCULTAR)'!$P$3:$R$59,3,0),"")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(OCULTAR)'!$P$3:$R$59,3,0),"")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(OCULTAR)'!$P$3:$R$59,3,0),"")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(OCULTAR)'!$P$3:$R$59,3,0),"")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(OCULTAR)'!$P$3:$R$59,3,0),"")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(OCULTAR)'!$P$3:$R$59,3,0),"")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(OCULTAR)'!$P$3:$R$59,3,0),"")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(OCULTAR)'!$P$3:$R$59,3,0),"")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(OCULTAR)'!$P$3:$R$59,3,0),"")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(OCULTAR)'!$P$3:$R$59,3,0),"")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(OCULTAR)'!$P$3:$R$59,3,0),"")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(OCULTAR)'!$P$3:$R$59,3,0),"")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(OCULTAR)'!$P$3:$R$59,3,0),"")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(OCULTAR)'!$P$3:$R$59,3,0),"")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(OCULTAR)'!$P$3:$R$59,3,0),"")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(OCULTAR)'!$P$3:$R$59,3,0),"")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(OCULTAR)'!$P$3:$R$59,3,0),"")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(OCULTAR)'!$P$3:$R$59,3,0),"")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(OCULTAR)'!$P$3:$R$59,3,0),"")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(OCULTAR)'!$P$3:$R$59,3,0),"")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(OCULTAR)'!$P$3:$R$59,3,0),"")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(OCULTAR)'!$P$3:$R$59,3,0),"")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(OCULTAR)'!$P$3:$R$59,3,0),"")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(OCULTAR)'!$P$3:$R$59,3,0),"")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(OCULTAR)'!$P$3:$R$59,3,0),"")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(OCULTAR)'!$P$3:$R$59,3,0),"")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(OCULTAR)'!$P$3:$R$59,3,0),"")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(OCULTAR)'!$P$3:$R$59,3,0),"")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(OCULTAR)'!$P$3:$R$59,3,0),"")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(OCULTAR)'!$P$3:$R$59,3,0),"")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(OCULTAR)'!$P$3:$R$59,3,0),"")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(OCULTAR)'!$P$3:$R$59,3,0),"")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(OCULTAR)'!$P$3:$R$59,3,0),"")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(OCULTAR)'!$P$3:$R$59,3,0),"")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(OCULTAR)'!$P$3:$R$59,3,0),"")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(OCULTAR)'!$P$3:$R$59,3,0),"")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(OCULTAR)'!$P$3:$R$59,3,0),"")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(OCULTAR)'!$P$3:$R$59,3,0),"")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(OCULTAR)'!$P$3:$R$59,3,0),"")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(OCULTAR)'!$P$3:$R$59,3,0),"")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(OCULTAR)'!$P$3:$R$59,3,0),"")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(OCULTAR)'!$P$3:$R$59,3,0),"")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(OCULTAR)'!$P$3:$R$59,3,0),"")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(OCULTAR)'!$P$3:$R$59,3,0),"")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(OCULTAR)'!$P$3:$R$59,3,0),"")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(OCULTAR)'!$P$3:$R$59,3,0),"")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(OCULTAR)'!$P$3:$R$59,3,0),"")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(OCULTAR)'!$P$3:$R$59,3,0),"")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(OCULTAR)'!$P$3:$R$59,3,0),"")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(OCULTAR)'!$P$3:$R$59,3,0),"")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(OCULTAR)'!$P$3:$R$59,3,0),"")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(OCULTAR)'!$P$3:$R$59,3,0),"")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(OCULTAR)'!$P$3:$R$59,3,0),"")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(OCULTAR)'!$P$3:$R$59,3,0),"")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(OCULTAR)'!$P$3:$R$59,3,0),"")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(OCULTAR)'!$P$3:$R$59,3,0),"")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(OCULTAR)'!$P$3:$R$59,3,0),"")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(OCULTAR)'!$P$3:$R$59,3,0),"")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(OCULTAR)'!$P$3:$R$59,3,0),"")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(OCULTAR)'!$P$3:$R$59,3,0),"")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(OCULTAR)'!$P$3:$R$59,3,0),"")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(OCULTAR)'!$P$3:$R$59,3,0),"")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(OCULTAR)'!$P$3:$R$59,3,0),"")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(OCULTAR)'!$P$3:$R$59,3,0),"")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(OCULTAR)'!$P$3:$R$59,3,0),"")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(OCULTAR)'!$P$3:$R$59,3,0),"")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(OCULTAR)'!$P$3:$R$59,3,0),"")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(OCULTAR)'!$P$3:$R$59,3,0),"")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(OCULTAR)'!$P$3:$R$59,3,0),"")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(OCULTAR)'!$P$3:$R$59,3,0),"")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(OCULTAR)'!$P$3:$R$59,3,0),"")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(OCULTAR)'!$P$3:$R$59,3,0),"")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(OCULTAR)'!$P$3:$R$59,3,0),"")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(OCULTAR)'!$P$3:$R$59,3,0),"")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(OCULTAR)'!$P$3:$R$59,3,0),"")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(OCULTAR)'!$P$3:$R$59,3,0),"")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(OCULTAR)'!$P$3:$R$59,3,0),"")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(OCULTAR)'!$P$3:$R$59,3,0),"")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(OCULTAR)'!$P$3:$R$59,3,0),"")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(OCULTAR)'!$P$3:$R$59,3,0),"")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(OCULTAR)'!$P$3:$R$59,3,0),"")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(OCULTAR)'!$P$3:$R$59,3,0),"")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(OCULTAR)'!$P$3:$R$59,3,0),"")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(OCULTAR)'!$P$3:$R$59,3,0),"")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(OCULTAR)'!$P$3:$R$59,3,0),"")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(OCULTAR)'!$P$3:$R$59,3,0),"")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(OCULTAR)'!$P$3:$R$59,3,0),"")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(OCULTAR)'!$P$3:$R$59,3,0),"")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(OCULTAR)'!$P$3:$R$59,3,0),"")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(OCULTAR)'!$P$3:$R$59,3,0),"")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(OCULTAR)'!$P$3:$R$59,3,0),"")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(OCULTAR)'!$P$3:$R$59,3,0),"")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(OCULTAR)'!$P$3:$R$59,3,0),"")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(OCULTAR)'!$P$3:$R$59,3,0),"")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(OCULTAR)'!$P$3:$R$59,3,0),"")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(OCULTAR)'!$P$3:$R$59,3,0),"")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(OCULTAR)'!$P$3:$R$59,3,0),"")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(OCULTAR)'!$P$3:$R$59,3,0),"")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(OCULTAR)'!$P$3:$R$59,3,0),"")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(OCULTAR)'!$P$3:$R$59,3,0),"")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(OCULTAR)'!$P$3:$R$59,3,0),"")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(OCULTAR)'!$P$3:$R$59,3,0),"")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(OCULTAR)'!$P$3:$R$59,3,0),"")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(OCULTAR)'!$P$3:$R$59,3,0),"")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(OCULTAR)'!$P$3:$R$59,3,0),"")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(OCULTAR)'!$P$3:$R$59,3,0),"")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(OCULTAR)'!$P$3:$R$59,3,0),"")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(OCULTAR)'!$P$3:$R$59,3,0),"")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(OCULTAR)'!$P$3:$R$59,3,0),"")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(OCULTAR)'!$P$3:$R$59,3,0),"")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(OCULTAR)'!$P$3:$R$59,3,0),"")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(OCULTAR)'!$P$3:$R$59,3,0),"")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(OCULTAR)'!$P$3:$R$59,3,0),"")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(OCULTAR)'!$P$3:$R$59,3,0),"")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(OCULTAR)'!$P$3:$R$59,3,0),"")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(OCULTAR)'!$P$3:$R$59,3,0),"")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(OCULTAR)'!$P$3:$R$59,3,0),"")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(OCULTAR)'!$P$3:$R$59,3,0),"")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(OCULTAR)'!$P$3:$R$59,3,0),"")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(OCULTAR)'!$P$3:$R$59,3,0),"")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(OCULTAR)'!$P$3:$R$59,3,0),"")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(OCULTAR)'!$P$3:$R$59,3,0),"")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(OCULTAR)'!$P$3:$R$59,3,0),"")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(OCULTAR)'!$P$3:$R$59,3,0),"")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(OCULTAR)'!$P$3:$R$59,3,0),"")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(OCULTAR)'!$P$3:$R$59,3,0),"")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(OCULTAR)'!$P$3:$R$59,3,0),"")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(OCULTAR)'!$P$3:$R$59,3,0),"")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(OCULTAR)'!$P$3:$R$59,3,0),"")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(OCULTAR)'!$P$3:$R$59,3,0),"")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(OCULTAR)'!$P$3:$R$59,3,0),"")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(OCULTAR)'!$P$3:$R$59,3,0),"")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(OCULTAR)'!$P$3:$R$59,3,0),"")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(OCULTAR)'!$P$3:$R$59,3,0),"")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(OCULTAR)'!$P$3:$R$59,3,0),"")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(OCULTAR)'!$P$3:$R$59,3,0),"")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(OCULTAR)'!$P$3:$R$59,3,0),"")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(OCULTAR)'!$P$3:$R$59,3,0),"")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(OCULTAR)'!$P$3:$R$59,3,0),"")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(OCULTAR)'!$P$3:$R$59,3,0),"")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(OCULTAR)'!$P$3:$R$59,3,0),"")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(OCULTAR)'!$P$3:$R$59,3,0),"")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(OCULTAR)'!$P$3:$R$59,3,0),"")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(OCULTAR)'!$P$3:$R$59,3,0),"")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(OCULTAR)'!$P$3:$R$59,3,0),"")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(OCULTAR)'!$P$3:$R$59,3,0),"")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(OCULTAR)'!$P$3:$R$59,3,0),"")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(OCULTAR)'!$P$3:$R$59,3,0),"")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(OCULTAR)'!$P$3:$R$59,3,0),"")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(OCULTAR)'!$P$3:$R$59,3,0),"")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(OCULTAR)'!$P$3:$R$59,3,0),"")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(OCULTAR)'!$P$3:$R$59,3,0),"")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(OCULTAR)'!$P$3:$R$59,3,0),"")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(OCULTAR)'!$P$3:$R$59,3,0),"")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(OCULTAR)'!$P$3:$R$59,3,0),"")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(OCULTAR)'!$P$3:$R$59,3,0),"")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(OCULTAR)'!$P$3:$R$59,3,0),"")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(OCULTAR)'!$P$3:$R$59,3,0),"")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(OCULTAR)'!$P$3:$R$59,3,0),"")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(OCULTAR)'!$P$3:$R$59,3,0),"")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(OCULTAR)'!$P$3:$R$59,3,0),"")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(OCULTAR)'!$P$3:$R$59,3,0),"")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(OCULTAR)'!$P$3:$R$59,3,0),"")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(OCULTAR)'!$P$3:$R$59,3,0),"")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(OCULTAR)'!$P$3:$R$59,3,0),"")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(OCULTAR)'!$P$3:$R$59,3,0),"")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(OCULTAR)'!$P$3:$R$59,3,0),"")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(OCULTAR)'!$P$3:$R$59,3,0),"")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(OCULTAR)'!$P$3:$R$59,3,0),"")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(OCULTAR)'!$P$3:$R$59,3,0),"")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(OCULTAR)'!$P$3:$R$59,3,0),"")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(OCULTAR)'!$P$3:$R$59,3,0),"")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(OCULTAR)'!$P$3:$R$59,3,0),"")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(OCULTAR)'!$P$3:$R$59,3,0),"")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(OCULTAR)'!$P$3:$R$59,3,0),"")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(OCULTAR)'!$P$3:$R$59,3,0),"")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(OCULTAR)'!$P$3:$R$59,3,0),"")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(OCULTAR)'!$P$3:$R$59,3,0),"")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(OCULTAR)'!$P$3:$R$59,3,0),"")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(OCULTAR)'!$P$3:$R$59,3,0),"")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(OCULTAR)'!$P$3:$R$59,3,0),"")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(OCULTAR)'!$P$3:$R$59,3,0),"")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(OCULTAR)'!$P$3:$R$59,3,0),"")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(OCULTAR)'!$P$3:$R$59,3,0),"")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(OCULTAR)'!$P$3:$R$59,3,0),"")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(OCULTAR)'!$P$3:$R$59,3,0),"")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(OCULTAR)'!$P$3:$R$59,3,0),"")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(OCULTAR)'!$P$3:$R$59,3,0),"")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(OCULTAR)'!$P$3:$R$59,3,0),"")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(OCULTAR)'!$P$3:$R$59,3,0),"")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(OCULTAR)'!$P$3:$R$59,3,0),"")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(OCULTAR)'!$P$3:$R$59,3,0),"")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(OCULTAR)'!$P$3:$R$59,3,0),"")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(OCULTAR)'!$P$3:$R$59,3,0),"")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(OCULTAR)'!$P$3:$R$59,3,0),"")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(OCULTAR)'!$P$3:$R$59,3,0),"")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(OCULTAR)'!$P$3:$R$59,3,0),"")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(OCULTAR)'!$P$3:$R$59,3,0),"")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(OCULTAR)'!$P$3:$R$59,3,0),"")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(OCULTAR)'!$P$3:$R$59,3,0),"")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(OCULTAR)'!$P$3:$R$59,3,0),"")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(OCULTAR)'!$P$3:$R$59,3,0),"")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(OCULTAR)'!$P$3:$R$59,3,0),"")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(OCULTAR)'!$P$3:$R$59,3,0),"")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(OCULTAR)'!$P$3:$R$59,3,0),"")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(OCULTAR)'!$P$3:$R$59,3,0),"")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(OCULTAR)'!$P$3:$R$59,3,0),"")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(OCULTAR)'!$P$3:$R$59,3,0),"")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(OCULTAR)'!$P$3:$R$59,3,0),"")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(OCULTAR)'!$P$3:$R$59,3,0),"")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(OCULTAR)'!$P$3:$R$59,3,0),"")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(OCULTAR)'!$P$3:$R$59,3,0),"")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(OCULTAR)'!$P$3:$R$59,3,0),"")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(OCULTAR)'!$P$3:$R$59,3,0),"")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(OCULTAR)'!$P$3:$R$59,3,0),"")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(OCULTAR)'!$P$3:$R$59,3,0),"")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(OCULTAR)'!$P$3:$R$59,3,0),"")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(OCULTAR)'!$P$3:$R$59,3,0),"")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(OCULTAR)'!$P$3:$R$59,3,0),"")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(OCULTAR)'!$P$3:$R$59,3,0),"")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(OCULTAR)'!$P$3:$R$59,3,0),"")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(OCULTAR)'!$P$3:$R$59,3,0),"")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(OCULTAR)'!$P$3:$R$59,3,0),"")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(OCULTAR)'!$P$3:$R$59,3,0),"")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(OCULTAR)'!$P$3:$R$59,3,0),"")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(OCULTAR)'!$P$3:$R$59,3,0),"")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(OCULTAR)'!$P$3:$R$59,3,0),"")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(OCULTAR)'!$P$3:$R$59,3,0),"")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(OCULTAR)'!$P$3:$R$59,3,0),"")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(OCULTAR)'!$P$3:$R$59,3,0),"")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(OCULTAR)'!$P$3:$R$59,3,0),"")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(OCULTAR)'!$P$3:$R$59,3,0),"")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(OCULTAR)'!$P$3:$R$59,3,0),"")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(OCULTAR)'!$P$3:$R$59,3,0),"")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(OCULTAR)'!$P$3:$R$59,3,0),"")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(OCULTAR)'!$P$3:$R$59,3,0),"")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(OCULTAR)'!$P$3:$R$59,3,0),"")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(OCULTAR)'!$P$3:$R$59,3,0),"")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(OCULTAR)'!$P$3:$R$59,3,0),"")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(OCULTAR)'!$P$3:$R$59,3,0),"")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(OCULTAR)'!$P$3:$R$59,3,0),"")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(OCULTAR)'!$P$3:$R$59,3,0),"")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(OCULTAR)'!$P$3:$R$59,3,0),"")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(OCULTAR)'!$P$3:$R$59,3,0),"")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(OCULTAR)'!$P$3:$R$59,3,0),"")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(OCULTAR)'!$P$3:$R$59,3,0),"")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(OCULTAR)'!$P$3:$R$59,3,0),"")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(OCULTAR)'!$P$3:$R$59,3,0),"")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(OCULTAR)'!$P$3:$R$59,3,0),"")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(OCULTAR)'!$P$3:$R$59,3,0),"")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(OCULTAR)'!$P$3:$R$59,3,0),"")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(OCULTAR)'!$P$3:$R$59,3,0),"")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(OCULTAR)'!$P$3:$R$59,3,0),"")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(OCULTAR)'!$P$3:$R$59,3,0),"")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(OCULTAR)'!$P$3:$R$59,3,0),"")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(OCULTAR)'!$P$3:$R$59,3,0),"")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(OCULTAR)'!$P$3:$R$59,3,0),"")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(OCULTAR)'!$P$3:$R$59,3,0),"")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(OCULTAR)'!$P$3:$R$59,3,0),"")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(OCULTAR)'!$P$3:$R$59,3,0),"")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(OCULTAR)'!$P$3:$R$59,3,0),"")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(OCULTAR)'!$P$3:$R$59,3,0),"")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(OCULTAR)'!$P$3:$R$59,3,0),"")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(OCULTAR)'!$P$3:$R$59,3,0),"")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(OCULTAR)'!$P$3:$R$59,3,0),"")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(OCULTAR)'!$P$3:$R$59,3,0),"")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(OCULTAR)'!$P$3:$R$59,3,0),"")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(OCULTAR)'!$P$3:$R$59,3,0),"")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(OCULTAR)'!$P$3:$R$59,3,0),"")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(OCULTAR)'!$P$3:$R$59,3,0),"")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(OCULTAR)'!$P$3:$R$59,3,0),"")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(OCULTAR)'!$P$3:$R$59,3,0),"")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(OCULTAR)'!$P$3:$R$59,3,0),"")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(OCULTAR)'!$P$3:$R$59,3,0),"")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(OCULTAR)'!$P$3:$R$59,3,0),"")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(OCULTAR)'!$P$3:$R$59,3,0),"")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(OCULTAR)'!$P$3:$R$59,3,0),"")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(OCULTAR)'!$P$3:$R$59,3,0),"")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(OCULTAR)'!$P$3:$R$59,3,0),"")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(OCULTAR)'!$P$3:$R$59,3,0),"")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(OCULTAR)'!$P$3:$R$59,3,0),"")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 display="https://drive.google.com/file/d/1JbZNS9yqw2gu23DzzcI6llzjTlOJ994b/view?usp=sharing"/>
    <hyperlink ref="I23" r:id="rId22"/>
    <hyperlink ref="I24" r:id="rId23"/>
    <hyperlink ref="I25" r:id="rId24"/>
    <hyperlink ref="I26" r:id="rId25" display="https://drive.google.com/file/d/1Ty6LV4_vXxZyvlVsq4sGSSW1CE_kTVU9/view?usp=sharing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Padrao Contabilidade</dc:creator>
  <cp:lastModifiedBy>Usuario Padrao Contabilidade</cp:lastModifiedBy>
  <dcterms:created xsi:type="dcterms:W3CDTF">2021-04-13T18:52:29Z</dcterms:created>
  <dcterms:modified xsi:type="dcterms:W3CDTF">2021-04-13T18:52:47Z</dcterms:modified>
</cp:coreProperties>
</file>