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3. Março 2022\Arquivos ZIP\"/>
    </mc:Choice>
  </mc:AlternateContent>
  <xr:revisionPtr revIDLastSave="0" documentId="8_{0428C928-A7CB-4AA9-8280-FF85655DEC6B}" xr6:coauthVersionLast="45" xr6:coauthVersionMax="45" xr10:uidLastSave="{00000000-0000-0000-0000-000000000000}"/>
  <bookViews>
    <workbookView xWindow="-120" yWindow="-120" windowWidth="20730" windowHeight="11160" xr2:uid="{D92EB992-B05E-4AEA-BB23-C893A6E10E0B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 s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 s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 s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 s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 s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 s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 s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 s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 s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 s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 s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 s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 s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 s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 s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 s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 s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 s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 s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 s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 s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 s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 s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 s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 s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 s="1"/>
  <c r="L1753" i="1"/>
  <c r="J1753" i="1"/>
  <c r="I1753" i="1"/>
  <c r="H1753" i="1"/>
  <c r="G1753" i="1"/>
  <c r="F1753" i="1"/>
  <c r="K1753" i="1" s="1"/>
  <c r="E1753" i="1"/>
  <c r="D1753" i="1"/>
  <c r="C1753" i="1"/>
  <c r="B1753" i="1"/>
  <c r="A1753" i="1" s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 s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 s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 s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 s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 s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 s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 s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 s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 s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 s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 s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 s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 s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 s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 s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 s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 s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 s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 s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 s="1"/>
  <c r="L1721" i="1"/>
  <c r="J1721" i="1"/>
  <c r="I1721" i="1"/>
  <c r="H1721" i="1"/>
  <c r="G1721" i="1"/>
  <c r="F1721" i="1"/>
  <c r="K1721" i="1" s="1"/>
  <c r="E1721" i="1"/>
  <c r="D1721" i="1"/>
  <c r="C1721" i="1"/>
  <c r="B1721" i="1"/>
  <c r="A1721" i="1" s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 s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 s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 s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 s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 s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 s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 s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 s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 s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 s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 s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 s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 s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 s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 s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 s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 s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 s="1"/>
  <c r="L1697" i="1"/>
  <c r="J1697" i="1"/>
  <c r="I1697" i="1"/>
  <c r="H1697" i="1"/>
  <c r="G1697" i="1"/>
  <c r="F1697" i="1"/>
  <c r="K1697" i="1" s="1"/>
  <c r="E1697" i="1"/>
  <c r="D1697" i="1"/>
  <c r="C1697" i="1"/>
  <c r="B1697" i="1"/>
  <c r="A1697" i="1" s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 s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 s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 s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 s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 s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 s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 s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 s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 s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 s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 s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 s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 s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 s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 s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 s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 s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 s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 s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 s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 s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 s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 s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 s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 s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 s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 s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 s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 s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 s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 s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 s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 s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 s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 s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 s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 s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 s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 s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 s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 s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 s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 s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 s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 s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 s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 s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 s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 s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 s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 s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 s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 s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 s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 s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 s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 s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 s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 s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 s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 s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 s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 s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 s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 s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 s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 s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 s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 s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 s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 s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 s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 s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 s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 s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 s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 s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 s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 s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 s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 s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 s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 s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 s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 s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 s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 s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 s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 s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 s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 s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 s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 s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 s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 s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 s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 s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 s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 s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 s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 s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 s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 s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 s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 s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 s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 s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 s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 s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 s="1"/>
  <c r="L1574" i="1"/>
  <c r="J1574" i="1"/>
  <c r="I1574" i="1"/>
  <c r="H1574" i="1"/>
  <c r="G1574" i="1"/>
  <c r="F1574" i="1"/>
  <c r="K1574" i="1" s="1"/>
  <c r="E1574" i="1"/>
  <c r="D1574" i="1"/>
  <c r="C1574" i="1"/>
  <c r="B1574" i="1"/>
  <c r="A1574" i="1" s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 s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 s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 s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 s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 s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 s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 s="1"/>
  <c r="L1566" i="1"/>
  <c r="J1566" i="1"/>
  <c r="I1566" i="1"/>
  <c r="H1566" i="1"/>
  <c r="G1566" i="1"/>
  <c r="F1566" i="1"/>
  <c r="K1566" i="1" s="1"/>
  <c r="E1566" i="1"/>
  <c r="D1566" i="1"/>
  <c r="C1566" i="1"/>
  <c r="B1566" i="1"/>
  <c r="A1566" i="1" s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 s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 s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 s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 s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 s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 s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 s="1"/>
  <c r="L1558" i="1"/>
  <c r="J1558" i="1"/>
  <c r="I1558" i="1"/>
  <c r="H1558" i="1"/>
  <c r="G1558" i="1"/>
  <c r="F1558" i="1"/>
  <c r="K1558" i="1" s="1"/>
  <c r="E1558" i="1"/>
  <c r="D1558" i="1"/>
  <c r="C1558" i="1"/>
  <c r="B1558" i="1"/>
  <c r="A1558" i="1" s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 s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 s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 s="1"/>
  <c r="L1552" i="1"/>
  <c r="J1552" i="1"/>
  <c r="I1552" i="1"/>
  <c r="H1552" i="1"/>
  <c r="G1552" i="1"/>
  <c r="F1552" i="1"/>
  <c r="K1552" i="1" s="1"/>
  <c r="E1552" i="1"/>
  <c r="D1552" i="1"/>
  <c r="C1552" i="1"/>
  <c r="B1552" i="1"/>
  <c r="A1552" i="1" s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/>
  <c r="L1550" i="1"/>
  <c r="J1550" i="1"/>
  <c r="I1550" i="1"/>
  <c r="H1550" i="1"/>
  <c r="G1550" i="1"/>
  <c r="F1550" i="1"/>
  <c r="K1550" i="1" s="1"/>
  <c r="E1550" i="1"/>
  <c r="D1550" i="1"/>
  <c r="C1550" i="1"/>
  <c r="B1550" i="1"/>
  <c r="A1550" i="1" s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 s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 s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 s="1"/>
  <c r="L1544" i="1"/>
  <c r="J1544" i="1"/>
  <c r="I1544" i="1"/>
  <c r="H1544" i="1"/>
  <c r="G1544" i="1"/>
  <c r="F1544" i="1"/>
  <c r="K1544" i="1" s="1"/>
  <c r="E1544" i="1"/>
  <c r="D1544" i="1"/>
  <c r="C1544" i="1"/>
  <c r="B1544" i="1"/>
  <c r="A1544" i="1" s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/>
  <c r="L1542" i="1"/>
  <c r="J1542" i="1"/>
  <c r="I1542" i="1"/>
  <c r="H1542" i="1"/>
  <c r="G1542" i="1"/>
  <c r="F1542" i="1"/>
  <c r="K1542" i="1" s="1"/>
  <c r="E1542" i="1"/>
  <c r="D1542" i="1"/>
  <c r="C1542" i="1"/>
  <c r="B1542" i="1"/>
  <c r="A1542" i="1" s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 s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 s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 s="1"/>
  <c r="L1536" i="1"/>
  <c r="J1536" i="1"/>
  <c r="I1536" i="1"/>
  <c r="H1536" i="1"/>
  <c r="G1536" i="1"/>
  <c r="F1536" i="1"/>
  <c r="K1536" i="1" s="1"/>
  <c r="E1536" i="1"/>
  <c r="D1536" i="1"/>
  <c r="C1536" i="1"/>
  <c r="B1536" i="1"/>
  <c r="A1536" i="1" s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/>
  <c r="L1534" i="1"/>
  <c r="J1534" i="1"/>
  <c r="I1534" i="1"/>
  <c r="H1534" i="1"/>
  <c r="G1534" i="1"/>
  <c r="F1534" i="1"/>
  <c r="K1534" i="1" s="1"/>
  <c r="E1534" i="1"/>
  <c r="D1534" i="1"/>
  <c r="C1534" i="1"/>
  <c r="B1534" i="1"/>
  <c r="A1534" i="1" s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 s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 s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 s="1"/>
  <c r="L1528" i="1"/>
  <c r="J1528" i="1"/>
  <c r="I1528" i="1"/>
  <c r="H1528" i="1"/>
  <c r="G1528" i="1"/>
  <c r="F1528" i="1"/>
  <c r="K1528" i="1" s="1"/>
  <c r="E1528" i="1"/>
  <c r="D1528" i="1"/>
  <c r="C1528" i="1"/>
  <c r="B1528" i="1"/>
  <c r="A1528" i="1" s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/>
  <c r="L1526" i="1"/>
  <c r="J1526" i="1"/>
  <c r="I1526" i="1"/>
  <c r="H1526" i="1"/>
  <c r="G1526" i="1"/>
  <c r="F1526" i="1"/>
  <c r="K1526" i="1" s="1"/>
  <c r="E1526" i="1"/>
  <c r="D1526" i="1"/>
  <c r="C1526" i="1"/>
  <c r="B1526" i="1"/>
  <c r="A1526" i="1" s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 s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 s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 s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 s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 s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 s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 s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 s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 s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 s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 s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 s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/>
  <c r="L1494" i="1"/>
  <c r="J1494" i="1"/>
  <c r="I1494" i="1"/>
  <c r="H1494" i="1"/>
  <c r="G1494" i="1"/>
  <c r="F1494" i="1"/>
  <c r="K1494" i="1" s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/>
  <c r="L1492" i="1"/>
  <c r="J1492" i="1"/>
  <c r="I1492" i="1"/>
  <c r="H1492" i="1"/>
  <c r="G1492" i="1"/>
  <c r="F1492" i="1"/>
  <c r="K1492" i="1" s="1"/>
  <c r="E1492" i="1"/>
  <c r="D1492" i="1"/>
  <c r="C1492" i="1"/>
  <c r="B1492" i="1"/>
  <c r="A1492" i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/>
  <c r="L1490" i="1"/>
  <c r="J1490" i="1"/>
  <c r="I1490" i="1"/>
  <c r="H1490" i="1"/>
  <c r="G1490" i="1"/>
  <c r="F1490" i="1"/>
  <c r="K1490" i="1" s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 s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 s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 s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/>
  <c r="L1478" i="1"/>
  <c r="J1478" i="1"/>
  <c r="I1478" i="1"/>
  <c r="H1478" i="1"/>
  <c r="G1478" i="1"/>
  <c r="F1478" i="1"/>
  <c r="K1478" i="1" s="1"/>
  <c r="E1478" i="1"/>
  <c r="D1478" i="1"/>
  <c r="C1478" i="1"/>
  <c r="B1478" i="1"/>
  <c r="A1478" i="1" s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/>
  <c r="L1476" i="1"/>
  <c r="J1476" i="1"/>
  <c r="I1476" i="1"/>
  <c r="H1476" i="1"/>
  <c r="G1476" i="1"/>
  <c r="F1476" i="1"/>
  <c r="K1476" i="1" s="1"/>
  <c r="E1476" i="1"/>
  <c r="D1476" i="1"/>
  <c r="C1476" i="1"/>
  <c r="B1476" i="1"/>
  <c r="A1476" i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/>
  <c r="L1474" i="1"/>
  <c r="J1474" i="1"/>
  <c r="I1474" i="1"/>
  <c r="H1474" i="1"/>
  <c r="G1474" i="1"/>
  <c r="F1474" i="1"/>
  <c r="K1474" i="1" s="1"/>
  <c r="E1474" i="1"/>
  <c r="D1474" i="1"/>
  <c r="C1474" i="1"/>
  <c r="B1474" i="1"/>
  <c r="A1474" i="1" s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/>
  <c r="L1472" i="1"/>
  <c r="J1472" i="1"/>
  <c r="I1472" i="1"/>
  <c r="H1472" i="1"/>
  <c r="G1472" i="1"/>
  <c r="F1472" i="1"/>
  <c r="K1472" i="1" s="1"/>
  <c r="E1472" i="1"/>
  <c r="D1472" i="1"/>
  <c r="C1472" i="1"/>
  <c r="B1472" i="1"/>
  <c r="A1472" i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/>
  <c r="L1470" i="1"/>
  <c r="J1470" i="1"/>
  <c r="I1470" i="1"/>
  <c r="H1470" i="1"/>
  <c r="G1470" i="1"/>
  <c r="F1470" i="1"/>
  <c r="K1470" i="1" s="1"/>
  <c r="E1470" i="1"/>
  <c r="D1470" i="1"/>
  <c r="C1470" i="1"/>
  <c r="B1470" i="1"/>
  <c r="A1470" i="1" s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/>
  <c r="L1468" i="1"/>
  <c r="J1468" i="1"/>
  <c r="I1468" i="1"/>
  <c r="H1468" i="1"/>
  <c r="G1468" i="1"/>
  <c r="F1468" i="1"/>
  <c r="K1468" i="1" s="1"/>
  <c r="E1468" i="1"/>
  <c r="D1468" i="1"/>
  <c r="C1468" i="1"/>
  <c r="B1468" i="1"/>
  <c r="A1468" i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/>
  <c r="L1466" i="1"/>
  <c r="J1466" i="1"/>
  <c r="I1466" i="1"/>
  <c r="H1466" i="1"/>
  <c r="G1466" i="1"/>
  <c r="F1466" i="1"/>
  <c r="K1466" i="1" s="1"/>
  <c r="E1466" i="1"/>
  <c r="D1466" i="1"/>
  <c r="C1466" i="1"/>
  <c r="B1466" i="1"/>
  <c r="A1466" i="1" s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 s="1"/>
  <c r="L1464" i="1"/>
  <c r="J1464" i="1"/>
  <c r="I1464" i="1"/>
  <c r="H1464" i="1"/>
  <c r="G1464" i="1"/>
  <c r="F1464" i="1"/>
  <c r="K1464" i="1" s="1"/>
  <c r="E1464" i="1"/>
  <c r="D1464" i="1"/>
  <c r="C1464" i="1"/>
  <c r="B1464" i="1"/>
  <c r="A1464" i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/>
  <c r="L1462" i="1"/>
  <c r="J1462" i="1"/>
  <c r="I1462" i="1"/>
  <c r="H1462" i="1"/>
  <c r="G1462" i="1"/>
  <c r="F1462" i="1"/>
  <c r="K1462" i="1" s="1"/>
  <c r="E1462" i="1"/>
  <c r="D1462" i="1"/>
  <c r="C1462" i="1"/>
  <c r="B1462" i="1"/>
  <c r="A1462" i="1" s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/>
  <c r="L1460" i="1"/>
  <c r="J1460" i="1"/>
  <c r="I1460" i="1"/>
  <c r="H1460" i="1"/>
  <c r="G1460" i="1"/>
  <c r="F1460" i="1"/>
  <c r="K1460" i="1" s="1"/>
  <c r="E1460" i="1"/>
  <c r="D1460" i="1"/>
  <c r="C1460" i="1"/>
  <c r="B1460" i="1"/>
  <c r="A1460" i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/>
  <c r="L1458" i="1"/>
  <c r="J1458" i="1"/>
  <c r="I1458" i="1"/>
  <c r="H1458" i="1"/>
  <c r="G1458" i="1"/>
  <c r="F1458" i="1"/>
  <c r="K1458" i="1" s="1"/>
  <c r="E1458" i="1"/>
  <c r="D1458" i="1"/>
  <c r="C1458" i="1"/>
  <c r="B1458" i="1"/>
  <c r="A1458" i="1" s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/>
  <c r="L1456" i="1"/>
  <c r="J1456" i="1"/>
  <c r="I1456" i="1"/>
  <c r="H1456" i="1"/>
  <c r="G1456" i="1"/>
  <c r="F1456" i="1"/>
  <c r="K1456" i="1" s="1"/>
  <c r="E1456" i="1"/>
  <c r="D1456" i="1"/>
  <c r="C1456" i="1"/>
  <c r="B1456" i="1"/>
  <c r="A1456" i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/>
  <c r="L1454" i="1"/>
  <c r="J1454" i="1"/>
  <c r="I1454" i="1"/>
  <c r="H1454" i="1"/>
  <c r="G1454" i="1"/>
  <c r="F1454" i="1"/>
  <c r="K1454" i="1" s="1"/>
  <c r="E1454" i="1"/>
  <c r="D1454" i="1"/>
  <c r="C1454" i="1"/>
  <c r="B1454" i="1"/>
  <c r="A1454" i="1" s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/>
  <c r="L1452" i="1"/>
  <c r="J1452" i="1"/>
  <c r="I1452" i="1"/>
  <c r="H1452" i="1"/>
  <c r="G1452" i="1"/>
  <c r="F1452" i="1"/>
  <c r="K1452" i="1" s="1"/>
  <c r="E1452" i="1"/>
  <c r="D1452" i="1"/>
  <c r="C1452" i="1"/>
  <c r="B1452" i="1"/>
  <c r="A1452" i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/>
  <c r="L1450" i="1"/>
  <c r="J1450" i="1"/>
  <c r="I1450" i="1"/>
  <c r="H1450" i="1"/>
  <c r="G1450" i="1"/>
  <c r="F1450" i="1"/>
  <c r="K1450" i="1" s="1"/>
  <c r="E1450" i="1"/>
  <c r="D1450" i="1"/>
  <c r="C1450" i="1"/>
  <c r="B1450" i="1"/>
  <c r="A1450" i="1" s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 s="1"/>
  <c r="L1448" i="1"/>
  <c r="J1448" i="1"/>
  <c r="I1448" i="1"/>
  <c r="H1448" i="1"/>
  <c r="G1448" i="1"/>
  <c r="F1448" i="1"/>
  <c r="K1448" i="1" s="1"/>
  <c r="E1448" i="1"/>
  <c r="D1448" i="1"/>
  <c r="C1448" i="1"/>
  <c r="B1448" i="1"/>
  <c r="A1448" i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/>
  <c r="L1446" i="1"/>
  <c r="J1446" i="1"/>
  <c r="I1446" i="1"/>
  <c r="H1446" i="1"/>
  <c r="G1446" i="1"/>
  <c r="F1446" i="1"/>
  <c r="K1446" i="1" s="1"/>
  <c r="E1446" i="1"/>
  <c r="D1446" i="1"/>
  <c r="C1446" i="1"/>
  <c r="B1446" i="1"/>
  <c r="A1446" i="1" s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/>
  <c r="L1444" i="1"/>
  <c r="J1444" i="1"/>
  <c r="I1444" i="1"/>
  <c r="H1444" i="1"/>
  <c r="G1444" i="1"/>
  <c r="F1444" i="1"/>
  <c r="K1444" i="1" s="1"/>
  <c r="E1444" i="1"/>
  <c r="D1444" i="1"/>
  <c r="C1444" i="1"/>
  <c r="B1444" i="1"/>
  <c r="A1444" i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 s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 s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 s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 s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 s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/>
  <c r="L1426" i="1"/>
  <c r="J1426" i="1"/>
  <c r="I1426" i="1"/>
  <c r="H1426" i="1"/>
  <c r="G1426" i="1"/>
  <c r="F1426" i="1"/>
  <c r="K1426" i="1" s="1"/>
  <c r="E1426" i="1"/>
  <c r="D1426" i="1"/>
  <c r="C1426" i="1"/>
  <c r="B1426" i="1"/>
  <c r="A1426" i="1" s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/>
  <c r="L1424" i="1"/>
  <c r="J1424" i="1"/>
  <c r="I1424" i="1"/>
  <c r="H1424" i="1"/>
  <c r="G1424" i="1"/>
  <c r="F1424" i="1"/>
  <c r="K1424" i="1" s="1"/>
  <c r="E1424" i="1"/>
  <c r="D1424" i="1"/>
  <c r="C1424" i="1"/>
  <c r="B1424" i="1"/>
  <c r="A1424" i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/>
  <c r="L1422" i="1"/>
  <c r="J1422" i="1"/>
  <c r="I1422" i="1"/>
  <c r="H1422" i="1"/>
  <c r="G1422" i="1"/>
  <c r="F1422" i="1"/>
  <c r="K1422" i="1" s="1"/>
  <c r="E1422" i="1"/>
  <c r="D1422" i="1"/>
  <c r="C1422" i="1"/>
  <c r="B1422" i="1"/>
  <c r="A1422" i="1" s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/>
  <c r="L1420" i="1"/>
  <c r="J1420" i="1"/>
  <c r="I1420" i="1"/>
  <c r="H1420" i="1"/>
  <c r="G1420" i="1"/>
  <c r="F1420" i="1"/>
  <c r="K1420" i="1" s="1"/>
  <c r="E1420" i="1"/>
  <c r="D1420" i="1"/>
  <c r="C1420" i="1"/>
  <c r="B1420" i="1"/>
  <c r="A1420" i="1" s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/>
  <c r="L1418" i="1"/>
  <c r="J1418" i="1"/>
  <c r="I1418" i="1"/>
  <c r="H1418" i="1"/>
  <c r="G1418" i="1"/>
  <c r="F1418" i="1"/>
  <c r="K1418" i="1" s="1"/>
  <c r="E1418" i="1"/>
  <c r="D1418" i="1"/>
  <c r="C1418" i="1"/>
  <c r="B1418" i="1"/>
  <c r="A1418" i="1" s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 s="1"/>
  <c r="L1416" i="1"/>
  <c r="J1416" i="1"/>
  <c r="I1416" i="1"/>
  <c r="H1416" i="1"/>
  <c r="G1416" i="1"/>
  <c r="F1416" i="1"/>
  <c r="K1416" i="1" s="1"/>
  <c r="E1416" i="1"/>
  <c r="D1416" i="1"/>
  <c r="C1416" i="1"/>
  <c r="B1416" i="1"/>
  <c r="A1416" i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/>
  <c r="L1414" i="1"/>
  <c r="J1414" i="1"/>
  <c r="I1414" i="1"/>
  <c r="H1414" i="1"/>
  <c r="G1414" i="1"/>
  <c r="F1414" i="1"/>
  <c r="K1414" i="1" s="1"/>
  <c r="E1414" i="1"/>
  <c r="D1414" i="1"/>
  <c r="C1414" i="1"/>
  <c r="B1414" i="1"/>
  <c r="A1414" i="1" s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/>
  <c r="L1412" i="1"/>
  <c r="J1412" i="1"/>
  <c r="I1412" i="1"/>
  <c r="H1412" i="1"/>
  <c r="G1412" i="1"/>
  <c r="F1412" i="1"/>
  <c r="K1412" i="1" s="1"/>
  <c r="E1412" i="1"/>
  <c r="D1412" i="1"/>
  <c r="C1412" i="1"/>
  <c r="B1412" i="1"/>
  <c r="A1412" i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/>
  <c r="L1410" i="1"/>
  <c r="J1410" i="1"/>
  <c r="I1410" i="1"/>
  <c r="H1410" i="1"/>
  <c r="G1410" i="1"/>
  <c r="F1410" i="1"/>
  <c r="K1410" i="1" s="1"/>
  <c r="E1410" i="1"/>
  <c r="D1410" i="1"/>
  <c r="C1410" i="1"/>
  <c r="B1410" i="1"/>
  <c r="A1410" i="1" s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/>
  <c r="L1408" i="1"/>
  <c r="J1408" i="1"/>
  <c r="I1408" i="1"/>
  <c r="H1408" i="1"/>
  <c r="G1408" i="1"/>
  <c r="F1408" i="1"/>
  <c r="K1408" i="1" s="1"/>
  <c r="E1408" i="1"/>
  <c r="D1408" i="1"/>
  <c r="C1408" i="1"/>
  <c r="B1408" i="1"/>
  <c r="A1408" i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/>
  <c r="L1406" i="1"/>
  <c r="J1406" i="1"/>
  <c r="I1406" i="1"/>
  <c r="H1406" i="1"/>
  <c r="G1406" i="1"/>
  <c r="F1406" i="1"/>
  <c r="K1406" i="1" s="1"/>
  <c r="E1406" i="1"/>
  <c r="D1406" i="1"/>
  <c r="C1406" i="1"/>
  <c r="B1406" i="1"/>
  <c r="A1406" i="1" s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/>
  <c r="L1404" i="1"/>
  <c r="J1404" i="1"/>
  <c r="I1404" i="1"/>
  <c r="H1404" i="1"/>
  <c r="G1404" i="1"/>
  <c r="F1404" i="1"/>
  <c r="K1404" i="1" s="1"/>
  <c r="E1404" i="1"/>
  <c r="D1404" i="1"/>
  <c r="C1404" i="1"/>
  <c r="B1404" i="1"/>
  <c r="A1404" i="1" s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/>
  <c r="L1402" i="1"/>
  <c r="J1402" i="1"/>
  <c r="I1402" i="1"/>
  <c r="H1402" i="1"/>
  <c r="G1402" i="1"/>
  <c r="F1402" i="1"/>
  <c r="K1402" i="1" s="1"/>
  <c r="E1402" i="1"/>
  <c r="D1402" i="1"/>
  <c r="C1402" i="1"/>
  <c r="B1402" i="1"/>
  <c r="A1402" i="1" s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 s="1"/>
  <c r="L1400" i="1"/>
  <c r="J1400" i="1"/>
  <c r="I1400" i="1"/>
  <c r="H1400" i="1"/>
  <c r="G1400" i="1"/>
  <c r="F1400" i="1"/>
  <c r="K1400" i="1" s="1"/>
  <c r="E1400" i="1"/>
  <c r="D1400" i="1"/>
  <c r="C1400" i="1"/>
  <c r="B1400" i="1"/>
  <c r="A1400" i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/>
  <c r="L1398" i="1"/>
  <c r="J1398" i="1"/>
  <c r="I1398" i="1"/>
  <c r="H1398" i="1"/>
  <c r="G1398" i="1"/>
  <c r="F1398" i="1"/>
  <c r="K1398" i="1" s="1"/>
  <c r="E1398" i="1"/>
  <c r="D1398" i="1"/>
  <c r="C1398" i="1"/>
  <c r="B1398" i="1"/>
  <c r="A1398" i="1" s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/>
  <c r="L1396" i="1"/>
  <c r="J1396" i="1"/>
  <c r="I1396" i="1"/>
  <c r="H1396" i="1"/>
  <c r="G1396" i="1"/>
  <c r="F1396" i="1"/>
  <c r="K1396" i="1" s="1"/>
  <c r="E1396" i="1"/>
  <c r="D1396" i="1"/>
  <c r="C1396" i="1"/>
  <c r="B1396" i="1"/>
  <c r="A1396" i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/>
  <c r="L1394" i="1"/>
  <c r="J1394" i="1"/>
  <c r="I1394" i="1"/>
  <c r="H1394" i="1"/>
  <c r="G1394" i="1"/>
  <c r="F1394" i="1"/>
  <c r="K1394" i="1" s="1"/>
  <c r="E1394" i="1"/>
  <c r="D1394" i="1"/>
  <c r="C1394" i="1"/>
  <c r="B1394" i="1"/>
  <c r="A1394" i="1" s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/>
  <c r="L1392" i="1"/>
  <c r="J1392" i="1"/>
  <c r="I1392" i="1"/>
  <c r="H1392" i="1"/>
  <c r="G1392" i="1"/>
  <c r="F1392" i="1"/>
  <c r="K1392" i="1" s="1"/>
  <c r="E1392" i="1"/>
  <c r="D1392" i="1"/>
  <c r="C1392" i="1"/>
  <c r="B1392" i="1"/>
  <c r="A1392" i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/>
  <c r="L1390" i="1"/>
  <c r="J1390" i="1"/>
  <c r="I1390" i="1"/>
  <c r="H1390" i="1"/>
  <c r="G1390" i="1"/>
  <c r="F1390" i="1"/>
  <c r="K1390" i="1" s="1"/>
  <c r="E1390" i="1"/>
  <c r="D1390" i="1"/>
  <c r="C1390" i="1"/>
  <c r="B1390" i="1"/>
  <c r="A1390" i="1" s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/>
  <c r="L1388" i="1"/>
  <c r="J1388" i="1"/>
  <c r="I1388" i="1"/>
  <c r="H1388" i="1"/>
  <c r="G1388" i="1"/>
  <c r="F1388" i="1"/>
  <c r="K1388" i="1" s="1"/>
  <c r="E1388" i="1"/>
  <c r="D1388" i="1"/>
  <c r="C1388" i="1"/>
  <c r="B1388" i="1"/>
  <c r="A1388" i="1" s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/>
  <c r="L1386" i="1"/>
  <c r="J1386" i="1"/>
  <c r="I1386" i="1"/>
  <c r="H1386" i="1"/>
  <c r="G1386" i="1"/>
  <c r="F1386" i="1"/>
  <c r="K1386" i="1" s="1"/>
  <c r="E1386" i="1"/>
  <c r="D1386" i="1"/>
  <c r="C1386" i="1"/>
  <c r="B1386" i="1"/>
  <c r="A1386" i="1" s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 s="1"/>
  <c r="L1384" i="1"/>
  <c r="J1384" i="1"/>
  <c r="I1384" i="1"/>
  <c r="H1384" i="1"/>
  <c r="G1384" i="1"/>
  <c r="F1384" i="1"/>
  <c r="K1384" i="1" s="1"/>
  <c r="E1384" i="1"/>
  <c r="D1384" i="1"/>
  <c r="C1384" i="1"/>
  <c r="B1384" i="1"/>
  <c r="A1384" i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/>
  <c r="L1382" i="1"/>
  <c r="J1382" i="1"/>
  <c r="I1382" i="1"/>
  <c r="H1382" i="1"/>
  <c r="G1382" i="1"/>
  <c r="F1382" i="1"/>
  <c r="K1382" i="1" s="1"/>
  <c r="E1382" i="1"/>
  <c r="D1382" i="1"/>
  <c r="C1382" i="1"/>
  <c r="B1382" i="1"/>
  <c r="A1382" i="1" s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/>
  <c r="L1380" i="1"/>
  <c r="J1380" i="1"/>
  <c r="I1380" i="1"/>
  <c r="H1380" i="1"/>
  <c r="G1380" i="1"/>
  <c r="F1380" i="1"/>
  <c r="K1380" i="1" s="1"/>
  <c r="E1380" i="1"/>
  <c r="D1380" i="1"/>
  <c r="C1380" i="1"/>
  <c r="B1380" i="1"/>
  <c r="A1380" i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/>
  <c r="L1378" i="1"/>
  <c r="J1378" i="1"/>
  <c r="I1378" i="1"/>
  <c r="H1378" i="1"/>
  <c r="G1378" i="1"/>
  <c r="F1378" i="1"/>
  <c r="K1378" i="1" s="1"/>
  <c r="E1378" i="1"/>
  <c r="D1378" i="1"/>
  <c r="C1378" i="1"/>
  <c r="B1378" i="1"/>
  <c r="A1378" i="1" s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/>
  <c r="L1376" i="1"/>
  <c r="J1376" i="1"/>
  <c r="I1376" i="1"/>
  <c r="H1376" i="1"/>
  <c r="G1376" i="1"/>
  <c r="F1376" i="1"/>
  <c r="K1376" i="1" s="1"/>
  <c r="E1376" i="1"/>
  <c r="D1376" i="1"/>
  <c r="C1376" i="1"/>
  <c r="B1376" i="1"/>
  <c r="A1376" i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/>
  <c r="L1374" i="1"/>
  <c r="J1374" i="1"/>
  <c r="I1374" i="1"/>
  <c r="H1374" i="1"/>
  <c r="G1374" i="1"/>
  <c r="F1374" i="1"/>
  <c r="K1374" i="1" s="1"/>
  <c r="E1374" i="1"/>
  <c r="D1374" i="1"/>
  <c r="C1374" i="1"/>
  <c r="B1374" i="1"/>
  <c r="A1374" i="1" s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/>
  <c r="L1372" i="1"/>
  <c r="J1372" i="1"/>
  <c r="I1372" i="1"/>
  <c r="H1372" i="1"/>
  <c r="G1372" i="1"/>
  <c r="F1372" i="1"/>
  <c r="K1372" i="1" s="1"/>
  <c r="E1372" i="1"/>
  <c r="D1372" i="1"/>
  <c r="C1372" i="1"/>
  <c r="B1372" i="1"/>
  <c r="A1372" i="1" s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/>
  <c r="L1370" i="1"/>
  <c r="J1370" i="1"/>
  <c r="I1370" i="1"/>
  <c r="H1370" i="1"/>
  <c r="G1370" i="1"/>
  <c r="F1370" i="1"/>
  <c r="K1370" i="1" s="1"/>
  <c r="E1370" i="1"/>
  <c r="D1370" i="1"/>
  <c r="C1370" i="1"/>
  <c r="B1370" i="1"/>
  <c r="A1370" i="1" s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 s="1"/>
  <c r="L1368" i="1"/>
  <c r="J1368" i="1"/>
  <c r="I1368" i="1"/>
  <c r="H1368" i="1"/>
  <c r="G1368" i="1"/>
  <c r="F1368" i="1"/>
  <c r="K1368" i="1" s="1"/>
  <c r="E1368" i="1"/>
  <c r="D1368" i="1"/>
  <c r="C1368" i="1"/>
  <c r="B1368" i="1"/>
  <c r="A1368" i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/>
  <c r="L1366" i="1"/>
  <c r="J1366" i="1"/>
  <c r="I1366" i="1"/>
  <c r="H1366" i="1"/>
  <c r="G1366" i="1"/>
  <c r="F1366" i="1"/>
  <c r="K1366" i="1" s="1"/>
  <c r="E1366" i="1"/>
  <c r="D1366" i="1"/>
  <c r="C1366" i="1"/>
  <c r="B1366" i="1"/>
  <c r="A1366" i="1" s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/>
  <c r="L1364" i="1"/>
  <c r="J1364" i="1"/>
  <c r="I1364" i="1"/>
  <c r="H1364" i="1"/>
  <c r="G1364" i="1"/>
  <c r="F1364" i="1"/>
  <c r="K1364" i="1" s="1"/>
  <c r="E1364" i="1"/>
  <c r="D1364" i="1"/>
  <c r="C1364" i="1"/>
  <c r="B1364" i="1"/>
  <c r="A1364" i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/>
  <c r="L1362" i="1"/>
  <c r="J1362" i="1"/>
  <c r="I1362" i="1"/>
  <c r="H1362" i="1"/>
  <c r="G1362" i="1"/>
  <c r="F1362" i="1"/>
  <c r="K1362" i="1" s="1"/>
  <c r="E1362" i="1"/>
  <c r="D1362" i="1"/>
  <c r="C1362" i="1"/>
  <c r="B1362" i="1"/>
  <c r="A1362" i="1" s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/>
  <c r="L1360" i="1"/>
  <c r="J1360" i="1"/>
  <c r="I1360" i="1"/>
  <c r="H1360" i="1"/>
  <c r="G1360" i="1"/>
  <c r="F1360" i="1"/>
  <c r="K1360" i="1" s="1"/>
  <c r="E1360" i="1"/>
  <c r="D1360" i="1"/>
  <c r="C1360" i="1"/>
  <c r="B1360" i="1"/>
  <c r="A1360" i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/>
  <c r="L1358" i="1"/>
  <c r="J1358" i="1"/>
  <c r="I1358" i="1"/>
  <c r="H1358" i="1"/>
  <c r="G1358" i="1"/>
  <c r="F1358" i="1"/>
  <c r="K1358" i="1" s="1"/>
  <c r="E1358" i="1"/>
  <c r="D1358" i="1"/>
  <c r="C1358" i="1"/>
  <c r="B1358" i="1"/>
  <c r="A1358" i="1" s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/>
  <c r="L1356" i="1"/>
  <c r="J1356" i="1"/>
  <c r="I1356" i="1"/>
  <c r="H1356" i="1"/>
  <c r="G1356" i="1"/>
  <c r="F1356" i="1"/>
  <c r="K1356" i="1" s="1"/>
  <c r="E1356" i="1"/>
  <c r="D1356" i="1"/>
  <c r="C1356" i="1"/>
  <c r="B1356" i="1"/>
  <c r="A1356" i="1" s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/>
  <c r="L1354" i="1"/>
  <c r="J1354" i="1"/>
  <c r="I1354" i="1"/>
  <c r="H1354" i="1"/>
  <c r="G1354" i="1"/>
  <c r="F1354" i="1"/>
  <c r="K1354" i="1" s="1"/>
  <c r="E1354" i="1"/>
  <c r="D1354" i="1"/>
  <c r="C1354" i="1"/>
  <c r="B1354" i="1"/>
  <c r="A1354" i="1" s="1"/>
  <c r="L1353" i="1"/>
  <c r="J1353" i="1"/>
  <c r="I1353" i="1"/>
  <c r="H1353" i="1"/>
  <c r="G1353" i="1"/>
  <c r="F1353" i="1"/>
  <c r="K1353" i="1" s="1"/>
  <c r="E1353" i="1"/>
  <c r="D1353" i="1"/>
  <c r="C1353" i="1"/>
  <c r="B1353" i="1"/>
  <c r="A1353" i="1" s="1"/>
  <c r="L1352" i="1"/>
  <c r="J1352" i="1"/>
  <c r="I1352" i="1"/>
  <c r="H1352" i="1"/>
  <c r="G1352" i="1"/>
  <c r="F1352" i="1"/>
  <c r="K1352" i="1" s="1"/>
  <c r="E1352" i="1"/>
  <c r="D1352" i="1"/>
  <c r="C1352" i="1"/>
  <c r="B1352" i="1"/>
  <c r="A1352" i="1"/>
  <c r="L1351" i="1"/>
  <c r="J1351" i="1"/>
  <c r="I1351" i="1"/>
  <c r="H1351" i="1"/>
  <c r="G1351" i="1"/>
  <c r="F1351" i="1"/>
  <c r="K1351" i="1" s="1"/>
  <c r="E1351" i="1"/>
  <c r="D1351" i="1"/>
  <c r="C1351" i="1"/>
  <c r="B1351" i="1"/>
  <c r="A1351" i="1"/>
  <c r="L1350" i="1"/>
  <c r="J1350" i="1"/>
  <c r="I1350" i="1"/>
  <c r="H1350" i="1"/>
  <c r="G1350" i="1"/>
  <c r="F1350" i="1"/>
  <c r="K1350" i="1" s="1"/>
  <c r="E1350" i="1"/>
  <c r="D1350" i="1"/>
  <c r="C1350" i="1"/>
  <c r="B1350" i="1"/>
  <c r="A1350" i="1" s="1"/>
  <c r="L1349" i="1"/>
  <c r="J1349" i="1"/>
  <c r="I1349" i="1"/>
  <c r="H1349" i="1"/>
  <c r="G1349" i="1"/>
  <c r="F1349" i="1"/>
  <c r="K1349" i="1" s="1"/>
  <c r="E1349" i="1"/>
  <c r="D1349" i="1"/>
  <c r="C1349" i="1"/>
  <c r="B1349" i="1"/>
  <c r="A1349" i="1"/>
  <c r="L1348" i="1"/>
  <c r="J1348" i="1"/>
  <c r="I1348" i="1"/>
  <c r="H1348" i="1"/>
  <c r="G1348" i="1"/>
  <c r="F1348" i="1"/>
  <c r="K1348" i="1" s="1"/>
  <c r="E1348" i="1"/>
  <c r="D1348" i="1"/>
  <c r="C1348" i="1"/>
  <c r="B1348" i="1"/>
  <c r="A1348" i="1"/>
  <c r="L1347" i="1"/>
  <c r="J1347" i="1"/>
  <c r="I1347" i="1"/>
  <c r="H1347" i="1"/>
  <c r="G1347" i="1"/>
  <c r="F1347" i="1"/>
  <c r="K1347" i="1" s="1"/>
  <c r="E1347" i="1"/>
  <c r="D1347" i="1"/>
  <c r="C1347" i="1"/>
  <c r="B1347" i="1"/>
  <c r="A1347" i="1"/>
  <c r="L1346" i="1"/>
  <c r="J1346" i="1"/>
  <c r="I1346" i="1"/>
  <c r="H1346" i="1"/>
  <c r="G1346" i="1"/>
  <c r="F1346" i="1"/>
  <c r="K1346" i="1" s="1"/>
  <c r="E1346" i="1"/>
  <c r="D1346" i="1"/>
  <c r="C1346" i="1"/>
  <c r="B1346" i="1"/>
  <c r="A1346" i="1" s="1"/>
  <c r="L1345" i="1"/>
  <c r="J1345" i="1"/>
  <c r="I1345" i="1"/>
  <c r="H1345" i="1"/>
  <c r="G1345" i="1"/>
  <c r="F1345" i="1"/>
  <c r="K1345" i="1" s="1"/>
  <c r="E1345" i="1"/>
  <c r="D1345" i="1"/>
  <c r="C1345" i="1"/>
  <c r="B1345" i="1"/>
  <c r="A1345" i="1"/>
  <c r="L1344" i="1"/>
  <c r="J1344" i="1"/>
  <c r="I1344" i="1"/>
  <c r="H1344" i="1"/>
  <c r="G1344" i="1"/>
  <c r="F1344" i="1"/>
  <c r="K1344" i="1" s="1"/>
  <c r="E1344" i="1"/>
  <c r="D1344" i="1"/>
  <c r="C1344" i="1"/>
  <c r="B1344" i="1"/>
  <c r="A1344" i="1"/>
  <c r="L1343" i="1"/>
  <c r="J1343" i="1"/>
  <c r="I1343" i="1"/>
  <c r="H1343" i="1"/>
  <c r="G1343" i="1"/>
  <c r="F1343" i="1"/>
  <c r="K1343" i="1" s="1"/>
  <c r="E1343" i="1"/>
  <c r="D1343" i="1"/>
  <c r="C1343" i="1"/>
  <c r="B1343" i="1"/>
  <c r="A1343" i="1"/>
  <c r="L1342" i="1"/>
  <c r="J1342" i="1"/>
  <c r="I1342" i="1"/>
  <c r="H1342" i="1"/>
  <c r="G1342" i="1"/>
  <c r="F1342" i="1"/>
  <c r="K1342" i="1" s="1"/>
  <c r="E1342" i="1"/>
  <c r="D1342" i="1"/>
  <c r="C1342" i="1"/>
  <c r="B1342" i="1"/>
  <c r="A1342" i="1" s="1"/>
  <c r="L1341" i="1"/>
  <c r="J1341" i="1"/>
  <c r="I1341" i="1"/>
  <c r="H1341" i="1"/>
  <c r="G1341" i="1"/>
  <c r="F1341" i="1"/>
  <c r="K1341" i="1" s="1"/>
  <c r="E1341" i="1"/>
  <c r="D1341" i="1"/>
  <c r="C1341" i="1"/>
  <c r="B1341" i="1"/>
  <c r="A1341" i="1"/>
  <c r="L1340" i="1"/>
  <c r="J1340" i="1"/>
  <c r="I1340" i="1"/>
  <c r="H1340" i="1"/>
  <c r="G1340" i="1"/>
  <c r="F1340" i="1"/>
  <c r="K1340" i="1" s="1"/>
  <c r="E1340" i="1"/>
  <c r="D1340" i="1"/>
  <c r="C1340" i="1"/>
  <c r="B1340" i="1"/>
  <c r="A1340" i="1" s="1"/>
  <c r="L1339" i="1"/>
  <c r="J1339" i="1"/>
  <c r="I1339" i="1"/>
  <c r="H1339" i="1"/>
  <c r="G1339" i="1"/>
  <c r="F1339" i="1"/>
  <c r="K1339" i="1" s="1"/>
  <c r="E1339" i="1"/>
  <c r="D1339" i="1"/>
  <c r="C1339" i="1"/>
  <c r="B1339" i="1"/>
  <c r="A1339" i="1"/>
  <c r="L1338" i="1"/>
  <c r="J1338" i="1"/>
  <c r="I1338" i="1"/>
  <c r="H1338" i="1"/>
  <c r="G1338" i="1"/>
  <c r="F1338" i="1"/>
  <c r="K1338" i="1" s="1"/>
  <c r="E1338" i="1"/>
  <c r="D1338" i="1"/>
  <c r="C1338" i="1"/>
  <c r="B1338" i="1"/>
  <c r="A1338" i="1" s="1"/>
  <c r="L1337" i="1"/>
  <c r="J1337" i="1"/>
  <c r="I1337" i="1"/>
  <c r="H1337" i="1"/>
  <c r="G1337" i="1"/>
  <c r="F1337" i="1"/>
  <c r="K1337" i="1" s="1"/>
  <c r="E1337" i="1"/>
  <c r="D1337" i="1"/>
  <c r="C1337" i="1"/>
  <c r="B1337" i="1"/>
  <c r="A1337" i="1" s="1"/>
  <c r="L1336" i="1"/>
  <c r="J1336" i="1"/>
  <c r="I1336" i="1"/>
  <c r="H1336" i="1"/>
  <c r="G1336" i="1"/>
  <c r="F1336" i="1"/>
  <c r="K1336" i="1" s="1"/>
  <c r="E1336" i="1"/>
  <c r="D1336" i="1"/>
  <c r="C1336" i="1"/>
  <c r="B1336" i="1"/>
  <c r="A1336" i="1"/>
  <c r="L1335" i="1"/>
  <c r="J1335" i="1"/>
  <c r="I1335" i="1"/>
  <c r="H1335" i="1"/>
  <c r="G1335" i="1"/>
  <c r="F1335" i="1"/>
  <c r="K1335" i="1" s="1"/>
  <c r="E1335" i="1"/>
  <c r="D1335" i="1"/>
  <c r="C1335" i="1"/>
  <c r="B1335" i="1"/>
  <c r="A1335" i="1"/>
  <c r="L1334" i="1"/>
  <c r="J1334" i="1"/>
  <c r="I1334" i="1"/>
  <c r="H1334" i="1"/>
  <c r="G1334" i="1"/>
  <c r="F1334" i="1"/>
  <c r="K1334" i="1" s="1"/>
  <c r="E1334" i="1"/>
  <c r="D1334" i="1"/>
  <c r="C1334" i="1"/>
  <c r="B1334" i="1"/>
  <c r="A1334" i="1" s="1"/>
  <c r="L1333" i="1"/>
  <c r="J1333" i="1"/>
  <c r="I1333" i="1"/>
  <c r="H1333" i="1"/>
  <c r="G1333" i="1"/>
  <c r="F1333" i="1"/>
  <c r="K1333" i="1" s="1"/>
  <c r="E1333" i="1"/>
  <c r="D1333" i="1"/>
  <c r="C1333" i="1"/>
  <c r="B1333" i="1"/>
  <c r="A1333" i="1"/>
  <c r="L1332" i="1"/>
  <c r="J1332" i="1"/>
  <c r="I1332" i="1"/>
  <c r="H1332" i="1"/>
  <c r="G1332" i="1"/>
  <c r="F1332" i="1"/>
  <c r="K1332" i="1" s="1"/>
  <c r="E1332" i="1"/>
  <c r="D1332" i="1"/>
  <c r="C1332" i="1"/>
  <c r="B1332" i="1"/>
  <c r="A1332" i="1"/>
  <c r="L1331" i="1"/>
  <c r="J1331" i="1"/>
  <c r="I1331" i="1"/>
  <c r="H1331" i="1"/>
  <c r="G1331" i="1"/>
  <c r="F1331" i="1"/>
  <c r="K1331" i="1" s="1"/>
  <c r="E1331" i="1"/>
  <c r="D1331" i="1"/>
  <c r="C1331" i="1"/>
  <c r="B1331" i="1"/>
  <c r="A1331" i="1"/>
  <c r="L1330" i="1"/>
  <c r="J1330" i="1"/>
  <c r="I1330" i="1"/>
  <c r="H1330" i="1"/>
  <c r="G1330" i="1"/>
  <c r="F1330" i="1"/>
  <c r="K1330" i="1" s="1"/>
  <c r="E1330" i="1"/>
  <c r="D1330" i="1"/>
  <c r="C1330" i="1"/>
  <c r="B1330" i="1"/>
  <c r="A1330" i="1" s="1"/>
  <c r="L1329" i="1"/>
  <c r="J1329" i="1"/>
  <c r="I1329" i="1"/>
  <c r="H1329" i="1"/>
  <c r="G1329" i="1"/>
  <c r="F1329" i="1"/>
  <c r="K1329" i="1" s="1"/>
  <c r="E1329" i="1"/>
  <c r="D1329" i="1"/>
  <c r="C1329" i="1"/>
  <c r="B1329" i="1"/>
  <c r="A1329" i="1"/>
  <c r="L1328" i="1"/>
  <c r="J1328" i="1"/>
  <c r="I1328" i="1"/>
  <c r="H1328" i="1"/>
  <c r="G1328" i="1"/>
  <c r="F1328" i="1"/>
  <c r="K1328" i="1" s="1"/>
  <c r="E1328" i="1"/>
  <c r="D1328" i="1"/>
  <c r="C1328" i="1"/>
  <c r="B1328" i="1"/>
  <c r="A1328" i="1"/>
  <c r="L1327" i="1"/>
  <c r="J1327" i="1"/>
  <c r="I1327" i="1"/>
  <c r="H1327" i="1"/>
  <c r="G1327" i="1"/>
  <c r="F1327" i="1"/>
  <c r="K1327" i="1" s="1"/>
  <c r="E1327" i="1"/>
  <c r="D1327" i="1"/>
  <c r="C1327" i="1"/>
  <c r="B1327" i="1"/>
  <c r="A1327" i="1"/>
  <c r="L1326" i="1"/>
  <c r="J1326" i="1"/>
  <c r="I1326" i="1"/>
  <c r="H1326" i="1"/>
  <c r="G1326" i="1"/>
  <c r="F1326" i="1"/>
  <c r="K1326" i="1" s="1"/>
  <c r="E1326" i="1"/>
  <c r="D1326" i="1"/>
  <c r="C1326" i="1"/>
  <c r="B1326" i="1"/>
  <c r="A1326" i="1" s="1"/>
  <c r="L1325" i="1"/>
  <c r="J1325" i="1"/>
  <c r="I1325" i="1"/>
  <c r="H1325" i="1"/>
  <c r="G1325" i="1"/>
  <c r="F1325" i="1"/>
  <c r="K1325" i="1" s="1"/>
  <c r="E1325" i="1"/>
  <c r="D1325" i="1"/>
  <c r="C1325" i="1"/>
  <c r="B1325" i="1"/>
  <c r="A1325" i="1"/>
  <c r="L1324" i="1"/>
  <c r="J1324" i="1"/>
  <c r="I1324" i="1"/>
  <c r="H1324" i="1"/>
  <c r="G1324" i="1"/>
  <c r="F1324" i="1"/>
  <c r="K1324" i="1" s="1"/>
  <c r="E1324" i="1"/>
  <c r="D1324" i="1"/>
  <c r="C1324" i="1"/>
  <c r="B1324" i="1"/>
  <c r="A1324" i="1" s="1"/>
  <c r="L1323" i="1"/>
  <c r="J1323" i="1"/>
  <c r="I1323" i="1"/>
  <c r="H1323" i="1"/>
  <c r="G1323" i="1"/>
  <c r="F1323" i="1"/>
  <c r="K1323" i="1" s="1"/>
  <c r="E1323" i="1"/>
  <c r="D1323" i="1"/>
  <c r="C1323" i="1"/>
  <c r="B1323" i="1"/>
  <c r="A1323" i="1"/>
  <c r="L1322" i="1"/>
  <c r="J1322" i="1"/>
  <c r="I1322" i="1"/>
  <c r="H1322" i="1"/>
  <c r="G1322" i="1"/>
  <c r="F1322" i="1"/>
  <c r="K1322" i="1" s="1"/>
  <c r="E1322" i="1"/>
  <c r="D1322" i="1"/>
  <c r="C1322" i="1"/>
  <c r="B1322" i="1"/>
  <c r="A1322" i="1" s="1"/>
  <c r="L1321" i="1"/>
  <c r="J1321" i="1"/>
  <c r="I1321" i="1"/>
  <c r="H1321" i="1"/>
  <c r="G1321" i="1"/>
  <c r="F1321" i="1"/>
  <c r="K1321" i="1" s="1"/>
  <c r="E1321" i="1"/>
  <c r="D1321" i="1"/>
  <c r="C1321" i="1"/>
  <c r="B1321" i="1"/>
  <c r="A1321" i="1" s="1"/>
  <c r="L1320" i="1"/>
  <c r="J1320" i="1"/>
  <c r="I1320" i="1"/>
  <c r="H1320" i="1"/>
  <c r="G1320" i="1"/>
  <c r="F1320" i="1"/>
  <c r="K1320" i="1" s="1"/>
  <c r="E1320" i="1"/>
  <c r="D1320" i="1"/>
  <c r="C1320" i="1"/>
  <c r="B1320" i="1"/>
  <c r="A1320" i="1"/>
  <c r="L1319" i="1"/>
  <c r="J1319" i="1"/>
  <c r="I1319" i="1"/>
  <c r="H1319" i="1"/>
  <c r="G1319" i="1"/>
  <c r="F1319" i="1"/>
  <c r="K1319" i="1" s="1"/>
  <c r="E1319" i="1"/>
  <c r="D1319" i="1"/>
  <c r="C1319" i="1"/>
  <c r="B1319" i="1"/>
  <c r="A1319" i="1"/>
  <c r="L1318" i="1"/>
  <c r="J1318" i="1"/>
  <c r="I1318" i="1"/>
  <c r="H1318" i="1"/>
  <c r="G1318" i="1"/>
  <c r="F1318" i="1"/>
  <c r="K1318" i="1" s="1"/>
  <c r="E1318" i="1"/>
  <c r="D1318" i="1"/>
  <c r="C1318" i="1"/>
  <c r="B1318" i="1"/>
  <c r="A1318" i="1" s="1"/>
  <c r="L1317" i="1"/>
  <c r="J1317" i="1"/>
  <c r="I1317" i="1"/>
  <c r="H1317" i="1"/>
  <c r="G1317" i="1"/>
  <c r="F1317" i="1"/>
  <c r="K1317" i="1" s="1"/>
  <c r="E1317" i="1"/>
  <c r="D1317" i="1"/>
  <c r="C1317" i="1"/>
  <c r="B1317" i="1"/>
  <c r="A1317" i="1"/>
  <c r="L1316" i="1"/>
  <c r="J1316" i="1"/>
  <c r="I1316" i="1"/>
  <c r="H1316" i="1"/>
  <c r="G1316" i="1"/>
  <c r="F1316" i="1"/>
  <c r="K1316" i="1" s="1"/>
  <c r="E1316" i="1"/>
  <c r="D1316" i="1"/>
  <c r="C1316" i="1"/>
  <c r="B1316" i="1"/>
  <c r="A1316" i="1"/>
  <c r="L1315" i="1"/>
  <c r="J1315" i="1"/>
  <c r="I1315" i="1"/>
  <c r="H1315" i="1"/>
  <c r="G1315" i="1"/>
  <c r="F1315" i="1"/>
  <c r="K1315" i="1" s="1"/>
  <c r="E1315" i="1"/>
  <c r="D1315" i="1"/>
  <c r="C1315" i="1"/>
  <c r="B1315" i="1"/>
  <c r="A1315" i="1"/>
  <c r="L1314" i="1"/>
  <c r="J1314" i="1"/>
  <c r="I1314" i="1"/>
  <c r="H1314" i="1"/>
  <c r="G1314" i="1"/>
  <c r="F1314" i="1"/>
  <c r="K1314" i="1" s="1"/>
  <c r="E1314" i="1"/>
  <c r="D1314" i="1"/>
  <c r="C1314" i="1"/>
  <c r="B1314" i="1"/>
  <c r="A1314" i="1" s="1"/>
  <c r="L1313" i="1"/>
  <c r="J1313" i="1"/>
  <c r="I1313" i="1"/>
  <c r="H1313" i="1"/>
  <c r="G1313" i="1"/>
  <c r="F1313" i="1"/>
  <c r="K1313" i="1" s="1"/>
  <c r="E1313" i="1"/>
  <c r="D1313" i="1"/>
  <c r="C1313" i="1"/>
  <c r="B1313" i="1"/>
  <c r="A1313" i="1"/>
  <c r="L1312" i="1"/>
  <c r="J1312" i="1"/>
  <c r="I1312" i="1"/>
  <c r="H1312" i="1"/>
  <c r="G1312" i="1"/>
  <c r="F1312" i="1"/>
  <c r="K1312" i="1" s="1"/>
  <c r="E1312" i="1"/>
  <c r="D1312" i="1"/>
  <c r="C1312" i="1"/>
  <c r="B1312" i="1"/>
  <c r="A1312" i="1"/>
  <c r="L1311" i="1"/>
  <c r="J1311" i="1"/>
  <c r="I1311" i="1"/>
  <c r="H1311" i="1"/>
  <c r="G1311" i="1"/>
  <c r="F1311" i="1"/>
  <c r="K1311" i="1" s="1"/>
  <c r="E1311" i="1"/>
  <c r="D1311" i="1"/>
  <c r="C1311" i="1"/>
  <c r="B1311" i="1"/>
  <c r="A1311" i="1"/>
  <c r="L1310" i="1"/>
  <c r="J1310" i="1"/>
  <c r="I1310" i="1"/>
  <c r="H1310" i="1"/>
  <c r="G1310" i="1"/>
  <c r="F1310" i="1"/>
  <c r="K1310" i="1" s="1"/>
  <c r="E1310" i="1"/>
  <c r="D1310" i="1"/>
  <c r="C1310" i="1"/>
  <c r="B1310" i="1"/>
  <c r="A1310" i="1" s="1"/>
  <c r="L1309" i="1"/>
  <c r="J1309" i="1"/>
  <c r="I1309" i="1"/>
  <c r="H1309" i="1"/>
  <c r="G1309" i="1"/>
  <c r="F1309" i="1"/>
  <c r="K1309" i="1" s="1"/>
  <c r="E1309" i="1"/>
  <c r="D1309" i="1"/>
  <c r="C1309" i="1"/>
  <c r="B1309" i="1"/>
  <c r="A1309" i="1"/>
  <c r="L1308" i="1"/>
  <c r="J1308" i="1"/>
  <c r="I1308" i="1"/>
  <c r="H1308" i="1"/>
  <c r="G1308" i="1"/>
  <c r="F1308" i="1"/>
  <c r="K1308" i="1" s="1"/>
  <c r="E1308" i="1"/>
  <c r="D1308" i="1"/>
  <c r="C1308" i="1"/>
  <c r="B1308" i="1"/>
  <c r="A1308" i="1" s="1"/>
  <c r="L1307" i="1"/>
  <c r="J1307" i="1"/>
  <c r="I1307" i="1"/>
  <c r="H1307" i="1"/>
  <c r="G1307" i="1"/>
  <c r="F1307" i="1"/>
  <c r="K1307" i="1" s="1"/>
  <c r="E1307" i="1"/>
  <c r="D1307" i="1"/>
  <c r="C1307" i="1"/>
  <c r="B1307" i="1"/>
  <c r="A1307" i="1"/>
  <c r="L1306" i="1"/>
  <c r="J1306" i="1"/>
  <c r="I1306" i="1"/>
  <c r="H1306" i="1"/>
  <c r="G1306" i="1"/>
  <c r="F1306" i="1"/>
  <c r="K1306" i="1" s="1"/>
  <c r="E1306" i="1"/>
  <c r="D1306" i="1"/>
  <c r="C1306" i="1"/>
  <c r="B1306" i="1"/>
  <c r="A1306" i="1" s="1"/>
  <c r="L1305" i="1"/>
  <c r="J1305" i="1"/>
  <c r="I1305" i="1"/>
  <c r="H1305" i="1"/>
  <c r="G1305" i="1"/>
  <c r="F1305" i="1"/>
  <c r="K1305" i="1" s="1"/>
  <c r="E1305" i="1"/>
  <c r="D1305" i="1"/>
  <c r="C1305" i="1"/>
  <c r="B1305" i="1"/>
  <c r="A1305" i="1" s="1"/>
  <c r="L1304" i="1"/>
  <c r="J1304" i="1"/>
  <c r="I1304" i="1"/>
  <c r="H1304" i="1"/>
  <c r="G1304" i="1"/>
  <c r="F1304" i="1"/>
  <c r="K1304" i="1" s="1"/>
  <c r="E1304" i="1"/>
  <c r="D1304" i="1"/>
  <c r="C1304" i="1"/>
  <c r="B1304" i="1"/>
  <c r="A1304" i="1"/>
  <c r="L1303" i="1"/>
  <c r="J1303" i="1"/>
  <c r="I1303" i="1"/>
  <c r="H1303" i="1"/>
  <c r="G1303" i="1"/>
  <c r="F1303" i="1"/>
  <c r="K1303" i="1" s="1"/>
  <c r="E1303" i="1"/>
  <c r="D1303" i="1"/>
  <c r="C1303" i="1"/>
  <c r="B1303" i="1"/>
  <c r="A1303" i="1"/>
  <c r="L1302" i="1"/>
  <c r="J1302" i="1"/>
  <c r="I1302" i="1"/>
  <c r="H1302" i="1"/>
  <c r="G1302" i="1"/>
  <c r="F1302" i="1"/>
  <c r="K1302" i="1" s="1"/>
  <c r="E1302" i="1"/>
  <c r="D1302" i="1"/>
  <c r="C1302" i="1"/>
  <c r="B1302" i="1"/>
  <c r="A1302" i="1" s="1"/>
  <c r="L1301" i="1"/>
  <c r="J1301" i="1"/>
  <c r="I1301" i="1"/>
  <c r="H1301" i="1"/>
  <c r="G1301" i="1"/>
  <c r="F1301" i="1"/>
  <c r="K1301" i="1" s="1"/>
  <c r="E1301" i="1"/>
  <c r="D1301" i="1"/>
  <c r="C1301" i="1"/>
  <c r="B1301" i="1"/>
  <c r="A1301" i="1"/>
  <c r="L1300" i="1"/>
  <c r="J1300" i="1"/>
  <c r="I1300" i="1"/>
  <c r="H1300" i="1"/>
  <c r="G1300" i="1"/>
  <c r="F1300" i="1"/>
  <c r="K1300" i="1" s="1"/>
  <c r="E1300" i="1"/>
  <c r="D1300" i="1"/>
  <c r="C1300" i="1"/>
  <c r="B1300" i="1"/>
  <c r="A1300" i="1"/>
  <c r="L1299" i="1"/>
  <c r="J1299" i="1"/>
  <c r="I1299" i="1"/>
  <c r="H1299" i="1"/>
  <c r="G1299" i="1"/>
  <c r="F1299" i="1"/>
  <c r="K1299" i="1" s="1"/>
  <c r="E1299" i="1"/>
  <c r="D1299" i="1"/>
  <c r="C1299" i="1"/>
  <c r="B1299" i="1"/>
  <c r="A1299" i="1"/>
  <c r="L1298" i="1"/>
  <c r="J1298" i="1"/>
  <c r="I1298" i="1"/>
  <c r="H1298" i="1"/>
  <c r="G1298" i="1"/>
  <c r="F1298" i="1"/>
  <c r="K1298" i="1" s="1"/>
  <c r="E1298" i="1"/>
  <c r="D1298" i="1"/>
  <c r="C1298" i="1"/>
  <c r="B1298" i="1"/>
  <c r="A1298" i="1" s="1"/>
  <c r="L1297" i="1"/>
  <c r="J1297" i="1"/>
  <c r="I1297" i="1"/>
  <c r="H1297" i="1"/>
  <c r="G1297" i="1"/>
  <c r="F1297" i="1"/>
  <c r="K1297" i="1" s="1"/>
  <c r="E1297" i="1"/>
  <c r="D1297" i="1"/>
  <c r="C1297" i="1"/>
  <c r="B1297" i="1"/>
  <c r="A1297" i="1"/>
  <c r="L1296" i="1"/>
  <c r="J1296" i="1"/>
  <c r="I1296" i="1"/>
  <c r="H1296" i="1"/>
  <c r="G1296" i="1"/>
  <c r="F1296" i="1"/>
  <c r="K1296" i="1" s="1"/>
  <c r="E1296" i="1"/>
  <c r="D1296" i="1"/>
  <c r="C1296" i="1"/>
  <c r="B1296" i="1"/>
  <c r="A1296" i="1"/>
  <c r="L1295" i="1"/>
  <c r="J1295" i="1"/>
  <c r="I1295" i="1"/>
  <c r="H1295" i="1"/>
  <c r="G1295" i="1"/>
  <c r="F1295" i="1"/>
  <c r="K1295" i="1" s="1"/>
  <c r="E1295" i="1"/>
  <c r="D1295" i="1"/>
  <c r="C1295" i="1"/>
  <c r="B1295" i="1"/>
  <c r="A1295" i="1"/>
  <c r="L1294" i="1"/>
  <c r="J1294" i="1"/>
  <c r="I1294" i="1"/>
  <c r="H1294" i="1"/>
  <c r="G1294" i="1"/>
  <c r="F1294" i="1"/>
  <c r="K1294" i="1" s="1"/>
  <c r="E1294" i="1"/>
  <c r="D1294" i="1"/>
  <c r="C1294" i="1"/>
  <c r="B1294" i="1"/>
  <c r="A1294" i="1" s="1"/>
  <c r="L1293" i="1"/>
  <c r="J1293" i="1"/>
  <c r="I1293" i="1"/>
  <c r="H1293" i="1"/>
  <c r="G1293" i="1"/>
  <c r="F1293" i="1"/>
  <c r="K1293" i="1" s="1"/>
  <c r="E1293" i="1"/>
  <c r="D1293" i="1"/>
  <c r="C1293" i="1"/>
  <c r="B1293" i="1"/>
  <c r="A1293" i="1"/>
  <c r="L1292" i="1"/>
  <c r="J1292" i="1"/>
  <c r="I1292" i="1"/>
  <c r="H1292" i="1"/>
  <c r="G1292" i="1"/>
  <c r="F1292" i="1"/>
  <c r="K1292" i="1" s="1"/>
  <c r="E1292" i="1"/>
  <c r="D1292" i="1"/>
  <c r="C1292" i="1"/>
  <c r="B1292" i="1"/>
  <c r="A1292" i="1" s="1"/>
  <c r="L1291" i="1"/>
  <c r="J1291" i="1"/>
  <c r="I1291" i="1"/>
  <c r="H1291" i="1"/>
  <c r="G1291" i="1"/>
  <c r="F1291" i="1"/>
  <c r="K1291" i="1" s="1"/>
  <c r="E1291" i="1"/>
  <c r="D1291" i="1"/>
  <c r="C1291" i="1"/>
  <c r="B1291" i="1"/>
  <c r="A1291" i="1"/>
  <c r="L1290" i="1"/>
  <c r="J1290" i="1"/>
  <c r="I1290" i="1"/>
  <c r="H1290" i="1"/>
  <c r="G1290" i="1"/>
  <c r="F1290" i="1"/>
  <c r="K1290" i="1" s="1"/>
  <c r="E1290" i="1"/>
  <c r="D1290" i="1"/>
  <c r="C1290" i="1"/>
  <c r="B1290" i="1"/>
  <c r="A1290" i="1" s="1"/>
  <c r="L1289" i="1"/>
  <c r="J1289" i="1"/>
  <c r="I1289" i="1"/>
  <c r="H1289" i="1"/>
  <c r="G1289" i="1"/>
  <c r="F1289" i="1"/>
  <c r="K1289" i="1" s="1"/>
  <c r="E1289" i="1"/>
  <c r="D1289" i="1"/>
  <c r="C1289" i="1"/>
  <c r="B1289" i="1"/>
  <c r="A1289" i="1" s="1"/>
  <c r="L1288" i="1"/>
  <c r="J1288" i="1"/>
  <c r="I1288" i="1"/>
  <c r="H1288" i="1"/>
  <c r="G1288" i="1"/>
  <c r="F1288" i="1"/>
  <c r="K1288" i="1" s="1"/>
  <c r="E1288" i="1"/>
  <c r="D1288" i="1"/>
  <c r="C1288" i="1"/>
  <c r="B1288" i="1"/>
  <c r="A1288" i="1"/>
  <c r="L1287" i="1"/>
  <c r="J1287" i="1"/>
  <c r="I1287" i="1"/>
  <c r="H1287" i="1"/>
  <c r="G1287" i="1"/>
  <c r="F1287" i="1"/>
  <c r="K1287" i="1" s="1"/>
  <c r="E1287" i="1"/>
  <c r="D1287" i="1"/>
  <c r="C1287" i="1"/>
  <c r="B1287" i="1"/>
  <c r="A1287" i="1"/>
  <c r="L1286" i="1"/>
  <c r="J1286" i="1"/>
  <c r="I1286" i="1"/>
  <c r="H1286" i="1"/>
  <c r="G1286" i="1"/>
  <c r="F1286" i="1"/>
  <c r="K1286" i="1" s="1"/>
  <c r="E1286" i="1"/>
  <c r="D1286" i="1"/>
  <c r="C1286" i="1"/>
  <c r="B1286" i="1"/>
  <c r="A1286" i="1" s="1"/>
  <c r="L1285" i="1"/>
  <c r="J1285" i="1"/>
  <c r="I1285" i="1"/>
  <c r="H1285" i="1"/>
  <c r="G1285" i="1"/>
  <c r="F1285" i="1"/>
  <c r="K1285" i="1" s="1"/>
  <c r="E1285" i="1"/>
  <c r="D1285" i="1"/>
  <c r="C1285" i="1"/>
  <c r="B1285" i="1"/>
  <c r="A1285" i="1"/>
  <c r="L1284" i="1"/>
  <c r="J1284" i="1"/>
  <c r="I1284" i="1"/>
  <c r="H1284" i="1"/>
  <c r="G1284" i="1"/>
  <c r="F1284" i="1"/>
  <c r="K1284" i="1" s="1"/>
  <c r="E1284" i="1"/>
  <c r="D1284" i="1"/>
  <c r="C1284" i="1"/>
  <c r="B1284" i="1"/>
  <c r="A1284" i="1"/>
  <c r="L1283" i="1"/>
  <c r="J1283" i="1"/>
  <c r="I1283" i="1"/>
  <c r="H1283" i="1"/>
  <c r="G1283" i="1"/>
  <c r="F1283" i="1"/>
  <c r="K1283" i="1" s="1"/>
  <c r="E1283" i="1"/>
  <c r="D1283" i="1"/>
  <c r="C1283" i="1"/>
  <c r="B1283" i="1"/>
  <c r="A1283" i="1"/>
  <c r="L1282" i="1"/>
  <c r="J1282" i="1"/>
  <c r="I1282" i="1"/>
  <c r="H1282" i="1"/>
  <c r="G1282" i="1"/>
  <c r="F1282" i="1"/>
  <c r="K1282" i="1" s="1"/>
  <c r="E1282" i="1"/>
  <c r="D1282" i="1"/>
  <c r="C1282" i="1"/>
  <c r="B1282" i="1"/>
  <c r="A1282" i="1" s="1"/>
  <c r="L1281" i="1"/>
  <c r="J1281" i="1"/>
  <c r="I1281" i="1"/>
  <c r="H1281" i="1"/>
  <c r="G1281" i="1"/>
  <c r="F1281" i="1"/>
  <c r="K1281" i="1" s="1"/>
  <c r="E1281" i="1"/>
  <c r="D1281" i="1"/>
  <c r="C1281" i="1"/>
  <c r="B1281" i="1"/>
  <c r="A1281" i="1"/>
  <c r="L1280" i="1"/>
  <c r="J1280" i="1"/>
  <c r="I1280" i="1"/>
  <c r="H1280" i="1"/>
  <c r="G1280" i="1"/>
  <c r="F1280" i="1"/>
  <c r="K1280" i="1" s="1"/>
  <c r="E1280" i="1"/>
  <c r="D1280" i="1"/>
  <c r="C1280" i="1"/>
  <c r="B1280" i="1"/>
  <c r="A1280" i="1"/>
  <c r="L1279" i="1"/>
  <c r="J1279" i="1"/>
  <c r="I1279" i="1"/>
  <c r="H1279" i="1"/>
  <c r="G1279" i="1"/>
  <c r="F1279" i="1"/>
  <c r="K1279" i="1" s="1"/>
  <c r="E1279" i="1"/>
  <c r="D1279" i="1"/>
  <c r="C1279" i="1"/>
  <c r="B1279" i="1"/>
  <c r="A1279" i="1"/>
  <c r="L1278" i="1"/>
  <c r="J1278" i="1"/>
  <c r="I1278" i="1"/>
  <c r="H1278" i="1"/>
  <c r="G1278" i="1"/>
  <c r="F1278" i="1"/>
  <c r="K1278" i="1" s="1"/>
  <c r="E1278" i="1"/>
  <c r="D1278" i="1"/>
  <c r="C1278" i="1"/>
  <c r="B1278" i="1"/>
  <c r="A1278" i="1" s="1"/>
  <c r="L1277" i="1"/>
  <c r="J1277" i="1"/>
  <c r="I1277" i="1"/>
  <c r="H1277" i="1"/>
  <c r="G1277" i="1"/>
  <c r="F1277" i="1"/>
  <c r="K1277" i="1" s="1"/>
  <c r="E1277" i="1"/>
  <c r="D1277" i="1"/>
  <c r="C1277" i="1"/>
  <c r="B1277" i="1"/>
  <c r="A1277" i="1"/>
  <c r="L1276" i="1"/>
  <c r="J1276" i="1"/>
  <c r="I1276" i="1"/>
  <c r="H1276" i="1"/>
  <c r="G1276" i="1"/>
  <c r="F1276" i="1"/>
  <c r="K1276" i="1" s="1"/>
  <c r="E1276" i="1"/>
  <c r="D1276" i="1"/>
  <c r="C1276" i="1"/>
  <c r="B1276" i="1"/>
  <c r="A1276" i="1" s="1"/>
  <c r="L1275" i="1"/>
  <c r="J1275" i="1"/>
  <c r="I1275" i="1"/>
  <c r="H1275" i="1"/>
  <c r="G1275" i="1"/>
  <c r="F1275" i="1"/>
  <c r="K1275" i="1" s="1"/>
  <c r="E1275" i="1"/>
  <c r="D1275" i="1"/>
  <c r="C1275" i="1"/>
  <c r="B1275" i="1"/>
  <c r="A1275" i="1"/>
  <c r="L1274" i="1"/>
  <c r="J1274" i="1"/>
  <c r="I1274" i="1"/>
  <c r="H1274" i="1"/>
  <c r="G1274" i="1"/>
  <c r="F1274" i="1"/>
  <c r="K1274" i="1" s="1"/>
  <c r="E1274" i="1"/>
  <c r="D1274" i="1"/>
  <c r="C1274" i="1"/>
  <c r="B1274" i="1"/>
  <c r="A1274" i="1" s="1"/>
  <c r="L1273" i="1"/>
  <c r="J1273" i="1"/>
  <c r="I1273" i="1"/>
  <c r="H1273" i="1"/>
  <c r="G1273" i="1"/>
  <c r="F1273" i="1"/>
  <c r="K1273" i="1" s="1"/>
  <c r="E1273" i="1"/>
  <c r="D1273" i="1"/>
  <c r="C1273" i="1"/>
  <c r="B1273" i="1"/>
  <c r="A1273" i="1" s="1"/>
  <c r="L1272" i="1"/>
  <c r="J1272" i="1"/>
  <c r="I1272" i="1"/>
  <c r="H1272" i="1"/>
  <c r="G1272" i="1"/>
  <c r="F1272" i="1"/>
  <c r="K1272" i="1" s="1"/>
  <c r="E1272" i="1"/>
  <c r="D1272" i="1"/>
  <c r="C1272" i="1"/>
  <c r="B1272" i="1"/>
  <c r="A1272" i="1"/>
  <c r="L1271" i="1"/>
  <c r="J1271" i="1"/>
  <c r="I1271" i="1"/>
  <c r="H1271" i="1"/>
  <c r="G1271" i="1"/>
  <c r="F1271" i="1"/>
  <c r="K1271" i="1" s="1"/>
  <c r="E1271" i="1"/>
  <c r="D1271" i="1"/>
  <c r="C1271" i="1"/>
  <c r="B1271" i="1"/>
  <c r="A1271" i="1"/>
  <c r="L1270" i="1"/>
  <c r="J1270" i="1"/>
  <c r="I1270" i="1"/>
  <c r="H1270" i="1"/>
  <c r="G1270" i="1"/>
  <c r="F1270" i="1"/>
  <c r="K1270" i="1" s="1"/>
  <c r="E1270" i="1"/>
  <c r="D1270" i="1"/>
  <c r="C1270" i="1"/>
  <c r="B1270" i="1"/>
  <c r="A1270" i="1" s="1"/>
  <c r="L1269" i="1"/>
  <c r="J1269" i="1"/>
  <c r="I1269" i="1"/>
  <c r="H1269" i="1"/>
  <c r="G1269" i="1"/>
  <c r="F1269" i="1"/>
  <c r="K1269" i="1" s="1"/>
  <c r="E1269" i="1"/>
  <c r="D1269" i="1"/>
  <c r="C1269" i="1"/>
  <c r="B1269" i="1"/>
  <c r="A1269" i="1"/>
  <c r="L1268" i="1"/>
  <c r="J1268" i="1"/>
  <c r="I1268" i="1"/>
  <c r="H1268" i="1"/>
  <c r="G1268" i="1"/>
  <c r="F1268" i="1"/>
  <c r="K1268" i="1" s="1"/>
  <c r="E1268" i="1"/>
  <c r="D1268" i="1"/>
  <c r="C1268" i="1"/>
  <c r="B1268" i="1"/>
  <c r="A1268" i="1"/>
  <c r="L1267" i="1"/>
  <c r="J1267" i="1"/>
  <c r="I1267" i="1"/>
  <c r="H1267" i="1"/>
  <c r="G1267" i="1"/>
  <c r="F1267" i="1"/>
  <c r="K1267" i="1" s="1"/>
  <c r="E1267" i="1"/>
  <c r="D1267" i="1"/>
  <c r="C1267" i="1"/>
  <c r="B1267" i="1"/>
  <c r="A1267" i="1"/>
  <c r="L1266" i="1"/>
  <c r="J1266" i="1"/>
  <c r="I1266" i="1"/>
  <c r="H1266" i="1"/>
  <c r="G1266" i="1"/>
  <c r="F1266" i="1"/>
  <c r="K1266" i="1" s="1"/>
  <c r="E1266" i="1"/>
  <c r="D1266" i="1"/>
  <c r="C1266" i="1"/>
  <c r="B1266" i="1"/>
  <c r="A1266" i="1" s="1"/>
  <c r="L1265" i="1"/>
  <c r="J1265" i="1"/>
  <c r="I1265" i="1"/>
  <c r="H1265" i="1"/>
  <c r="G1265" i="1"/>
  <c r="F1265" i="1"/>
  <c r="K1265" i="1" s="1"/>
  <c r="E1265" i="1"/>
  <c r="D1265" i="1"/>
  <c r="C1265" i="1"/>
  <c r="B1265" i="1"/>
  <c r="A1265" i="1"/>
  <c r="L1264" i="1"/>
  <c r="J1264" i="1"/>
  <c r="I1264" i="1"/>
  <c r="H1264" i="1"/>
  <c r="G1264" i="1"/>
  <c r="F1264" i="1"/>
  <c r="K1264" i="1" s="1"/>
  <c r="E1264" i="1"/>
  <c r="D1264" i="1"/>
  <c r="C1264" i="1"/>
  <c r="B1264" i="1"/>
  <c r="A1264" i="1"/>
  <c r="L1263" i="1"/>
  <c r="J1263" i="1"/>
  <c r="I1263" i="1"/>
  <c r="H1263" i="1"/>
  <c r="G1263" i="1"/>
  <c r="F1263" i="1"/>
  <c r="K1263" i="1" s="1"/>
  <c r="E1263" i="1"/>
  <c r="D1263" i="1"/>
  <c r="C1263" i="1"/>
  <c r="B1263" i="1"/>
  <c r="A1263" i="1"/>
  <c r="L1262" i="1"/>
  <c r="J1262" i="1"/>
  <c r="I1262" i="1"/>
  <c r="H1262" i="1"/>
  <c r="G1262" i="1"/>
  <c r="F1262" i="1"/>
  <c r="K1262" i="1" s="1"/>
  <c r="E1262" i="1"/>
  <c r="D1262" i="1"/>
  <c r="C1262" i="1"/>
  <c r="B1262" i="1"/>
  <c r="A1262" i="1" s="1"/>
  <c r="L1261" i="1"/>
  <c r="J1261" i="1"/>
  <c r="I1261" i="1"/>
  <c r="H1261" i="1"/>
  <c r="G1261" i="1"/>
  <c r="F1261" i="1"/>
  <c r="K1261" i="1" s="1"/>
  <c r="E1261" i="1"/>
  <c r="D1261" i="1"/>
  <c r="C1261" i="1"/>
  <c r="B1261" i="1"/>
  <c r="A1261" i="1"/>
  <c r="L1260" i="1"/>
  <c r="J1260" i="1"/>
  <c r="I1260" i="1"/>
  <c r="H1260" i="1"/>
  <c r="G1260" i="1"/>
  <c r="F1260" i="1"/>
  <c r="K1260" i="1" s="1"/>
  <c r="E1260" i="1"/>
  <c r="D1260" i="1"/>
  <c r="C1260" i="1"/>
  <c r="B1260" i="1"/>
  <c r="A1260" i="1" s="1"/>
  <c r="L1259" i="1"/>
  <c r="J1259" i="1"/>
  <c r="I1259" i="1"/>
  <c r="H1259" i="1"/>
  <c r="G1259" i="1"/>
  <c r="F1259" i="1"/>
  <c r="K1259" i="1" s="1"/>
  <c r="E1259" i="1"/>
  <c r="D1259" i="1"/>
  <c r="C1259" i="1"/>
  <c r="B1259" i="1"/>
  <c r="A1259" i="1"/>
  <c r="L1258" i="1"/>
  <c r="J1258" i="1"/>
  <c r="I1258" i="1"/>
  <c r="H1258" i="1"/>
  <c r="G1258" i="1"/>
  <c r="F1258" i="1"/>
  <c r="K1258" i="1" s="1"/>
  <c r="E1258" i="1"/>
  <c r="D1258" i="1"/>
  <c r="C1258" i="1"/>
  <c r="B1258" i="1"/>
  <c r="A1258" i="1" s="1"/>
  <c r="L1257" i="1"/>
  <c r="J1257" i="1"/>
  <c r="I1257" i="1"/>
  <c r="H1257" i="1"/>
  <c r="G1257" i="1"/>
  <c r="F1257" i="1"/>
  <c r="K1257" i="1" s="1"/>
  <c r="E1257" i="1"/>
  <c r="D1257" i="1"/>
  <c r="C1257" i="1"/>
  <c r="B1257" i="1"/>
  <c r="A1257" i="1" s="1"/>
  <c r="L1256" i="1"/>
  <c r="J1256" i="1"/>
  <c r="I1256" i="1"/>
  <c r="H1256" i="1"/>
  <c r="G1256" i="1"/>
  <c r="F1256" i="1"/>
  <c r="K1256" i="1" s="1"/>
  <c r="E1256" i="1"/>
  <c r="D1256" i="1"/>
  <c r="C1256" i="1"/>
  <c r="B1256" i="1"/>
  <c r="A1256" i="1"/>
  <c r="L1255" i="1"/>
  <c r="J1255" i="1"/>
  <c r="I1255" i="1"/>
  <c r="H1255" i="1"/>
  <c r="G1255" i="1"/>
  <c r="F1255" i="1"/>
  <c r="K1255" i="1" s="1"/>
  <c r="E1255" i="1"/>
  <c r="D1255" i="1"/>
  <c r="C1255" i="1"/>
  <c r="B1255" i="1"/>
  <c r="A1255" i="1"/>
  <c r="L1254" i="1"/>
  <c r="J1254" i="1"/>
  <c r="I1254" i="1"/>
  <c r="H1254" i="1"/>
  <c r="G1254" i="1"/>
  <c r="F1254" i="1"/>
  <c r="K1254" i="1" s="1"/>
  <c r="E1254" i="1"/>
  <c r="D1254" i="1"/>
  <c r="C1254" i="1"/>
  <c r="B1254" i="1"/>
  <c r="A1254" i="1" s="1"/>
  <c r="L1253" i="1"/>
  <c r="J1253" i="1"/>
  <c r="I1253" i="1"/>
  <c r="H1253" i="1"/>
  <c r="G1253" i="1"/>
  <c r="F1253" i="1"/>
  <c r="K1253" i="1" s="1"/>
  <c r="E1253" i="1"/>
  <c r="D1253" i="1"/>
  <c r="C1253" i="1"/>
  <c r="B1253" i="1"/>
  <c r="A1253" i="1"/>
  <c r="L1252" i="1"/>
  <c r="J1252" i="1"/>
  <c r="I1252" i="1"/>
  <c r="H1252" i="1"/>
  <c r="G1252" i="1"/>
  <c r="F1252" i="1"/>
  <c r="K1252" i="1" s="1"/>
  <c r="E1252" i="1"/>
  <c r="D1252" i="1"/>
  <c r="C1252" i="1"/>
  <c r="B1252" i="1"/>
  <c r="A1252" i="1"/>
  <c r="L1251" i="1"/>
  <c r="J1251" i="1"/>
  <c r="I1251" i="1"/>
  <c r="H1251" i="1"/>
  <c r="G1251" i="1"/>
  <c r="F1251" i="1"/>
  <c r="K1251" i="1" s="1"/>
  <c r="E1251" i="1"/>
  <c r="D1251" i="1"/>
  <c r="C1251" i="1"/>
  <c r="B1251" i="1"/>
  <c r="A1251" i="1"/>
  <c r="L1250" i="1"/>
  <c r="J1250" i="1"/>
  <c r="I1250" i="1"/>
  <c r="H1250" i="1"/>
  <c r="G1250" i="1"/>
  <c r="F1250" i="1"/>
  <c r="K1250" i="1" s="1"/>
  <c r="E1250" i="1"/>
  <c r="D1250" i="1"/>
  <c r="C1250" i="1"/>
  <c r="B1250" i="1"/>
  <c r="A1250" i="1" s="1"/>
  <c r="L1249" i="1"/>
  <c r="J1249" i="1"/>
  <c r="I1249" i="1"/>
  <c r="H1249" i="1"/>
  <c r="G1249" i="1"/>
  <c r="F1249" i="1"/>
  <c r="K1249" i="1" s="1"/>
  <c r="E1249" i="1"/>
  <c r="D1249" i="1"/>
  <c r="C1249" i="1"/>
  <c r="B1249" i="1"/>
  <c r="A1249" i="1"/>
  <c r="L1248" i="1"/>
  <c r="J1248" i="1"/>
  <c r="I1248" i="1"/>
  <c r="H1248" i="1"/>
  <c r="G1248" i="1"/>
  <c r="F1248" i="1"/>
  <c r="K1248" i="1" s="1"/>
  <c r="E1248" i="1"/>
  <c r="D1248" i="1"/>
  <c r="C1248" i="1"/>
  <c r="B1248" i="1"/>
  <c r="A1248" i="1"/>
  <c r="L1247" i="1"/>
  <c r="J1247" i="1"/>
  <c r="I1247" i="1"/>
  <c r="H1247" i="1"/>
  <c r="G1247" i="1"/>
  <c r="F1247" i="1"/>
  <c r="K1247" i="1" s="1"/>
  <c r="E1247" i="1"/>
  <c r="D1247" i="1"/>
  <c r="C1247" i="1"/>
  <c r="B1247" i="1"/>
  <c r="A1247" i="1"/>
  <c r="L1246" i="1"/>
  <c r="J1246" i="1"/>
  <c r="I1246" i="1"/>
  <c r="H1246" i="1"/>
  <c r="G1246" i="1"/>
  <c r="F1246" i="1"/>
  <c r="K1246" i="1" s="1"/>
  <c r="E1246" i="1"/>
  <c r="D1246" i="1"/>
  <c r="C1246" i="1"/>
  <c r="B1246" i="1"/>
  <c r="A1246" i="1" s="1"/>
  <c r="L1245" i="1"/>
  <c r="J1245" i="1"/>
  <c r="I1245" i="1"/>
  <c r="H1245" i="1"/>
  <c r="G1245" i="1"/>
  <c r="F1245" i="1"/>
  <c r="K1245" i="1" s="1"/>
  <c r="E1245" i="1"/>
  <c r="D1245" i="1"/>
  <c r="C1245" i="1"/>
  <c r="B1245" i="1"/>
  <c r="A1245" i="1"/>
  <c r="L1244" i="1"/>
  <c r="J1244" i="1"/>
  <c r="I1244" i="1"/>
  <c r="H1244" i="1"/>
  <c r="G1244" i="1"/>
  <c r="F1244" i="1"/>
  <c r="K1244" i="1" s="1"/>
  <c r="E1244" i="1"/>
  <c r="D1244" i="1"/>
  <c r="C1244" i="1"/>
  <c r="B1244" i="1"/>
  <c r="A1244" i="1" s="1"/>
  <c r="L1243" i="1"/>
  <c r="J1243" i="1"/>
  <c r="I1243" i="1"/>
  <c r="H1243" i="1"/>
  <c r="G1243" i="1"/>
  <c r="F1243" i="1"/>
  <c r="K1243" i="1" s="1"/>
  <c r="E1243" i="1"/>
  <c r="D1243" i="1"/>
  <c r="C1243" i="1"/>
  <c r="B1243" i="1"/>
  <c r="A1243" i="1"/>
  <c r="L1242" i="1"/>
  <c r="J1242" i="1"/>
  <c r="I1242" i="1"/>
  <c r="H1242" i="1"/>
  <c r="G1242" i="1"/>
  <c r="F1242" i="1"/>
  <c r="K1242" i="1" s="1"/>
  <c r="E1242" i="1"/>
  <c r="D1242" i="1"/>
  <c r="C1242" i="1"/>
  <c r="B1242" i="1"/>
  <c r="A1242" i="1" s="1"/>
  <c r="L1241" i="1"/>
  <c r="J1241" i="1"/>
  <c r="I1241" i="1"/>
  <c r="H1241" i="1"/>
  <c r="G1241" i="1"/>
  <c r="F1241" i="1"/>
  <c r="K1241" i="1" s="1"/>
  <c r="E1241" i="1"/>
  <c r="D1241" i="1"/>
  <c r="C1241" i="1"/>
  <c r="B1241" i="1"/>
  <c r="A1241" i="1" s="1"/>
  <c r="L1240" i="1"/>
  <c r="J1240" i="1"/>
  <c r="I1240" i="1"/>
  <c r="H1240" i="1"/>
  <c r="G1240" i="1"/>
  <c r="F1240" i="1"/>
  <c r="K1240" i="1" s="1"/>
  <c r="E1240" i="1"/>
  <c r="D1240" i="1"/>
  <c r="C1240" i="1"/>
  <c r="B1240" i="1"/>
  <c r="A1240" i="1"/>
  <c r="L1239" i="1"/>
  <c r="J1239" i="1"/>
  <c r="I1239" i="1"/>
  <c r="H1239" i="1"/>
  <c r="G1239" i="1"/>
  <c r="F1239" i="1"/>
  <c r="K1239" i="1" s="1"/>
  <c r="E1239" i="1"/>
  <c r="D1239" i="1"/>
  <c r="C1239" i="1"/>
  <c r="B1239" i="1"/>
  <c r="A1239" i="1"/>
  <c r="L1238" i="1"/>
  <c r="J1238" i="1"/>
  <c r="I1238" i="1"/>
  <c r="H1238" i="1"/>
  <c r="G1238" i="1"/>
  <c r="F1238" i="1"/>
  <c r="K1238" i="1" s="1"/>
  <c r="E1238" i="1"/>
  <c r="D1238" i="1"/>
  <c r="C1238" i="1"/>
  <c r="B1238" i="1"/>
  <c r="A1238" i="1" s="1"/>
  <c r="L1237" i="1"/>
  <c r="J1237" i="1"/>
  <c r="I1237" i="1"/>
  <c r="H1237" i="1"/>
  <c r="G1237" i="1"/>
  <c r="F1237" i="1"/>
  <c r="K1237" i="1" s="1"/>
  <c r="E1237" i="1"/>
  <c r="D1237" i="1"/>
  <c r="C1237" i="1"/>
  <c r="B1237" i="1"/>
  <c r="A1237" i="1"/>
  <c r="L1236" i="1"/>
  <c r="J1236" i="1"/>
  <c r="I1236" i="1"/>
  <c r="H1236" i="1"/>
  <c r="G1236" i="1"/>
  <c r="F1236" i="1"/>
  <c r="K1236" i="1" s="1"/>
  <c r="E1236" i="1"/>
  <c r="D1236" i="1"/>
  <c r="C1236" i="1"/>
  <c r="B1236" i="1"/>
  <c r="A1236" i="1"/>
  <c r="L1235" i="1"/>
  <c r="J1235" i="1"/>
  <c r="I1235" i="1"/>
  <c r="H1235" i="1"/>
  <c r="G1235" i="1"/>
  <c r="F1235" i="1"/>
  <c r="K1235" i="1" s="1"/>
  <c r="E1235" i="1"/>
  <c r="D1235" i="1"/>
  <c r="C1235" i="1"/>
  <c r="B1235" i="1"/>
  <c r="A1235" i="1"/>
  <c r="L1234" i="1"/>
  <c r="J1234" i="1"/>
  <c r="I1234" i="1"/>
  <c r="H1234" i="1"/>
  <c r="G1234" i="1"/>
  <c r="F1234" i="1"/>
  <c r="K1234" i="1" s="1"/>
  <c r="E1234" i="1"/>
  <c r="D1234" i="1"/>
  <c r="C1234" i="1"/>
  <c r="B1234" i="1"/>
  <c r="A1234" i="1" s="1"/>
  <c r="L1233" i="1"/>
  <c r="J1233" i="1"/>
  <c r="I1233" i="1"/>
  <c r="H1233" i="1"/>
  <c r="G1233" i="1"/>
  <c r="F1233" i="1"/>
  <c r="K1233" i="1" s="1"/>
  <c r="E1233" i="1"/>
  <c r="D1233" i="1"/>
  <c r="C1233" i="1"/>
  <c r="B1233" i="1"/>
  <c r="A1233" i="1"/>
  <c r="L1232" i="1"/>
  <c r="J1232" i="1"/>
  <c r="I1232" i="1"/>
  <c r="H1232" i="1"/>
  <c r="G1232" i="1"/>
  <c r="F1232" i="1"/>
  <c r="K1232" i="1" s="1"/>
  <c r="E1232" i="1"/>
  <c r="D1232" i="1"/>
  <c r="C1232" i="1"/>
  <c r="B1232" i="1"/>
  <c r="A1232" i="1"/>
  <c r="L1231" i="1"/>
  <c r="J1231" i="1"/>
  <c r="I1231" i="1"/>
  <c r="H1231" i="1"/>
  <c r="G1231" i="1"/>
  <c r="F1231" i="1"/>
  <c r="K1231" i="1" s="1"/>
  <c r="E1231" i="1"/>
  <c r="D1231" i="1"/>
  <c r="C1231" i="1"/>
  <c r="B1231" i="1"/>
  <c r="A1231" i="1"/>
  <c r="L1230" i="1"/>
  <c r="J1230" i="1"/>
  <c r="I1230" i="1"/>
  <c r="H1230" i="1"/>
  <c r="G1230" i="1"/>
  <c r="F1230" i="1"/>
  <c r="K1230" i="1" s="1"/>
  <c r="E1230" i="1"/>
  <c r="D1230" i="1"/>
  <c r="C1230" i="1"/>
  <c r="B1230" i="1"/>
  <c r="A1230" i="1" s="1"/>
  <c r="L1229" i="1"/>
  <c r="J1229" i="1"/>
  <c r="I1229" i="1"/>
  <c r="H1229" i="1"/>
  <c r="G1229" i="1"/>
  <c r="F1229" i="1"/>
  <c r="K1229" i="1" s="1"/>
  <c r="E1229" i="1"/>
  <c r="D1229" i="1"/>
  <c r="C1229" i="1"/>
  <c r="B1229" i="1"/>
  <c r="A1229" i="1"/>
  <c r="L1228" i="1"/>
  <c r="J1228" i="1"/>
  <c r="I1228" i="1"/>
  <c r="H1228" i="1"/>
  <c r="G1228" i="1"/>
  <c r="F1228" i="1"/>
  <c r="K1228" i="1" s="1"/>
  <c r="E1228" i="1"/>
  <c r="D1228" i="1"/>
  <c r="C1228" i="1"/>
  <c r="B1228" i="1"/>
  <c r="A1228" i="1" s="1"/>
  <c r="L1227" i="1"/>
  <c r="J1227" i="1"/>
  <c r="I1227" i="1"/>
  <c r="H1227" i="1"/>
  <c r="G1227" i="1"/>
  <c r="F1227" i="1"/>
  <c r="K1227" i="1" s="1"/>
  <c r="E1227" i="1"/>
  <c r="D1227" i="1"/>
  <c r="C1227" i="1"/>
  <c r="B1227" i="1"/>
  <c r="A1227" i="1"/>
  <c r="L1226" i="1"/>
  <c r="J1226" i="1"/>
  <c r="I1226" i="1"/>
  <c r="H1226" i="1"/>
  <c r="G1226" i="1"/>
  <c r="F1226" i="1"/>
  <c r="K1226" i="1" s="1"/>
  <c r="E1226" i="1"/>
  <c r="D1226" i="1"/>
  <c r="C1226" i="1"/>
  <c r="B1226" i="1"/>
  <c r="A1226" i="1" s="1"/>
  <c r="L1225" i="1"/>
  <c r="J1225" i="1"/>
  <c r="I1225" i="1"/>
  <c r="H1225" i="1"/>
  <c r="G1225" i="1"/>
  <c r="F1225" i="1"/>
  <c r="K1225" i="1" s="1"/>
  <c r="E1225" i="1"/>
  <c r="D1225" i="1"/>
  <c r="C1225" i="1"/>
  <c r="B1225" i="1"/>
  <c r="A1225" i="1" s="1"/>
  <c r="L1224" i="1"/>
  <c r="J1224" i="1"/>
  <c r="I1224" i="1"/>
  <c r="H1224" i="1"/>
  <c r="G1224" i="1"/>
  <c r="F1224" i="1"/>
  <c r="K1224" i="1" s="1"/>
  <c r="E1224" i="1"/>
  <c r="D1224" i="1"/>
  <c r="C1224" i="1"/>
  <c r="B1224" i="1"/>
  <c r="A1224" i="1"/>
  <c r="L1223" i="1"/>
  <c r="J1223" i="1"/>
  <c r="I1223" i="1"/>
  <c r="H1223" i="1"/>
  <c r="G1223" i="1"/>
  <c r="F1223" i="1"/>
  <c r="K1223" i="1" s="1"/>
  <c r="E1223" i="1"/>
  <c r="D1223" i="1"/>
  <c r="C1223" i="1"/>
  <c r="B1223" i="1"/>
  <c r="A1223" i="1"/>
  <c r="L1222" i="1"/>
  <c r="J1222" i="1"/>
  <c r="I1222" i="1"/>
  <c r="H1222" i="1"/>
  <c r="G1222" i="1"/>
  <c r="F1222" i="1"/>
  <c r="K1222" i="1" s="1"/>
  <c r="E1222" i="1"/>
  <c r="D1222" i="1"/>
  <c r="C1222" i="1"/>
  <c r="B1222" i="1"/>
  <c r="A1222" i="1" s="1"/>
  <c r="L1221" i="1"/>
  <c r="J1221" i="1"/>
  <c r="I1221" i="1"/>
  <c r="H1221" i="1"/>
  <c r="G1221" i="1"/>
  <c r="F1221" i="1"/>
  <c r="K1221" i="1" s="1"/>
  <c r="E1221" i="1"/>
  <c r="D1221" i="1"/>
  <c r="C1221" i="1"/>
  <c r="B1221" i="1"/>
  <c r="A1221" i="1"/>
  <c r="L1220" i="1"/>
  <c r="J1220" i="1"/>
  <c r="I1220" i="1"/>
  <c r="H1220" i="1"/>
  <c r="G1220" i="1"/>
  <c r="F1220" i="1"/>
  <c r="K1220" i="1" s="1"/>
  <c r="E1220" i="1"/>
  <c r="D1220" i="1"/>
  <c r="C1220" i="1"/>
  <c r="B1220" i="1"/>
  <c r="A1220" i="1"/>
  <c r="L1219" i="1"/>
  <c r="J1219" i="1"/>
  <c r="I1219" i="1"/>
  <c r="H1219" i="1"/>
  <c r="G1219" i="1"/>
  <c r="F1219" i="1"/>
  <c r="K1219" i="1" s="1"/>
  <c r="E1219" i="1"/>
  <c r="D1219" i="1"/>
  <c r="C1219" i="1"/>
  <c r="B1219" i="1"/>
  <c r="A1219" i="1"/>
  <c r="L1218" i="1"/>
  <c r="J1218" i="1"/>
  <c r="I1218" i="1"/>
  <c r="H1218" i="1"/>
  <c r="G1218" i="1"/>
  <c r="F1218" i="1"/>
  <c r="K1218" i="1" s="1"/>
  <c r="E1218" i="1"/>
  <c r="D1218" i="1"/>
  <c r="C1218" i="1"/>
  <c r="B1218" i="1"/>
  <c r="A1218" i="1" s="1"/>
  <c r="L1217" i="1"/>
  <c r="J1217" i="1"/>
  <c r="I1217" i="1"/>
  <c r="H1217" i="1"/>
  <c r="G1217" i="1"/>
  <c r="F1217" i="1"/>
  <c r="K1217" i="1" s="1"/>
  <c r="E1217" i="1"/>
  <c r="D1217" i="1"/>
  <c r="C1217" i="1"/>
  <c r="B1217" i="1"/>
  <c r="A1217" i="1"/>
  <c r="L1216" i="1"/>
  <c r="J1216" i="1"/>
  <c r="I1216" i="1"/>
  <c r="H1216" i="1"/>
  <c r="G1216" i="1"/>
  <c r="F1216" i="1"/>
  <c r="K1216" i="1" s="1"/>
  <c r="E1216" i="1"/>
  <c r="D1216" i="1"/>
  <c r="C1216" i="1"/>
  <c r="B1216" i="1"/>
  <c r="A1216" i="1"/>
  <c r="L1215" i="1"/>
  <c r="J1215" i="1"/>
  <c r="I1215" i="1"/>
  <c r="H1215" i="1"/>
  <c r="G1215" i="1"/>
  <c r="F1215" i="1"/>
  <c r="K1215" i="1" s="1"/>
  <c r="E1215" i="1"/>
  <c r="D1215" i="1"/>
  <c r="C1215" i="1"/>
  <c r="B1215" i="1"/>
  <c r="A1215" i="1"/>
  <c r="L1214" i="1"/>
  <c r="J1214" i="1"/>
  <c r="I1214" i="1"/>
  <c r="H1214" i="1"/>
  <c r="G1214" i="1"/>
  <c r="F1214" i="1"/>
  <c r="K1214" i="1" s="1"/>
  <c r="E1214" i="1"/>
  <c r="D1214" i="1"/>
  <c r="C1214" i="1"/>
  <c r="B1214" i="1"/>
  <c r="A1214" i="1" s="1"/>
  <c r="L1213" i="1"/>
  <c r="J1213" i="1"/>
  <c r="I1213" i="1"/>
  <c r="H1213" i="1"/>
  <c r="G1213" i="1"/>
  <c r="F1213" i="1"/>
  <c r="K1213" i="1" s="1"/>
  <c r="E1213" i="1"/>
  <c r="D1213" i="1"/>
  <c r="C1213" i="1"/>
  <c r="B1213" i="1"/>
  <c r="A1213" i="1"/>
  <c r="L1212" i="1"/>
  <c r="J1212" i="1"/>
  <c r="I1212" i="1"/>
  <c r="H1212" i="1"/>
  <c r="G1212" i="1"/>
  <c r="F1212" i="1"/>
  <c r="K1212" i="1" s="1"/>
  <c r="E1212" i="1"/>
  <c r="D1212" i="1"/>
  <c r="C1212" i="1"/>
  <c r="B1212" i="1"/>
  <c r="A1212" i="1" s="1"/>
  <c r="L1211" i="1"/>
  <c r="J1211" i="1"/>
  <c r="I1211" i="1"/>
  <c r="H1211" i="1"/>
  <c r="G1211" i="1"/>
  <c r="F1211" i="1"/>
  <c r="K1211" i="1" s="1"/>
  <c r="E1211" i="1"/>
  <c r="D1211" i="1"/>
  <c r="C1211" i="1"/>
  <c r="B1211" i="1"/>
  <c r="A1211" i="1"/>
  <c r="L1210" i="1"/>
  <c r="J1210" i="1"/>
  <c r="I1210" i="1"/>
  <c r="H1210" i="1"/>
  <c r="G1210" i="1"/>
  <c r="F1210" i="1"/>
  <c r="K1210" i="1" s="1"/>
  <c r="E1210" i="1"/>
  <c r="D1210" i="1"/>
  <c r="C1210" i="1"/>
  <c r="B1210" i="1"/>
  <c r="A1210" i="1" s="1"/>
  <c r="L1209" i="1"/>
  <c r="J1209" i="1"/>
  <c r="I1209" i="1"/>
  <c r="H1209" i="1"/>
  <c r="G1209" i="1"/>
  <c r="F1209" i="1"/>
  <c r="K1209" i="1" s="1"/>
  <c r="E1209" i="1"/>
  <c r="D1209" i="1"/>
  <c r="C1209" i="1"/>
  <c r="B1209" i="1"/>
  <c r="A1209" i="1" s="1"/>
  <c r="L1208" i="1"/>
  <c r="J1208" i="1"/>
  <c r="I1208" i="1"/>
  <c r="H1208" i="1"/>
  <c r="G1208" i="1"/>
  <c r="F1208" i="1"/>
  <c r="K1208" i="1" s="1"/>
  <c r="E1208" i="1"/>
  <c r="D1208" i="1"/>
  <c r="C1208" i="1"/>
  <c r="B1208" i="1"/>
  <c r="A1208" i="1"/>
  <c r="L1207" i="1"/>
  <c r="J1207" i="1"/>
  <c r="I1207" i="1"/>
  <c r="H1207" i="1"/>
  <c r="G1207" i="1"/>
  <c r="F1207" i="1"/>
  <c r="K1207" i="1" s="1"/>
  <c r="E1207" i="1"/>
  <c r="D1207" i="1"/>
  <c r="C1207" i="1"/>
  <c r="B1207" i="1"/>
  <c r="A1207" i="1"/>
  <c r="L1206" i="1"/>
  <c r="J1206" i="1"/>
  <c r="I1206" i="1"/>
  <c r="H1206" i="1"/>
  <c r="G1206" i="1"/>
  <c r="F1206" i="1"/>
  <c r="K1206" i="1" s="1"/>
  <c r="E1206" i="1"/>
  <c r="D1206" i="1"/>
  <c r="C1206" i="1"/>
  <c r="B1206" i="1"/>
  <c r="A1206" i="1" s="1"/>
  <c r="L1205" i="1"/>
  <c r="J1205" i="1"/>
  <c r="I1205" i="1"/>
  <c r="H1205" i="1"/>
  <c r="G1205" i="1"/>
  <c r="F1205" i="1"/>
  <c r="K1205" i="1" s="1"/>
  <c r="E1205" i="1"/>
  <c r="D1205" i="1"/>
  <c r="C1205" i="1"/>
  <c r="B1205" i="1"/>
  <c r="A1205" i="1"/>
  <c r="L1204" i="1"/>
  <c r="J1204" i="1"/>
  <c r="I1204" i="1"/>
  <c r="H1204" i="1"/>
  <c r="G1204" i="1"/>
  <c r="F1204" i="1"/>
  <c r="K1204" i="1" s="1"/>
  <c r="E1204" i="1"/>
  <c r="D1204" i="1"/>
  <c r="C1204" i="1"/>
  <c r="B1204" i="1"/>
  <c r="A1204" i="1"/>
  <c r="L1203" i="1"/>
  <c r="J1203" i="1"/>
  <c r="I1203" i="1"/>
  <c r="H1203" i="1"/>
  <c r="G1203" i="1"/>
  <c r="F1203" i="1"/>
  <c r="K1203" i="1" s="1"/>
  <c r="E1203" i="1"/>
  <c r="D1203" i="1"/>
  <c r="C1203" i="1"/>
  <c r="B1203" i="1"/>
  <c r="A1203" i="1"/>
  <c r="L1202" i="1"/>
  <c r="J1202" i="1"/>
  <c r="I1202" i="1"/>
  <c r="H1202" i="1"/>
  <c r="G1202" i="1"/>
  <c r="F1202" i="1"/>
  <c r="K1202" i="1" s="1"/>
  <c r="E1202" i="1"/>
  <c r="D1202" i="1"/>
  <c r="C1202" i="1"/>
  <c r="B1202" i="1"/>
  <c r="A1202" i="1" s="1"/>
  <c r="L1201" i="1"/>
  <c r="J1201" i="1"/>
  <c r="I1201" i="1"/>
  <c r="H1201" i="1"/>
  <c r="G1201" i="1"/>
  <c r="F1201" i="1"/>
  <c r="K1201" i="1" s="1"/>
  <c r="E1201" i="1"/>
  <c r="D1201" i="1"/>
  <c r="C1201" i="1"/>
  <c r="B1201" i="1"/>
  <c r="A1201" i="1"/>
  <c r="L1200" i="1"/>
  <c r="J1200" i="1"/>
  <c r="I1200" i="1"/>
  <c r="H1200" i="1"/>
  <c r="G1200" i="1"/>
  <c r="F1200" i="1"/>
  <c r="K1200" i="1" s="1"/>
  <c r="E1200" i="1"/>
  <c r="D1200" i="1"/>
  <c r="C1200" i="1"/>
  <c r="B1200" i="1"/>
  <c r="A1200" i="1"/>
  <c r="L1199" i="1"/>
  <c r="J1199" i="1"/>
  <c r="I1199" i="1"/>
  <c r="H1199" i="1"/>
  <c r="G1199" i="1"/>
  <c r="F1199" i="1"/>
  <c r="K1199" i="1" s="1"/>
  <c r="E1199" i="1"/>
  <c r="D1199" i="1"/>
  <c r="C1199" i="1"/>
  <c r="B1199" i="1"/>
  <c r="A1199" i="1"/>
  <c r="L1198" i="1"/>
  <c r="J1198" i="1"/>
  <c r="I1198" i="1"/>
  <c r="H1198" i="1"/>
  <c r="G1198" i="1"/>
  <c r="F1198" i="1"/>
  <c r="K1198" i="1" s="1"/>
  <c r="E1198" i="1"/>
  <c r="D1198" i="1"/>
  <c r="C1198" i="1"/>
  <c r="B1198" i="1"/>
  <c r="A1198" i="1" s="1"/>
  <c r="L1197" i="1"/>
  <c r="J1197" i="1"/>
  <c r="I1197" i="1"/>
  <c r="H1197" i="1"/>
  <c r="G1197" i="1"/>
  <c r="F1197" i="1"/>
  <c r="K1197" i="1" s="1"/>
  <c r="E1197" i="1"/>
  <c r="D1197" i="1"/>
  <c r="C1197" i="1"/>
  <c r="B1197" i="1"/>
  <c r="A1197" i="1"/>
  <c r="L1196" i="1"/>
  <c r="J1196" i="1"/>
  <c r="I1196" i="1"/>
  <c r="H1196" i="1"/>
  <c r="G1196" i="1"/>
  <c r="F1196" i="1"/>
  <c r="K1196" i="1" s="1"/>
  <c r="E1196" i="1"/>
  <c r="D1196" i="1"/>
  <c r="C1196" i="1"/>
  <c r="B1196" i="1"/>
  <c r="A1196" i="1" s="1"/>
  <c r="L1195" i="1"/>
  <c r="J1195" i="1"/>
  <c r="I1195" i="1"/>
  <c r="H1195" i="1"/>
  <c r="G1195" i="1"/>
  <c r="F1195" i="1"/>
  <c r="K1195" i="1" s="1"/>
  <c r="E1195" i="1"/>
  <c r="D1195" i="1"/>
  <c r="C1195" i="1"/>
  <c r="B1195" i="1"/>
  <c r="A1195" i="1"/>
  <c r="L1194" i="1"/>
  <c r="J1194" i="1"/>
  <c r="I1194" i="1"/>
  <c r="H1194" i="1"/>
  <c r="G1194" i="1"/>
  <c r="F1194" i="1"/>
  <c r="K1194" i="1" s="1"/>
  <c r="E1194" i="1"/>
  <c r="D1194" i="1"/>
  <c r="C1194" i="1"/>
  <c r="B1194" i="1"/>
  <c r="A1194" i="1" s="1"/>
  <c r="L1193" i="1"/>
  <c r="J1193" i="1"/>
  <c r="I1193" i="1"/>
  <c r="H1193" i="1"/>
  <c r="G1193" i="1"/>
  <c r="F1193" i="1"/>
  <c r="K1193" i="1" s="1"/>
  <c r="E1193" i="1"/>
  <c r="D1193" i="1"/>
  <c r="C1193" i="1"/>
  <c r="B1193" i="1"/>
  <c r="A1193" i="1" s="1"/>
  <c r="L1192" i="1"/>
  <c r="J1192" i="1"/>
  <c r="I1192" i="1"/>
  <c r="H1192" i="1"/>
  <c r="G1192" i="1"/>
  <c r="F1192" i="1"/>
  <c r="K1192" i="1" s="1"/>
  <c r="E1192" i="1"/>
  <c r="D1192" i="1"/>
  <c r="C1192" i="1"/>
  <c r="B1192" i="1"/>
  <c r="A1192" i="1"/>
  <c r="L1191" i="1"/>
  <c r="J1191" i="1"/>
  <c r="I1191" i="1"/>
  <c r="H1191" i="1"/>
  <c r="G1191" i="1"/>
  <c r="F1191" i="1"/>
  <c r="K1191" i="1" s="1"/>
  <c r="E1191" i="1"/>
  <c r="D1191" i="1"/>
  <c r="C1191" i="1"/>
  <c r="B1191" i="1"/>
  <c r="A1191" i="1"/>
  <c r="L1190" i="1"/>
  <c r="J1190" i="1"/>
  <c r="I1190" i="1"/>
  <c r="H1190" i="1"/>
  <c r="G1190" i="1"/>
  <c r="F1190" i="1"/>
  <c r="K1190" i="1" s="1"/>
  <c r="E1190" i="1"/>
  <c r="D1190" i="1"/>
  <c r="C1190" i="1"/>
  <c r="B1190" i="1"/>
  <c r="A1190" i="1" s="1"/>
  <c r="L1189" i="1"/>
  <c r="J1189" i="1"/>
  <c r="I1189" i="1"/>
  <c r="H1189" i="1"/>
  <c r="G1189" i="1"/>
  <c r="F1189" i="1"/>
  <c r="K1189" i="1" s="1"/>
  <c r="E1189" i="1"/>
  <c r="D1189" i="1"/>
  <c r="C1189" i="1"/>
  <c r="B1189" i="1"/>
  <c r="A1189" i="1"/>
  <c r="L1188" i="1"/>
  <c r="J1188" i="1"/>
  <c r="I1188" i="1"/>
  <c r="H1188" i="1"/>
  <c r="G1188" i="1"/>
  <c r="F1188" i="1"/>
  <c r="K1188" i="1" s="1"/>
  <c r="E1188" i="1"/>
  <c r="D1188" i="1"/>
  <c r="C1188" i="1"/>
  <c r="B1188" i="1"/>
  <c r="A1188" i="1"/>
  <c r="L1187" i="1"/>
  <c r="J1187" i="1"/>
  <c r="I1187" i="1"/>
  <c r="H1187" i="1"/>
  <c r="G1187" i="1"/>
  <c r="F1187" i="1"/>
  <c r="K1187" i="1" s="1"/>
  <c r="E1187" i="1"/>
  <c r="D1187" i="1"/>
  <c r="C1187" i="1"/>
  <c r="B1187" i="1"/>
  <c r="A1187" i="1"/>
  <c r="L1186" i="1"/>
  <c r="J1186" i="1"/>
  <c r="I1186" i="1"/>
  <c r="H1186" i="1"/>
  <c r="G1186" i="1"/>
  <c r="F1186" i="1"/>
  <c r="K1186" i="1" s="1"/>
  <c r="E1186" i="1"/>
  <c r="D1186" i="1"/>
  <c r="C1186" i="1"/>
  <c r="B1186" i="1"/>
  <c r="A1186" i="1" s="1"/>
  <c r="L1185" i="1"/>
  <c r="J1185" i="1"/>
  <c r="I1185" i="1"/>
  <c r="H1185" i="1"/>
  <c r="G1185" i="1"/>
  <c r="F1185" i="1"/>
  <c r="K1185" i="1" s="1"/>
  <c r="E1185" i="1"/>
  <c r="D1185" i="1"/>
  <c r="C1185" i="1"/>
  <c r="B1185" i="1"/>
  <c r="A1185" i="1"/>
  <c r="L1184" i="1"/>
  <c r="J1184" i="1"/>
  <c r="I1184" i="1"/>
  <c r="H1184" i="1"/>
  <c r="G1184" i="1"/>
  <c r="F1184" i="1"/>
  <c r="K1184" i="1" s="1"/>
  <c r="E1184" i="1"/>
  <c r="D1184" i="1"/>
  <c r="C1184" i="1"/>
  <c r="B1184" i="1"/>
  <c r="A1184" i="1"/>
  <c r="L1183" i="1"/>
  <c r="J1183" i="1"/>
  <c r="I1183" i="1"/>
  <c r="H1183" i="1"/>
  <c r="G1183" i="1"/>
  <c r="F1183" i="1"/>
  <c r="K1183" i="1" s="1"/>
  <c r="E1183" i="1"/>
  <c r="D1183" i="1"/>
  <c r="C1183" i="1"/>
  <c r="B1183" i="1"/>
  <c r="A1183" i="1"/>
  <c r="L1182" i="1"/>
  <c r="J1182" i="1"/>
  <c r="I1182" i="1"/>
  <c r="H1182" i="1"/>
  <c r="G1182" i="1"/>
  <c r="F1182" i="1"/>
  <c r="K1182" i="1" s="1"/>
  <c r="E1182" i="1"/>
  <c r="D1182" i="1"/>
  <c r="C1182" i="1"/>
  <c r="B1182" i="1"/>
  <c r="A1182" i="1" s="1"/>
  <c r="L1181" i="1"/>
  <c r="J1181" i="1"/>
  <c r="I1181" i="1"/>
  <c r="H1181" i="1"/>
  <c r="G1181" i="1"/>
  <c r="F1181" i="1"/>
  <c r="K1181" i="1" s="1"/>
  <c r="E1181" i="1"/>
  <c r="D1181" i="1"/>
  <c r="C1181" i="1"/>
  <c r="B1181" i="1"/>
  <c r="A1181" i="1" s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 s="1"/>
  <c r="L1179" i="1"/>
  <c r="J1179" i="1"/>
  <c r="I1179" i="1"/>
  <c r="H1179" i="1"/>
  <c r="G1179" i="1"/>
  <c r="F1179" i="1"/>
  <c r="K1179" i="1" s="1"/>
  <c r="E1179" i="1"/>
  <c r="D1179" i="1"/>
  <c r="C1179" i="1"/>
  <c r="B1179" i="1"/>
  <c r="A1179" i="1" s="1"/>
  <c r="L1178" i="1"/>
  <c r="J1178" i="1"/>
  <c r="I1178" i="1"/>
  <c r="H1178" i="1"/>
  <c r="G1178" i="1"/>
  <c r="F1178" i="1"/>
  <c r="K1178" i="1" s="1"/>
  <c r="E1178" i="1"/>
  <c r="D1178" i="1"/>
  <c r="C1178" i="1"/>
  <c r="B1178" i="1"/>
  <c r="A1178" i="1" s="1"/>
  <c r="L1177" i="1"/>
  <c r="J1177" i="1"/>
  <c r="I1177" i="1"/>
  <c r="H1177" i="1"/>
  <c r="G1177" i="1"/>
  <c r="F1177" i="1"/>
  <c r="K1177" i="1" s="1"/>
  <c r="E1177" i="1"/>
  <c r="D1177" i="1"/>
  <c r="C1177" i="1"/>
  <c r="B1177" i="1"/>
  <c r="A1177" i="1" s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 s="1"/>
  <c r="L1175" i="1"/>
  <c r="J1175" i="1"/>
  <c r="I1175" i="1"/>
  <c r="H1175" i="1"/>
  <c r="G1175" i="1"/>
  <c r="F1175" i="1"/>
  <c r="K1175" i="1" s="1"/>
  <c r="E1175" i="1"/>
  <c r="D1175" i="1"/>
  <c r="C1175" i="1"/>
  <c r="B1175" i="1"/>
  <c r="A1175" i="1" s="1"/>
  <c r="L1174" i="1"/>
  <c r="J1174" i="1"/>
  <c r="I1174" i="1"/>
  <c r="H1174" i="1"/>
  <c r="G1174" i="1"/>
  <c r="F1174" i="1"/>
  <c r="K1174" i="1" s="1"/>
  <c r="E1174" i="1"/>
  <c r="D1174" i="1"/>
  <c r="C1174" i="1"/>
  <c r="B1174" i="1"/>
  <c r="A1174" i="1" s="1"/>
  <c r="L1173" i="1"/>
  <c r="J1173" i="1"/>
  <c r="I1173" i="1"/>
  <c r="H1173" i="1"/>
  <c r="G1173" i="1"/>
  <c r="F1173" i="1"/>
  <c r="K1173" i="1" s="1"/>
  <c r="E1173" i="1"/>
  <c r="D1173" i="1"/>
  <c r="C1173" i="1"/>
  <c r="B1173" i="1"/>
  <c r="A1173" i="1" s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 s="1"/>
  <c r="L1171" i="1"/>
  <c r="J1171" i="1"/>
  <c r="I1171" i="1"/>
  <c r="H1171" i="1"/>
  <c r="G1171" i="1"/>
  <c r="F1171" i="1"/>
  <c r="K1171" i="1" s="1"/>
  <c r="E1171" i="1"/>
  <c r="D1171" i="1"/>
  <c r="C1171" i="1"/>
  <c r="B1171" i="1"/>
  <c r="A1171" i="1" s="1"/>
  <c r="L1170" i="1"/>
  <c r="J1170" i="1"/>
  <c r="I1170" i="1"/>
  <c r="H1170" i="1"/>
  <c r="G1170" i="1"/>
  <c r="F1170" i="1"/>
  <c r="K1170" i="1" s="1"/>
  <c r="E1170" i="1"/>
  <c r="D1170" i="1"/>
  <c r="C1170" i="1"/>
  <c r="B1170" i="1"/>
  <c r="A1170" i="1" s="1"/>
  <c r="L1169" i="1"/>
  <c r="J1169" i="1"/>
  <c r="I1169" i="1"/>
  <c r="H1169" i="1"/>
  <c r="G1169" i="1"/>
  <c r="F1169" i="1"/>
  <c r="K1169" i="1" s="1"/>
  <c r="E1169" i="1"/>
  <c r="D1169" i="1"/>
  <c r="C1169" i="1"/>
  <c r="B1169" i="1"/>
  <c r="A1169" i="1" s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 s="1"/>
  <c r="L1167" i="1"/>
  <c r="J1167" i="1"/>
  <c r="I1167" i="1"/>
  <c r="H1167" i="1"/>
  <c r="G1167" i="1"/>
  <c r="F1167" i="1"/>
  <c r="K1167" i="1" s="1"/>
  <c r="E1167" i="1"/>
  <c r="D1167" i="1"/>
  <c r="C1167" i="1"/>
  <c r="B1167" i="1"/>
  <c r="A1167" i="1" s="1"/>
  <c r="L1166" i="1"/>
  <c r="J1166" i="1"/>
  <c r="I1166" i="1"/>
  <c r="H1166" i="1"/>
  <c r="G1166" i="1"/>
  <c r="F1166" i="1"/>
  <c r="K1166" i="1" s="1"/>
  <c r="E1166" i="1"/>
  <c r="D1166" i="1"/>
  <c r="C1166" i="1"/>
  <c r="B1166" i="1"/>
  <c r="A1166" i="1" s="1"/>
  <c r="L1165" i="1"/>
  <c r="J1165" i="1"/>
  <c r="I1165" i="1"/>
  <c r="H1165" i="1"/>
  <c r="G1165" i="1"/>
  <c r="F1165" i="1"/>
  <c r="K1165" i="1" s="1"/>
  <c r="E1165" i="1"/>
  <c r="D1165" i="1"/>
  <c r="C1165" i="1"/>
  <c r="B1165" i="1"/>
  <c r="A1165" i="1" s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 s="1"/>
  <c r="L1163" i="1"/>
  <c r="J1163" i="1"/>
  <c r="I1163" i="1"/>
  <c r="H1163" i="1"/>
  <c r="G1163" i="1"/>
  <c r="F1163" i="1"/>
  <c r="K1163" i="1" s="1"/>
  <c r="E1163" i="1"/>
  <c r="D1163" i="1"/>
  <c r="C1163" i="1"/>
  <c r="B1163" i="1"/>
  <c r="A1163" i="1" s="1"/>
  <c r="L1162" i="1"/>
  <c r="J1162" i="1"/>
  <c r="I1162" i="1"/>
  <c r="H1162" i="1"/>
  <c r="G1162" i="1"/>
  <c r="F1162" i="1"/>
  <c r="K1162" i="1" s="1"/>
  <c r="E1162" i="1"/>
  <c r="D1162" i="1"/>
  <c r="C1162" i="1"/>
  <c r="B1162" i="1"/>
  <c r="A1162" i="1" s="1"/>
  <c r="L1161" i="1"/>
  <c r="J1161" i="1"/>
  <c r="I1161" i="1"/>
  <c r="H1161" i="1"/>
  <c r="G1161" i="1"/>
  <c r="F1161" i="1"/>
  <c r="K1161" i="1" s="1"/>
  <c r="E1161" i="1"/>
  <c r="D1161" i="1"/>
  <c r="C1161" i="1"/>
  <c r="B1161" i="1"/>
  <c r="A1161" i="1" s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 s="1"/>
  <c r="L1159" i="1"/>
  <c r="J1159" i="1"/>
  <c r="I1159" i="1"/>
  <c r="H1159" i="1"/>
  <c r="G1159" i="1"/>
  <c r="F1159" i="1"/>
  <c r="K1159" i="1" s="1"/>
  <c r="E1159" i="1"/>
  <c r="D1159" i="1"/>
  <c r="C1159" i="1"/>
  <c r="B1159" i="1"/>
  <c r="A1159" i="1" s="1"/>
  <c r="L1158" i="1"/>
  <c r="J1158" i="1"/>
  <c r="I1158" i="1"/>
  <c r="H1158" i="1"/>
  <c r="G1158" i="1"/>
  <c r="F1158" i="1"/>
  <c r="K1158" i="1" s="1"/>
  <c r="E1158" i="1"/>
  <c r="D1158" i="1"/>
  <c r="C1158" i="1"/>
  <c r="B1158" i="1"/>
  <c r="A1158" i="1" s="1"/>
  <c r="L1157" i="1"/>
  <c r="J1157" i="1"/>
  <c r="I1157" i="1"/>
  <c r="H1157" i="1"/>
  <c r="G1157" i="1"/>
  <c r="F1157" i="1"/>
  <c r="K1157" i="1" s="1"/>
  <c r="E1157" i="1"/>
  <c r="D1157" i="1"/>
  <c r="C1157" i="1"/>
  <c r="B1157" i="1"/>
  <c r="A1157" i="1" s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 s="1"/>
  <c r="L1155" i="1"/>
  <c r="J1155" i="1"/>
  <c r="I1155" i="1"/>
  <c r="H1155" i="1"/>
  <c r="G1155" i="1"/>
  <c r="F1155" i="1"/>
  <c r="K1155" i="1" s="1"/>
  <c r="E1155" i="1"/>
  <c r="D1155" i="1"/>
  <c r="C1155" i="1"/>
  <c r="B1155" i="1"/>
  <c r="A1155" i="1" s="1"/>
  <c r="L1154" i="1"/>
  <c r="J1154" i="1"/>
  <c r="I1154" i="1"/>
  <c r="H1154" i="1"/>
  <c r="G1154" i="1"/>
  <c r="F1154" i="1"/>
  <c r="K1154" i="1" s="1"/>
  <c r="E1154" i="1"/>
  <c r="D1154" i="1"/>
  <c r="C1154" i="1"/>
  <c r="B1154" i="1"/>
  <c r="A1154" i="1" s="1"/>
  <c r="L1153" i="1"/>
  <c r="J1153" i="1"/>
  <c r="I1153" i="1"/>
  <c r="H1153" i="1"/>
  <c r="G1153" i="1"/>
  <c r="F1153" i="1"/>
  <c r="K1153" i="1" s="1"/>
  <c r="E1153" i="1"/>
  <c r="D1153" i="1"/>
  <c r="C1153" i="1"/>
  <c r="B1153" i="1"/>
  <c r="A1153" i="1" s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 s="1"/>
  <c r="L1151" i="1"/>
  <c r="J1151" i="1"/>
  <c r="I1151" i="1"/>
  <c r="H1151" i="1"/>
  <c r="G1151" i="1"/>
  <c r="F1151" i="1"/>
  <c r="K1151" i="1" s="1"/>
  <c r="E1151" i="1"/>
  <c r="D1151" i="1"/>
  <c r="C1151" i="1"/>
  <c r="B1151" i="1"/>
  <c r="A1151" i="1" s="1"/>
  <c r="L1150" i="1"/>
  <c r="J1150" i="1"/>
  <c r="I1150" i="1"/>
  <c r="H1150" i="1"/>
  <c r="G1150" i="1"/>
  <c r="F1150" i="1"/>
  <c r="K1150" i="1" s="1"/>
  <c r="E1150" i="1"/>
  <c r="D1150" i="1"/>
  <c r="C1150" i="1"/>
  <c r="B1150" i="1"/>
  <c r="A1150" i="1" s="1"/>
  <c r="L1149" i="1"/>
  <c r="J1149" i="1"/>
  <c r="I1149" i="1"/>
  <c r="H1149" i="1"/>
  <c r="G1149" i="1"/>
  <c r="F1149" i="1"/>
  <c r="K1149" i="1" s="1"/>
  <c r="E1149" i="1"/>
  <c r="D1149" i="1"/>
  <c r="C1149" i="1"/>
  <c r="B1149" i="1"/>
  <c r="A1149" i="1" s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 s="1"/>
  <c r="L1147" i="1"/>
  <c r="J1147" i="1"/>
  <c r="I1147" i="1"/>
  <c r="H1147" i="1"/>
  <c r="G1147" i="1"/>
  <c r="F1147" i="1"/>
  <c r="K1147" i="1" s="1"/>
  <c r="E1147" i="1"/>
  <c r="D1147" i="1"/>
  <c r="C1147" i="1"/>
  <c r="B1147" i="1"/>
  <c r="A1147" i="1" s="1"/>
  <c r="L1146" i="1"/>
  <c r="J1146" i="1"/>
  <c r="I1146" i="1"/>
  <c r="H1146" i="1"/>
  <c r="G1146" i="1"/>
  <c r="F1146" i="1"/>
  <c r="K1146" i="1" s="1"/>
  <c r="E1146" i="1"/>
  <c r="D1146" i="1"/>
  <c r="C1146" i="1"/>
  <c r="B1146" i="1"/>
  <c r="A1146" i="1" s="1"/>
  <c r="L1145" i="1"/>
  <c r="J1145" i="1"/>
  <c r="I1145" i="1"/>
  <c r="H1145" i="1"/>
  <c r="G1145" i="1"/>
  <c r="F1145" i="1"/>
  <c r="K1145" i="1" s="1"/>
  <c r="E1145" i="1"/>
  <c r="D1145" i="1"/>
  <c r="C1145" i="1"/>
  <c r="B1145" i="1"/>
  <c r="A1145" i="1" s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 s="1"/>
  <c r="L1143" i="1"/>
  <c r="J1143" i="1"/>
  <c r="I1143" i="1"/>
  <c r="H1143" i="1"/>
  <c r="G1143" i="1"/>
  <c r="F1143" i="1"/>
  <c r="K1143" i="1" s="1"/>
  <c r="E1143" i="1"/>
  <c r="D1143" i="1"/>
  <c r="C1143" i="1"/>
  <c r="B1143" i="1"/>
  <c r="A1143" i="1" s="1"/>
  <c r="L1142" i="1"/>
  <c r="J1142" i="1"/>
  <c r="I1142" i="1"/>
  <c r="H1142" i="1"/>
  <c r="G1142" i="1"/>
  <c r="F1142" i="1"/>
  <c r="K1142" i="1" s="1"/>
  <c r="E1142" i="1"/>
  <c r="D1142" i="1"/>
  <c r="C1142" i="1"/>
  <c r="B1142" i="1"/>
  <c r="A1142" i="1" s="1"/>
  <c r="L1141" i="1"/>
  <c r="J1141" i="1"/>
  <c r="I1141" i="1"/>
  <c r="H1141" i="1"/>
  <c r="G1141" i="1"/>
  <c r="F1141" i="1"/>
  <c r="K1141" i="1" s="1"/>
  <c r="E1141" i="1"/>
  <c r="D1141" i="1"/>
  <c r="C1141" i="1"/>
  <c r="B1141" i="1"/>
  <c r="A1141" i="1" s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 s="1"/>
  <c r="L1139" i="1"/>
  <c r="J1139" i="1"/>
  <c r="I1139" i="1"/>
  <c r="H1139" i="1"/>
  <c r="G1139" i="1"/>
  <c r="F1139" i="1"/>
  <c r="K1139" i="1" s="1"/>
  <c r="E1139" i="1"/>
  <c r="D1139" i="1"/>
  <c r="C1139" i="1"/>
  <c r="B1139" i="1"/>
  <c r="A1139" i="1" s="1"/>
  <c r="L1138" i="1"/>
  <c r="J1138" i="1"/>
  <c r="I1138" i="1"/>
  <c r="H1138" i="1"/>
  <c r="G1138" i="1"/>
  <c r="F1138" i="1"/>
  <c r="K1138" i="1" s="1"/>
  <c r="E1138" i="1"/>
  <c r="D1138" i="1"/>
  <c r="C1138" i="1"/>
  <c r="B1138" i="1"/>
  <c r="A1138" i="1" s="1"/>
  <c r="L1137" i="1"/>
  <c r="J1137" i="1"/>
  <c r="I1137" i="1"/>
  <c r="H1137" i="1"/>
  <c r="G1137" i="1"/>
  <c r="F1137" i="1"/>
  <c r="K1137" i="1" s="1"/>
  <c r="E1137" i="1"/>
  <c r="D1137" i="1"/>
  <c r="C1137" i="1"/>
  <c r="B1137" i="1"/>
  <c r="A1137" i="1" s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 s="1"/>
  <c r="L1135" i="1"/>
  <c r="J1135" i="1"/>
  <c r="I1135" i="1"/>
  <c r="H1135" i="1"/>
  <c r="G1135" i="1"/>
  <c r="F1135" i="1"/>
  <c r="K1135" i="1" s="1"/>
  <c r="E1135" i="1"/>
  <c r="D1135" i="1"/>
  <c r="C1135" i="1"/>
  <c r="B1135" i="1"/>
  <c r="A1135" i="1" s="1"/>
  <c r="L1134" i="1"/>
  <c r="J1134" i="1"/>
  <c r="I1134" i="1"/>
  <c r="H1134" i="1"/>
  <c r="G1134" i="1"/>
  <c r="F1134" i="1"/>
  <c r="K1134" i="1" s="1"/>
  <c r="E1134" i="1"/>
  <c r="D1134" i="1"/>
  <c r="C1134" i="1"/>
  <c r="B1134" i="1"/>
  <c r="A1134" i="1" s="1"/>
  <c r="L1133" i="1"/>
  <c r="J1133" i="1"/>
  <c r="I1133" i="1"/>
  <c r="H1133" i="1"/>
  <c r="G1133" i="1"/>
  <c r="F1133" i="1"/>
  <c r="K1133" i="1" s="1"/>
  <c r="E1133" i="1"/>
  <c r="D1133" i="1"/>
  <c r="C1133" i="1"/>
  <c r="B1133" i="1"/>
  <c r="A1133" i="1" s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 s="1"/>
  <c r="L1131" i="1"/>
  <c r="J1131" i="1"/>
  <c r="I1131" i="1"/>
  <c r="H1131" i="1"/>
  <c r="G1131" i="1"/>
  <c r="F1131" i="1"/>
  <c r="K1131" i="1" s="1"/>
  <c r="E1131" i="1"/>
  <c r="D1131" i="1"/>
  <c r="C1131" i="1"/>
  <c r="B1131" i="1"/>
  <c r="A1131" i="1" s="1"/>
  <c r="L1130" i="1"/>
  <c r="J1130" i="1"/>
  <c r="I1130" i="1"/>
  <c r="H1130" i="1"/>
  <c r="G1130" i="1"/>
  <c r="F1130" i="1"/>
  <c r="K1130" i="1" s="1"/>
  <c r="E1130" i="1"/>
  <c r="D1130" i="1"/>
  <c r="C1130" i="1"/>
  <c r="B1130" i="1"/>
  <c r="A1130" i="1" s="1"/>
  <c r="L1129" i="1"/>
  <c r="J1129" i="1"/>
  <c r="I1129" i="1"/>
  <c r="H1129" i="1"/>
  <c r="G1129" i="1"/>
  <c r="F1129" i="1"/>
  <c r="K1129" i="1" s="1"/>
  <c r="E1129" i="1"/>
  <c r="D1129" i="1"/>
  <c r="C1129" i="1"/>
  <c r="B1129" i="1"/>
  <c r="A1129" i="1" s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 s="1"/>
  <c r="L1127" i="1"/>
  <c r="J1127" i="1"/>
  <c r="I1127" i="1"/>
  <c r="H1127" i="1"/>
  <c r="G1127" i="1"/>
  <c r="F1127" i="1"/>
  <c r="K1127" i="1" s="1"/>
  <c r="E1127" i="1"/>
  <c r="D1127" i="1"/>
  <c r="C1127" i="1"/>
  <c r="B1127" i="1"/>
  <c r="A1127" i="1" s="1"/>
  <c r="L1126" i="1"/>
  <c r="J1126" i="1"/>
  <c r="I1126" i="1"/>
  <c r="H1126" i="1"/>
  <c r="G1126" i="1"/>
  <c r="F1126" i="1"/>
  <c r="K1126" i="1" s="1"/>
  <c r="E1126" i="1"/>
  <c r="D1126" i="1"/>
  <c r="C1126" i="1"/>
  <c r="B1126" i="1"/>
  <c r="A1126" i="1" s="1"/>
  <c r="L1125" i="1"/>
  <c r="J1125" i="1"/>
  <c r="I1125" i="1"/>
  <c r="H1125" i="1"/>
  <c r="G1125" i="1"/>
  <c r="F1125" i="1"/>
  <c r="K1125" i="1" s="1"/>
  <c r="E1125" i="1"/>
  <c r="D1125" i="1"/>
  <c r="C1125" i="1"/>
  <c r="B1125" i="1"/>
  <c r="A1125" i="1" s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 s="1"/>
  <c r="L1123" i="1"/>
  <c r="J1123" i="1"/>
  <c r="I1123" i="1"/>
  <c r="H1123" i="1"/>
  <c r="G1123" i="1"/>
  <c r="F1123" i="1"/>
  <c r="K1123" i="1" s="1"/>
  <c r="E1123" i="1"/>
  <c r="D1123" i="1"/>
  <c r="C1123" i="1"/>
  <c r="B1123" i="1"/>
  <c r="A1123" i="1" s="1"/>
  <c r="L1122" i="1"/>
  <c r="J1122" i="1"/>
  <c r="I1122" i="1"/>
  <c r="H1122" i="1"/>
  <c r="G1122" i="1"/>
  <c r="F1122" i="1"/>
  <c r="K1122" i="1" s="1"/>
  <c r="E1122" i="1"/>
  <c r="D1122" i="1"/>
  <c r="C1122" i="1"/>
  <c r="B1122" i="1"/>
  <c r="A1122" i="1" s="1"/>
  <c r="L1121" i="1"/>
  <c r="J1121" i="1"/>
  <c r="I1121" i="1"/>
  <c r="H1121" i="1"/>
  <c r="G1121" i="1"/>
  <c r="F1121" i="1"/>
  <c r="K1121" i="1" s="1"/>
  <c r="E1121" i="1"/>
  <c r="D1121" i="1"/>
  <c r="C1121" i="1"/>
  <c r="B1121" i="1"/>
  <c r="A1121" i="1" s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 s="1"/>
  <c r="L1119" i="1"/>
  <c r="J1119" i="1"/>
  <c r="I1119" i="1"/>
  <c r="H1119" i="1"/>
  <c r="G1119" i="1"/>
  <c r="F1119" i="1"/>
  <c r="K1119" i="1" s="1"/>
  <c r="E1119" i="1"/>
  <c r="D1119" i="1"/>
  <c r="C1119" i="1"/>
  <c r="B1119" i="1"/>
  <c r="A1119" i="1" s="1"/>
  <c r="L1118" i="1"/>
  <c r="J1118" i="1"/>
  <c r="I1118" i="1"/>
  <c r="H1118" i="1"/>
  <c r="G1118" i="1"/>
  <c r="F1118" i="1"/>
  <c r="K1118" i="1" s="1"/>
  <c r="E1118" i="1"/>
  <c r="D1118" i="1"/>
  <c r="C1118" i="1"/>
  <c r="B1118" i="1"/>
  <c r="A1118" i="1" s="1"/>
  <c r="L1117" i="1"/>
  <c r="J1117" i="1"/>
  <c r="I1117" i="1"/>
  <c r="H1117" i="1"/>
  <c r="G1117" i="1"/>
  <c r="F1117" i="1"/>
  <c r="K1117" i="1" s="1"/>
  <c r="E1117" i="1"/>
  <c r="D1117" i="1"/>
  <c r="C1117" i="1"/>
  <c r="B1117" i="1"/>
  <c r="A1117" i="1" s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 s="1"/>
  <c r="L1115" i="1"/>
  <c r="J1115" i="1"/>
  <c r="I1115" i="1"/>
  <c r="H1115" i="1"/>
  <c r="G1115" i="1"/>
  <c r="F1115" i="1"/>
  <c r="K1115" i="1" s="1"/>
  <c r="E1115" i="1"/>
  <c r="D1115" i="1"/>
  <c r="C1115" i="1"/>
  <c r="B1115" i="1"/>
  <c r="A1115" i="1" s="1"/>
  <c r="L1114" i="1"/>
  <c r="J1114" i="1"/>
  <c r="I1114" i="1"/>
  <c r="H1114" i="1"/>
  <c r="G1114" i="1"/>
  <c r="F1114" i="1"/>
  <c r="K1114" i="1" s="1"/>
  <c r="E1114" i="1"/>
  <c r="D1114" i="1"/>
  <c r="C1114" i="1"/>
  <c r="B1114" i="1"/>
  <c r="A1114" i="1" s="1"/>
  <c r="L1113" i="1"/>
  <c r="J1113" i="1"/>
  <c r="I1113" i="1"/>
  <c r="H1113" i="1"/>
  <c r="G1113" i="1"/>
  <c r="F1113" i="1"/>
  <c r="K1113" i="1" s="1"/>
  <c r="E1113" i="1"/>
  <c r="D1113" i="1"/>
  <c r="C1113" i="1"/>
  <c r="B1113" i="1"/>
  <c r="A1113" i="1" s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 s="1"/>
  <c r="L1111" i="1"/>
  <c r="J1111" i="1"/>
  <c r="I1111" i="1"/>
  <c r="H1111" i="1"/>
  <c r="G1111" i="1"/>
  <c r="F1111" i="1"/>
  <c r="K1111" i="1" s="1"/>
  <c r="E1111" i="1"/>
  <c r="D1111" i="1"/>
  <c r="C1111" i="1"/>
  <c r="B1111" i="1"/>
  <c r="A1111" i="1" s="1"/>
  <c r="L1110" i="1"/>
  <c r="J1110" i="1"/>
  <c r="I1110" i="1"/>
  <c r="H1110" i="1"/>
  <c r="G1110" i="1"/>
  <c r="F1110" i="1"/>
  <c r="K1110" i="1" s="1"/>
  <c r="E1110" i="1"/>
  <c r="D1110" i="1"/>
  <c r="C1110" i="1"/>
  <c r="B1110" i="1"/>
  <c r="A1110" i="1" s="1"/>
  <c r="L1109" i="1"/>
  <c r="J1109" i="1"/>
  <c r="I1109" i="1"/>
  <c r="H1109" i="1"/>
  <c r="G1109" i="1"/>
  <c r="F1109" i="1"/>
  <c r="K1109" i="1" s="1"/>
  <c r="E1109" i="1"/>
  <c r="D1109" i="1"/>
  <c r="C1109" i="1"/>
  <c r="B1109" i="1"/>
  <c r="A1109" i="1" s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 s="1"/>
  <c r="L1107" i="1"/>
  <c r="J1107" i="1"/>
  <c r="I1107" i="1"/>
  <c r="H1107" i="1"/>
  <c r="G1107" i="1"/>
  <c r="F1107" i="1"/>
  <c r="K1107" i="1" s="1"/>
  <c r="E1107" i="1"/>
  <c r="D1107" i="1"/>
  <c r="C1107" i="1"/>
  <c r="B1107" i="1"/>
  <c r="A1107" i="1" s="1"/>
  <c r="L1106" i="1"/>
  <c r="J1106" i="1"/>
  <c r="I1106" i="1"/>
  <c r="H1106" i="1"/>
  <c r="G1106" i="1"/>
  <c r="F1106" i="1"/>
  <c r="K1106" i="1" s="1"/>
  <c r="E1106" i="1"/>
  <c r="D1106" i="1"/>
  <c r="C1106" i="1"/>
  <c r="B1106" i="1"/>
  <c r="A1106" i="1" s="1"/>
  <c r="L1105" i="1"/>
  <c r="J1105" i="1"/>
  <c r="I1105" i="1"/>
  <c r="H1105" i="1"/>
  <c r="G1105" i="1"/>
  <c r="F1105" i="1"/>
  <c r="K1105" i="1" s="1"/>
  <c r="E1105" i="1"/>
  <c r="D1105" i="1"/>
  <c r="C1105" i="1"/>
  <c r="B1105" i="1"/>
  <c r="A1105" i="1" s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 s="1"/>
  <c r="L1103" i="1"/>
  <c r="J1103" i="1"/>
  <c r="I1103" i="1"/>
  <c r="H1103" i="1"/>
  <c r="G1103" i="1"/>
  <c r="F1103" i="1"/>
  <c r="K1103" i="1" s="1"/>
  <c r="E1103" i="1"/>
  <c r="D1103" i="1"/>
  <c r="C1103" i="1"/>
  <c r="B1103" i="1"/>
  <c r="A1103" i="1" s="1"/>
  <c r="L1102" i="1"/>
  <c r="J1102" i="1"/>
  <c r="I1102" i="1"/>
  <c r="H1102" i="1"/>
  <c r="G1102" i="1"/>
  <c r="F1102" i="1"/>
  <c r="K1102" i="1" s="1"/>
  <c r="E1102" i="1"/>
  <c r="D1102" i="1"/>
  <c r="C1102" i="1"/>
  <c r="B1102" i="1"/>
  <c r="A1102" i="1" s="1"/>
  <c r="L1101" i="1"/>
  <c r="J1101" i="1"/>
  <c r="I1101" i="1"/>
  <c r="H1101" i="1"/>
  <c r="G1101" i="1"/>
  <c r="F1101" i="1"/>
  <c r="K1101" i="1" s="1"/>
  <c r="E1101" i="1"/>
  <c r="D1101" i="1"/>
  <c r="C1101" i="1"/>
  <c r="B1101" i="1"/>
  <c r="A1101" i="1" s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 s="1"/>
  <c r="L1099" i="1"/>
  <c r="J1099" i="1"/>
  <c r="I1099" i="1"/>
  <c r="H1099" i="1"/>
  <c r="G1099" i="1"/>
  <c r="F1099" i="1"/>
  <c r="K1099" i="1" s="1"/>
  <c r="E1099" i="1"/>
  <c r="D1099" i="1"/>
  <c r="C1099" i="1"/>
  <c r="B1099" i="1"/>
  <c r="A1099" i="1" s="1"/>
  <c r="L1098" i="1"/>
  <c r="J1098" i="1"/>
  <c r="I1098" i="1"/>
  <c r="H1098" i="1"/>
  <c r="G1098" i="1"/>
  <c r="F1098" i="1"/>
  <c r="K1098" i="1" s="1"/>
  <c r="E1098" i="1"/>
  <c r="D1098" i="1"/>
  <c r="C1098" i="1"/>
  <c r="B1098" i="1"/>
  <c r="A1098" i="1" s="1"/>
  <c r="L1097" i="1"/>
  <c r="J1097" i="1"/>
  <c r="I1097" i="1"/>
  <c r="H1097" i="1"/>
  <c r="G1097" i="1"/>
  <c r="F1097" i="1"/>
  <c r="K1097" i="1" s="1"/>
  <c r="E1097" i="1"/>
  <c r="D1097" i="1"/>
  <c r="C1097" i="1"/>
  <c r="B1097" i="1"/>
  <c r="A1097" i="1" s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 s="1"/>
  <c r="L1095" i="1"/>
  <c r="J1095" i="1"/>
  <c r="I1095" i="1"/>
  <c r="H1095" i="1"/>
  <c r="G1095" i="1"/>
  <c r="F1095" i="1"/>
  <c r="K1095" i="1" s="1"/>
  <c r="E1095" i="1"/>
  <c r="D1095" i="1"/>
  <c r="C1095" i="1"/>
  <c r="B1095" i="1"/>
  <c r="A1095" i="1" s="1"/>
  <c r="L1094" i="1"/>
  <c r="J1094" i="1"/>
  <c r="I1094" i="1"/>
  <c r="H1094" i="1"/>
  <c r="G1094" i="1"/>
  <c r="F1094" i="1"/>
  <c r="K1094" i="1" s="1"/>
  <c r="E1094" i="1"/>
  <c r="D1094" i="1"/>
  <c r="C1094" i="1"/>
  <c r="B1094" i="1"/>
  <c r="A1094" i="1" s="1"/>
  <c r="L1093" i="1"/>
  <c r="J1093" i="1"/>
  <c r="I1093" i="1"/>
  <c r="H1093" i="1"/>
  <c r="G1093" i="1"/>
  <c r="F1093" i="1"/>
  <c r="K1093" i="1" s="1"/>
  <c r="E1093" i="1"/>
  <c r="D1093" i="1"/>
  <c r="C1093" i="1"/>
  <c r="B1093" i="1"/>
  <c r="A1093" i="1" s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 s="1"/>
  <c r="L1091" i="1"/>
  <c r="J1091" i="1"/>
  <c r="I1091" i="1"/>
  <c r="H1091" i="1"/>
  <c r="G1091" i="1"/>
  <c r="F1091" i="1"/>
  <c r="K1091" i="1" s="1"/>
  <c r="E1091" i="1"/>
  <c r="D1091" i="1"/>
  <c r="C1091" i="1"/>
  <c r="B1091" i="1"/>
  <c r="A1091" i="1" s="1"/>
  <c r="L1090" i="1"/>
  <c r="J1090" i="1"/>
  <c r="I1090" i="1"/>
  <c r="H1090" i="1"/>
  <c r="G1090" i="1"/>
  <c r="F1090" i="1"/>
  <c r="K1090" i="1" s="1"/>
  <c r="E1090" i="1"/>
  <c r="D1090" i="1"/>
  <c r="C1090" i="1"/>
  <c r="B1090" i="1"/>
  <c r="A1090" i="1" s="1"/>
  <c r="L1089" i="1"/>
  <c r="J1089" i="1"/>
  <c r="I1089" i="1"/>
  <c r="H1089" i="1"/>
  <c r="G1089" i="1"/>
  <c r="F1089" i="1"/>
  <c r="K1089" i="1" s="1"/>
  <c r="E1089" i="1"/>
  <c r="D1089" i="1"/>
  <c r="C1089" i="1"/>
  <c r="B1089" i="1"/>
  <c r="A1089" i="1" s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 s="1"/>
  <c r="L1087" i="1"/>
  <c r="J1087" i="1"/>
  <c r="I1087" i="1"/>
  <c r="H1087" i="1"/>
  <c r="G1087" i="1"/>
  <c r="F1087" i="1"/>
  <c r="K1087" i="1" s="1"/>
  <c r="E1087" i="1"/>
  <c r="D1087" i="1"/>
  <c r="C1087" i="1"/>
  <c r="B1087" i="1"/>
  <c r="A1087" i="1" s="1"/>
  <c r="L1086" i="1"/>
  <c r="J1086" i="1"/>
  <c r="I1086" i="1"/>
  <c r="H1086" i="1"/>
  <c r="G1086" i="1"/>
  <c r="F1086" i="1"/>
  <c r="K1086" i="1" s="1"/>
  <c r="E1086" i="1"/>
  <c r="D1086" i="1"/>
  <c r="C1086" i="1"/>
  <c r="B1086" i="1"/>
  <c r="A1086" i="1" s="1"/>
  <c r="L1085" i="1"/>
  <c r="J1085" i="1"/>
  <c r="I1085" i="1"/>
  <c r="H1085" i="1"/>
  <c r="G1085" i="1"/>
  <c r="F1085" i="1"/>
  <c r="K1085" i="1" s="1"/>
  <c r="E1085" i="1"/>
  <c r="D1085" i="1"/>
  <c r="C1085" i="1"/>
  <c r="B1085" i="1"/>
  <c r="A1085" i="1" s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 s="1"/>
  <c r="L1083" i="1"/>
  <c r="J1083" i="1"/>
  <c r="I1083" i="1"/>
  <c r="H1083" i="1"/>
  <c r="G1083" i="1"/>
  <c r="F1083" i="1"/>
  <c r="K1083" i="1" s="1"/>
  <c r="E1083" i="1"/>
  <c r="D1083" i="1"/>
  <c r="C1083" i="1"/>
  <c r="B1083" i="1"/>
  <c r="A1083" i="1" s="1"/>
  <c r="L1082" i="1"/>
  <c r="J1082" i="1"/>
  <c r="I1082" i="1"/>
  <c r="H1082" i="1"/>
  <c r="G1082" i="1"/>
  <c r="F1082" i="1"/>
  <c r="K1082" i="1" s="1"/>
  <c r="E1082" i="1"/>
  <c r="D1082" i="1"/>
  <c r="C1082" i="1"/>
  <c r="B1082" i="1"/>
  <c r="A1082" i="1" s="1"/>
  <c r="L1081" i="1"/>
  <c r="J1081" i="1"/>
  <c r="I1081" i="1"/>
  <c r="H1081" i="1"/>
  <c r="G1081" i="1"/>
  <c r="F1081" i="1"/>
  <c r="K1081" i="1" s="1"/>
  <c r="E1081" i="1"/>
  <c r="D1081" i="1"/>
  <c r="C1081" i="1"/>
  <c r="B1081" i="1"/>
  <c r="A1081" i="1" s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 s="1"/>
  <c r="L1079" i="1"/>
  <c r="J1079" i="1"/>
  <c r="I1079" i="1"/>
  <c r="H1079" i="1"/>
  <c r="G1079" i="1"/>
  <c r="F1079" i="1"/>
  <c r="K1079" i="1" s="1"/>
  <c r="E1079" i="1"/>
  <c r="D1079" i="1"/>
  <c r="C1079" i="1"/>
  <c r="B1079" i="1"/>
  <c r="A1079" i="1" s="1"/>
  <c r="L1078" i="1"/>
  <c r="J1078" i="1"/>
  <c r="I1078" i="1"/>
  <c r="H1078" i="1"/>
  <c r="G1078" i="1"/>
  <c r="F1078" i="1"/>
  <c r="K1078" i="1" s="1"/>
  <c r="E1078" i="1"/>
  <c r="D1078" i="1"/>
  <c r="C1078" i="1"/>
  <c r="B1078" i="1"/>
  <c r="A1078" i="1" s="1"/>
  <c r="L1077" i="1"/>
  <c r="J1077" i="1"/>
  <c r="I1077" i="1"/>
  <c r="H1077" i="1"/>
  <c r="G1077" i="1"/>
  <c r="F1077" i="1"/>
  <c r="K1077" i="1" s="1"/>
  <c r="E1077" i="1"/>
  <c r="D1077" i="1"/>
  <c r="C1077" i="1"/>
  <c r="B1077" i="1"/>
  <c r="A1077" i="1" s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 s="1"/>
  <c r="L1075" i="1"/>
  <c r="J1075" i="1"/>
  <c r="I1075" i="1"/>
  <c r="H1075" i="1"/>
  <c r="G1075" i="1"/>
  <c r="F1075" i="1"/>
  <c r="K1075" i="1" s="1"/>
  <c r="E1075" i="1"/>
  <c r="D1075" i="1"/>
  <c r="C1075" i="1"/>
  <c r="B1075" i="1"/>
  <c r="A1075" i="1" s="1"/>
  <c r="L1074" i="1"/>
  <c r="J1074" i="1"/>
  <c r="I1074" i="1"/>
  <c r="H1074" i="1"/>
  <c r="G1074" i="1"/>
  <c r="F1074" i="1"/>
  <c r="K1074" i="1" s="1"/>
  <c r="E1074" i="1"/>
  <c r="D1074" i="1"/>
  <c r="C1074" i="1"/>
  <c r="B1074" i="1"/>
  <c r="A1074" i="1" s="1"/>
  <c r="L1073" i="1"/>
  <c r="J1073" i="1"/>
  <c r="I1073" i="1"/>
  <c r="H1073" i="1"/>
  <c r="G1073" i="1"/>
  <c r="F1073" i="1"/>
  <c r="K1073" i="1" s="1"/>
  <c r="E1073" i="1"/>
  <c r="D1073" i="1"/>
  <c r="C1073" i="1"/>
  <c r="B1073" i="1"/>
  <c r="A1073" i="1" s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 s="1"/>
  <c r="L1071" i="1"/>
  <c r="J1071" i="1"/>
  <c r="I1071" i="1"/>
  <c r="H1071" i="1"/>
  <c r="G1071" i="1"/>
  <c r="F1071" i="1"/>
  <c r="K1071" i="1" s="1"/>
  <c r="E1071" i="1"/>
  <c r="D1071" i="1"/>
  <c r="C1071" i="1"/>
  <c r="B1071" i="1"/>
  <c r="A1071" i="1" s="1"/>
  <c r="L1070" i="1"/>
  <c r="J1070" i="1"/>
  <c r="I1070" i="1"/>
  <c r="H1070" i="1"/>
  <c r="G1070" i="1"/>
  <c r="F1070" i="1"/>
  <c r="K1070" i="1" s="1"/>
  <c r="E1070" i="1"/>
  <c r="D1070" i="1"/>
  <c r="C1070" i="1"/>
  <c r="B1070" i="1"/>
  <c r="A1070" i="1" s="1"/>
  <c r="L1069" i="1"/>
  <c r="J1069" i="1"/>
  <c r="I1069" i="1"/>
  <c r="H1069" i="1"/>
  <c r="G1069" i="1"/>
  <c r="F1069" i="1"/>
  <c r="K1069" i="1" s="1"/>
  <c r="E1069" i="1"/>
  <c r="D1069" i="1"/>
  <c r="C1069" i="1"/>
  <c r="B1069" i="1"/>
  <c r="A1069" i="1" s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 s="1"/>
  <c r="L1067" i="1"/>
  <c r="J1067" i="1"/>
  <c r="I1067" i="1"/>
  <c r="H1067" i="1"/>
  <c r="G1067" i="1"/>
  <c r="F1067" i="1"/>
  <c r="K1067" i="1" s="1"/>
  <c r="E1067" i="1"/>
  <c r="D1067" i="1"/>
  <c r="C1067" i="1"/>
  <c r="B1067" i="1"/>
  <c r="A1067" i="1" s="1"/>
  <c r="L1066" i="1"/>
  <c r="J1066" i="1"/>
  <c r="I1066" i="1"/>
  <c r="H1066" i="1"/>
  <c r="G1066" i="1"/>
  <c r="F1066" i="1"/>
  <c r="K1066" i="1" s="1"/>
  <c r="E1066" i="1"/>
  <c r="D1066" i="1"/>
  <c r="C1066" i="1"/>
  <c r="B1066" i="1"/>
  <c r="A1066" i="1" s="1"/>
  <c r="L1065" i="1"/>
  <c r="J1065" i="1"/>
  <c r="I1065" i="1"/>
  <c r="H1065" i="1"/>
  <c r="G1065" i="1"/>
  <c r="F1065" i="1"/>
  <c r="K1065" i="1" s="1"/>
  <c r="E1065" i="1"/>
  <c r="D1065" i="1"/>
  <c r="C1065" i="1"/>
  <c r="B1065" i="1"/>
  <c r="A1065" i="1" s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 s="1"/>
  <c r="L1063" i="1"/>
  <c r="J1063" i="1"/>
  <c r="I1063" i="1"/>
  <c r="H1063" i="1"/>
  <c r="G1063" i="1"/>
  <c r="F1063" i="1"/>
  <c r="K1063" i="1" s="1"/>
  <c r="E1063" i="1"/>
  <c r="D1063" i="1"/>
  <c r="C1063" i="1"/>
  <c r="B1063" i="1"/>
  <c r="A1063" i="1" s="1"/>
  <c r="L1062" i="1"/>
  <c r="J1062" i="1"/>
  <c r="I1062" i="1"/>
  <c r="H1062" i="1"/>
  <c r="G1062" i="1"/>
  <c r="F1062" i="1"/>
  <c r="K1062" i="1" s="1"/>
  <c r="E1062" i="1"/>
  <c r="D1062" i="1"/>
  <c r="C1062" i="1"/>
  <c r="B1062" i="1"/>
  <c r="A1062" i="1" s="1"/>
  <c r="L1061" i="1"/>
  <c r="J1061" i="1"/>
  <c r="I1061" i="1"/>
  <c r="H1061" i="1"/>
  <c r="G1061" i="1"/>
  <c r="F1061" i="1"/>
  <c r="K1061" i="1" s="1"/>
  <c r="E1061" i="1"/>
  <c r="D1061" i="1"/>
  <c r="C1061" i="1"/>
  <c r="B1061" i="1"/>
  <c r="A1061" i="1" s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 s="1"/>
  <c r="L1059" i="1"/>
  <c r="J1059" i="1"/>
  <c r="I1059" i="1"/>
  <c r="H1059" i="1"/>
  <c r="G1059" i="1"/>
  <c r="F1059" i="1"/>
  <c r="K1059" i="1" s="1"/>
  <c r="E1059" i="1"/>
  <c r="D1059" i="1"/>
  <c r="C1059" i="1"/>
  <c r="B1059" i="1"/>
  <c r="A1059" i="1" s="1"/>
  <c r="L1058" i="1"/>
  <c r="J1058" i="1"/>
  <c r="I1058" i="1"/>
  <c r="H1058" i="1"/>
  <c r="G1058" i="1"/>
  <c r="F1058" i="1"/>
  <c r="K1058" i="1" s="1"/>
  <c r="E1058" i="1"/>
  <c r="D1058" i="1"/>
  <c r="C1058" i="1"/>
  <c r="B1058" i="1"/>
  <c r="A1058" i="1" s="1"/>
  <c r="L1057" i="1"/>
  <c r="J1057" i="1"/>
  <c r="I1057" i="1"/>
  <c r="H1057" i="1"/>
  <c r="G1057" i="1"/>
  <c r="F1057" i="1"/>
  <c r="K1057" i="1" s="1"/>
  <c r="E1057" i="1"/>
  <c r="D1057" i="1"/>
  <c r="C1057" i="1"/>
  <c r="B1057" i="1"/>
  <c r="A1057" i="1" s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 s="1"/>
  <c r="L1055" i="1"/>
  <c r="J1055" i="1"/>
  <c r="I1055" i="1"/>
  <c r="H1055" i="1"/>
  <c r="G1055" i="1"/>
  <c r="F1055" i="1"/>
  <c r="K1055" i="1" s="1"/>
  <c r="E1055" i="1"/>
  <c r="D1055" i="1"/>
  <c r="C1055" i="1"/>
  <c r="B1055" i="1"/>
  <c r="A1055" i="1" s="1"/>
  <c r="L1054" i="1"/>
  <c r="J1054" i="1"/>
  <c r="I1054" i="1"/>
  <c r="H1054" i="1"/>
  <c r="G1054" i="1"/>
  <c r="F1054" i="1"/>
  <c r="K1054" i="1" s="1"/>
  <c r="E1054" i="1"/>
  <c r="D1054" i="1"/>
  <c r="C1054" i="1"/>
  <c r="B1054" i="1"/>
  <c r="A1054" i="1" s="1"/>
  <c r="L1053" i="1"/>
  <c r="J1053" i="1"/>
  <c r="I1053" i="1"/>
  <c r="H1053" i="1"/>
  <c r="G1053" i="1"/>
  <c r="F1053" i="1"/>
  <c r="K1053" i="1" s="1"/>
  <c r="E1053" i="1"/>
  <c r="D1053" i="1"/>
  <c r="C1053" i="1"/>
  <c r="B1053" i="1"/>
  <c r="A1053" i="1" s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 s="1"/>
  <c r="L1051" i="1"/>
  <c r="J1051" i="1"/>
  <c r="I1051" i="1"/>
  <c r="H1051" i="1"/>
  <c r="G1051" i="1"/>
  <c r="F1051" i="1"/>
  <c r="K1051" i="1" s="1"/>
  <c r="E1051" i="1"/>
  <c r="D1051" i="1"/>
  <c r="C1051" i="1"/>
  <c r="B1051" i="1"/>
  <c r="A1051" i="1" s="1"/>
  <c r="L1050" i="1"/>
  <c r="J1050" i="1"/>
  <c r="I1050" i="1"/>
  <c r="H1050" i="1"/>
  <c r="G1050" i="1"/>
  <c r="F1050" i="1"/>
  <c r="K1050" i="1" s="1"/>
  <c r="E1050" i="1"/>
  <c r="D1050" i="1"/>
  <c r="C1050" i="1"/>
  <c r="B1050" i="1"/>
  <c r="A1050" i="1" s="1"/>
  <c r="L1049" i="1"/>
  <c r="J1049" i="1"/>
  <c r="I1049" i="1"/>
  <c r="H1049" i="1"/>
  <c r="G1049" i="1"/>
  <c r="F1049" i="1"/>
  <c r="K1049" i="1" s="1"/>
  <c r="E1049" i="1"/>
  <c r="D1049" i="1"/>
  <c r="C1049" i="1"/>
  <c r="B1049" i="1"/>
  <c r="A1049" i="1" s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 s="1"/>
  <c r="L1047" i="1"/>
  <c r="J1047" i="1"/>
  <c r="I1047" i="1"/>
  <c r="H1047" i="1"/>
  <c r="G1047" i="1"/>
  <c r="F1047" i="1"/>
  <c r="K1047" i="1" s="1"/>
  <c r="E1047" i="1"/>
  <c r="D1047" i="1"/>
  <c r="C1047" i="1"/>
  <c r="B1047" i="1"/>
  <c r="A1047" i="1" s="1"/>
  <c r="L1046" i="1"/>
  <c r="J1046" i="1"/>
  <c r="I1046" i="1"/>
  <c r="H1046" i="1"/>
  <c r="G1046" i="1"/>
  <c r="F1046" i="1"/>
  <c r="K1046" i="1" s="1"/>
  <c r="E1046" i="1"/>
  <c r="D1046" i="1"/>
  <c r="C1046" i="1"/>
  <c r="B1046" i="1"/>
  <c r="A1046" i="1" s="1"/>
  <c r="L1045" i="1"/>
  <c r="J1045" i="1"/>
  <c r="I1045" i="1"/>
  <c r="H1045" i="1"/>
  <c r="G1045" i="1"/>
  <c r="F1045" i="1"/>
  <c r="K1045" i="1" s="1"/>
  <c r="E1045" i="1"/>
  <c r="D1045" i="1"/>
  <c r="C1045" i="1"/>
  <c r="B1045" i="1"/>
  <c r="A1045" i="1" s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 s="1"/>
  <c r="L1043" i="1"/>
  <c r="J1043" i="1"/>
  <c r="I1043" i="1"/>
  <c r="H1043" i="1"/>
  <c r="G1043" i="1"/>
  <c r="F1043" i="1"/>
  <c r="K1043" i="1" s="1"/>
  <c r="E1043" i="1"/>
  <c r="D1043" i="1"/>
  <c r="C1043" i="1"/>
  <c r="B1043" i="1"/>
  <c r="A1043" i="1" s="1"/>
  <c r="L1042" i="1"/>
  <c r="J1042" i="1"/>
  <c r="I1042" i="1"/>
  <c r="H1042" i="1"/>
  <c r="G1042" i="1"/>
  <c r="F1042" i="1"/>
  <c r="K1042" i="1" s="1"/>
  <c r="E1042" i="1"/>
  <c r="D1042" i="1"/>
  <c r="C1042" i="1"/>
  <c r="B1042" i="1"/>
  <c r="A1042" i="1" s="1"/>
  <c r="L1041" i="1"/>
  <c r="J1041" i="1"/>
  <c r="I1041" i="1"/>
  <c r="H1041" i="1"/>
  <c r="G1041" i="1"/>
  <c r="F1041" i="1"/>
  <c r="K1041" i="1" s="1"/>
  <c r="E1041" i="1"/>
  <c r="D1041" i="1"/>
  <c r="C1041" i="1"/>
  <c r="B1041" i="1"/>
  <c r="A1041" i="1" s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 s="1"/>
  <c r="L1039" i="1"/>
  <c r="J1039" i="1"/>
  <c r="I1039" i="1"/>
  <c r="H1039" i="1"/>
  <c r="G1039" i="1"/>
  <c r="F1039" i="1"/>
  <c r="K1039" i="1" s="1"/>
  <c r="E1039" i="1"/>
  <c r="D1039" i="1"/>
  <c r="C1039" i="1"/>
  <c r="B1039" i="1"/>
  <c r="A1039" i="1" s="1"/>
  <c r="L1038" i="1"/>
  <c r="J1038" i="1"/>
  <c r="I1038" i="1"/>
  <c r="H1038" i="1"/>
  <c r="G1038" i="1"/>
  <c r="F1038" i="1"/>
  <c r="K1038" i="1" s="1"/>
  <c r="E1038" i="1"/>
  <c r="D1038" i="1"/>
  <c r="C1038" i="1"/>
  <c r="B1038" i="1"/>
  <c r="A1038" i="1" s="1"/>
  <c r="L1037" i="1"/>
  <c r="J1037" i="1"/>
  <c r="I1037" i="1"/>
  <c r="H1037" i="1"/>
  <c r="G1037" i="1"/>
  <c r="F1037" i="1"/>
  <c r="K1037" i="1" s="1"/>
  <c r="E1037" i="1"/>
  <c r="D1037" i="1"/>
  <c r="C1037" i="1"/>
  <c r="B1037" i="1"/>
  <c r="A1037" i="1" s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 s="1"/>
  <c r="L1035" i="1"/>
  <c r="J1035" i="1"/>
  <c r="I1035" i="1"/>
  <c r="H1035" i="1"/>
  <c r="G1035" i="1"/>
  <c r="F1035" i="1"/>
  <c r="K1035" i="1" s="1"/>
  <c r="E1035" i="1"/>
  <c r="D1035" i="1"/>
  <c r="C1035" i="1"/>
  <c r="B1035" i="1"/>
  <c r="A1035" i="1" s="1"/>
  <c r="L1034" i="1"/>
  <c r="J1034" i="1"/>
  <c r="I1034" i="1"/>
  <c r="H1034" i="1"/>
  <c r="G1034" i="1"/>
  <c r="F1034" i="1"/>
  <c r="K1034" i="1" s="1"/>
  <c r="E1034" i="1"/>
  <c r="D1034" i="1"/>
  <c r="C1034" i="1"/>
  <c r="B1034" i="1"/>
  <c r="A1034" i="1" s="1"/>
  <c r="L1033" i="1"/>
  <c r="J1033" i="1"/>
  <c r="I1033" i="1"/>
  <c r="H1033" i="1"/>
  <c r="G1033" i="1"/>
  <c r="F1033" i="1"/>
  <c r="K1033" i="1" s="1"/>
  <c r="E1033" i="1"/>
  <c r="D1033" i="1"/>
  <c r="C1033" i="1"/>
  <c r="B1033" i="1"/>
  <c r="A1033" i="1" s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 s="1"/>
  <c r="L1031" i="1"/>
  <c r="J1031" i="1"/>
  <c r="I1031" i="1"/>
  <c r="H1031" i="1"/>
  <c r="G1031" i="1"/>
  <c r="F1031" i="1"/>
  <c r="K1031" i="1" s="1"/>
  <c r="E1031" i="1"/>
  <c r="D1031" i="1"/>
  <c r="C1031" i="1"/>
  <c r="B1031" i="1"/>
  <c r="A1031" i="1" s="1"/>
  <c r="L1030" i="1"/>
  <c r="J1030" i="1"/>
  <c r="I1030" i="1"/>
  <c r="H1030" i="1"/>
  <c r="G1030" i="1"/>
  <c r="F1030" i="1"/>
  <c r="K1030" i="1" s="1"/>
  <c r="E1030" i="1"/>
  <c r="D1030" i="1"/>
  <c r="C1030" i="1"/>
  <c r="B1030" i="1"/>
  <c r="A1030" i="1" s="1"/>
  <c r="L1029" i="1"/>
  <c r="J1029" i="1"/>
  <c r="I1029" i="1"/>
  <c r="H1029" i="1"/>
  <c r="G1029" i="1"/>
  <c r="F1029" i="1"/>
  <c r="K1029" i="1" s="1"/>
  <c r="E1029" i="1"/>
  <c r="D1029" i="1"/>
  <c r="C1029" i="1"/>
  <c r="B1029" i="1"/>
  <c r="A1029" i="1" s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 s="1"/>
  <c r="L1027" i="1"/>
  <c r="J1027" i="1"/>
  <c r="I1027" i="1"/>
  <c r="H1027" i="1"/>
  <c r="G1027" i="1"/>
  <c r="F1027" i="1"/>
  <c r="K1027" i="1" s="1"/>
  <c r="E1027" i="1"/>
  <c r="D1027" i="1"/>
  <c r="C1027" i="1"/>
  <c r="B1027" i="1"/>
  <c r="A1027" i="1" s="1"/>
  <c r="L1026" i="1"/>
  <c r="J1026" i="1"/>
  <c r="I1026" i="1"/>
  <c r="H1026" i="1"/>
  <c r="G1026" i="1"/>
  <c r="F1026" i="1"/>
  <c r="K1026" i="1" s="1"/>
  <c r="E1026" i="1"/>
  <c r="D1026" i="1"/>
  <c r="C1026" i="1"/>
  <c r="B1026" i="1"/>
  <c r="A1026" i="1" s="1"/>
  <c r="L1025" i="1"/>
  <c r="J1025" i="1"/>
  <c r="I1025" i="1"/>
  <c r="H1025" i="1"/>
  <c r="G1025" i="1"/>
  <c r="F1025" i="1"/>
  <c r="K1025" i="1" s="1"/>
  <c r="E1025" i="1"/>
  <c r="D1025" i="1"/>
  <c r="C1025" i="1"/>
  <c r="B1025" i="1"/>
  <c r="A1025" i="1" s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 s="1"/>
  <c r="L1023" i="1"/>
  <c r="J1023" i="1"/>
  <c r="I1023" i="1"/>
  <c r="H1023" i="1"/>
  <c r="G1023" i="1"/>
  <c r="F1023" i="1"/>
  <c r="K1023" i="1" s="1"/>
  <c r="E1023" i="1"/>
  <c r="D1023" i="1"/>
  <c r="C1023" i="1"/>
  <c r="B1023" i="1"/>
  <c r="A1023" i="1" s="1"/>
  <c r="L1022" i="1"/>
  <c r="J1022" i="1"/>
  <c r="I1022" i="1"/>
  <c r="H1022" i="1"/>
  <c r="G1022" i="1"/>
  <c r="F1022" i="1"/>
  <c r="K1022" i="1" s="1"/>
  <c r="E1022" i="1"/>
  <c r="D1022" i="1"/>
  <c r="C1022" i="1"/>
  <c r="B1022" i="1"/>
  <c r="A1022" i="1" s="1"/>
  <c r="L1021" i="1"/>
  <c r="J1021" i="1"/>
  <c r="I1021" i="1"/>
  <c r="H1021" i="1"/>
  <c r="G1021" i="1"/>
  <c r="F1021" i="1"/>
  <c r="K1021" i="1" s="1"/>
  <c r="E1021" i="1"/>
  <c r="D1021" i="1"/>
  <c r="C1021" i="1"/>
  <c r="B1021" i="1"/>
  <c r="A1021" i="1" s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 s="1"/>
  <c r="L1019" i="1"/>
  <c r="J1019" i="1"/>
  <c r="I1019" i="1"/>
  <c r="H1019" i="1"/>
  <c r="G1019" i="1"/>
  <c r="F1019" i="1"/>
  <c r="K1019" i="1" s="1"/>
  <c r="E1019" i="1"/>
  <c r="D1019" i="1"/>
  <c r="C1019" i="1"/>
  <c r="B1019" i="1"/>
  <c r="A1019" i="1" s="1"/>
  <c r="L1018" i="1"/>
  <c r="J1018" i="1"/>
  <c r="I1018" i="1"/>
  <c r="H1018" i="1"/>
  <c r="G1018" i="1"/>
  <c r="F1018" i="1"/>
  <c r="K1018" i="1" s="1"/>
  <c r="E1018" i="1"/>
  <c r="D1018" i="1"/>
  <c r="C1018" i="1"/>
  <c r="B1018" i="1"/>
  <c r="A1018" i="1" s="1"/>
  <c r="L1017" i="1"/>
  <c r="J1017" i="1"/>
  <c r="I1017" i="1"/>
  <c r="H1017" i="1"/>
  <c r="G1017" i="1"/>
  <c r="F1017" i="1"/>
  <c r="K1017" i="1" s="1"/>
  <c r="E1017" i="1"/>
  <c r="D1017" i="1"/>
  <c r="C1017" i="1"/>
  <c r="B1017" i="1"/>
  <c r="A1017" i="1" s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 s="1"/>
  <c r="L1015" i="1"/>
  <c r="J1015" i="1"/>
  <c r="I1015" i="1"/>
  <c r="H1015" i="1"/>
  <c r="G1015" i="1"/>
  <c r="F1015" i="1"/>
  <c r="K1015" i="1" s="1"/>
  <c r="E1015" i="1"/>
  <c r="D1015" i="1"/>
  <c r="C1015" i="1"/>
  <c r="B1015" i="1"/>
  <c r="A1015" i="1" s="1"/>
  <c r="L1014" i="1"/>
  <c r="J1014" i="1"/>
  <c r="I1014" i="1"/>
  <c r="H1014" i="1"/>
  <c r="G1014" i="1"/>
  <c r="F1014" i="1"/>
  <c r="K1014" i="1" s="1"/>
  <c r="E1014" i="1"/>
  <c r="D1014" i="1"/>
  <c r="C1014" i="1"/>
  <c r="B1014" i="1"/>
  <c r="A1014" i="1" s="1"/>
  <c r="L1013" i="1"/>
  <c r="J1013" i="1"/>
  <c r="I1013" i="1"/>
  <c r="H1013" i="1"/>
  <c r="G1013" i="1"/>
  <c r="F1013" i="1"/>
  <c r="K1013" i="1" s="1"/>
  <c r="E1013" i="1"/>
  <c r="D1013" i="1"/>
  <c r="C1013" i="1"/>
  <c r="B1013" i="1"/>
  <c r="A1013" i="1" s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 s="1"/>
  <c r="L1011" i="1"/>
  <c r="J1011" i="1"/>
  <c r="I1011" i="1"/>
  <c r="H1011" i="1"/>
  <c r="G1011" i="1"/>
  <c r="F1011" i="1"/>
  <c r="K1011" i="1" s="1"/>
  <c r="E1011" i="1"/>
  <c r="D1011" i="1"/>
  <c r="C1011" i="1"/>
  <c r="B1011" i="1"/>
  <c r="A1011" i="1" s="1"/>
  <c r="L1010" i="1"/>
  <c r="J1010" i="1"/>
  <c r="I1010" i="1"/>
  <c r="H1010" i="1"/>
  <c r="G1010" i="1"/>
  <c r="F1010" i="1"/>
  <c r="K1010" i="1" s="1"/>
  <c r="E1010" i="1"/>
  <c r="D1010" i="1"/>
  <c r="C1010" i="1"/>
  <c r="B1010" i="1"/>
  <c r="A1010" i="1" s="1"/>
  <c r="L1009" i="1"/>
  <c r="J1009" i="1"/>
  <c r="I1009" i="1"/>
  <c r="H1009" i="1"/>
  <c r="G1009" i="1"/>
  <c r="F1009" i="1"/>
  <c r="K1009" i="1" s="1"/>
  <c r="E1009" i="1"/>
  <c r="D1009" i="1"/>
  <c r="C1009" i="1"/>
  <c r="B1009" i="1"/>
  <c r="A1009" i="1" s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 s="1"/>
  <c r="L1007" i="1"/>
  <c r="J1007" i="1"/>
  <c r="I1007" i="1"/>
  <c r="H1007" i="1"/>
  <c r="G1007" i="1"/>
  <c r="F1007" i="1"/>
  <c r="K1007" i="1" s="1"/>
  <c r="E1007" i="1"/>
  <c r="D1007" i="1"/>
  <c r="C1007" i="1"/>
  <c r="B1007" i="1"/>
  <c r="A1007" i="1" s="1"/>
  <c r="L1006" i="1"/>
  <c r="J1006" i="1"/>
  <c r="I1006" i="1"/>
  <c r="H1006" i="1"/>
  <c r="G1006" i="1"/>
  <c r="F1006" i="1"/>
  <c r="K1006" i="1" s="1"/>
  <c r="E1006" i="1"/>
  <c r="D1006" i="1"/>
  <c r="C1006" i="1"/>
  <c r="B1006" i="1"/>
  <c r="A1006" i="1" s="1"/>
  <c r="L1005" i="1"/>
  <c r="J1005" i="1"/>
  <c r="I1005" i="1"/>
  <c r="H1005" i="1"/>
  <c r="G1005" i="1"/>
  <c r="F1005" i="1"/>
  <c r="K1005" i="1" s="1"/>
  <c r="E1005" i="1"/>
  <c r="D1005" i="1"/>
  <c r="C1005" i="1"/>
  <c r="B1005" i="1"/>
  <c r="A1005" i="1" s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 s="1"/>
  <c r="L1003" i="1"/>
  <c r="J1003" i="1"/>
  <c r="I1003" i="1"/>
  <c r="H1003" i="1"/>
  <c r="G1003" i="1"/>
  <c r="F1003" i="1"/>
  <c r="K1003" i="1" s="1"/>
  <c r="E1003" i="1"/>
  <c r="D1003" i="1"/>
  <c r="C1003" i="1"/>
  <c r="B1003" i="1"/>
  <c r="A1003" i="1" s="1"/>
  <c r="L1002" i="1"/>
  <c r="J1002" i="1"/>
  <c r="I1002" i="1"/>
  <c r="H1002" i="1"/>
  <c r="G1002" i="1"/>
  <c r="F1002" i="1"/>
  <c r="K1002" i="1" s="1"/>
  <c r="E1002" i="1"/>
  <c r="D1002" i="1"/>
  <c r="C1002" i="1"/>
  <c r="B1002" i="1"/>
  <c r="A1002" i="1" s="1"/>
  <c r="L1001" i="1"/>
  <c r="J1001" i="1"/>
  <c r="I1001" i="1"/>
  <c r="H1001" i="1"/>
  <c r="G1001" i="1"/>
  <c r="F1001" i="1"/>
  <c r="K1001" i="1" s="1"/>
  <c r="E1001" i="1"/>
  <c r="D1001" i="1"/>
  <c r="C1001" i="1"/>
  <c r="B1001" i="1"/>
  <c r="A1001" i="1" s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 s="1"/>
  <c r="L999" i="1"/>
  <c r="J999" i="1"/>
  <c r="I999" i="1"/>
  <c r="H999" i="1"/>
  <c r="G999" i="1"/>
  <c r="F999" i="1"/>
  <c r="K999" i="1" s="1"/>
  <c r="E999" i="1"/>
  <c r="D999" i="1"/>
  <c r="C999" i="1"/>
  <c r="B999" i="1"/>
  <c r="A999" i="1" s="1"/>
  <c r="L998" i="1"/>
  <c r="J998" i="1"/>
  <c r="I998" i="1"/>
  <c r="H998" i="1"/>
  <c r="G998" i="1"/>
  <c r="F998" i="1"/>
  <c r="K998" i="1" s="1"/>
  <c r="E998" i="1"/>
  <c r="D998" i="1"/>
  <c r="C998" i="1"/>
  <c r="B998" i="1"/>
  <c r="A998" i="1" s="1"/>
  <c r="L997" i="1"/>
  <c r="J997" i="1"/>
  <c r="I997" i="1"/>
  <c r="H997" i="1"/>
  <c r="G997" i="1"/>
  <c r="F997" i="1"/>
  <c r="K997" i="1" s="1"/>
  <c r="E997" i="1"/>
  <c r="D997" i="1"/>
  <c r="C997" i="1"/>
  <c r="B997" i="1"/>
  <c r="A997" i="1" s="1"/>
  <c r="L996" i="1"/>
  <c r="K996" i="1"/>
  <c r="J996" i="1"/>
  <c r="I996" i="1"/>
  <c r="H996" i="1"/>
  <c r="G996" i="1"/>
  <c r="F996" i="1"/>
  <c r="E996" i="1"/>
  <c r="D996" i="1"/>
  <c r="C996" i="1"/>
  <c r="B996" i="1"/>
  <c r="A996" i="1" s="1"/>
  <c r="L995" i="1"/>
  <c r="J995" i="1"/>
  <c r="I995" i="1"/>
  <c r="H995" i="1"/>
  <c r="G995" i="1"/>
  <c r="F995" i="1"/>
  <c r="K995" i="1" s="1"/>
  <c r="E995" i="1"/>
  <c r="D995" i="1"/>
  <c r="C995" i="1"/>
  <c r="B995" i="1"/>
  <c r="A995" i="1" s="1"/>
  <c r="L994" i="1"/>
  <c r="J994" i="1"/>
  <c r="I994" i="1"/>
  <c r="H994" i="1"/>
  <c r="G994" i="1"/>
  <c r="F994" i="1"/>
  <c r="K994" i="1" s="1"/>
  <c r="E994" i="1"/>
  <c r="D994" i="1"/>
  <c r="C994" i="1"/>
  <c r="B994" i="1"/>
  <c r="A994" i="1" s="1"/>
  <c r="L993" i="1"/>
  <c r="J993" i="1"/>
  <c r="I993" i="1"/>
  <c r="H993" i="1"/>
  <c r="G993" i="1"/>
  <c r="F993" i="1"/>
  <c r="K993" i="1" s="1"/>
  <c r="E993" i="1"/>
  <c r="D993" i="1"/>
  <c r="C993" i="1"/>
  <c r="B993" i="1"/>
  <c r="A993" i="1" s="1"/>
  <c r="L992" i="1"/>
  <c r="K992" i="1"/>
  <c r="J992" i="1"/>
  <c r="I992" i="1"/>
  <c r="H992" i="1"/>
  <c r="G992" i="1"/>
  <c r="F992" i="1"/>
  <c r="E992" i="1"/>
  <c r="D992" i="1"/>
  <c r="C992" i="1"/>
  <c r="B992" i="1"/>
  <c r="A992" i="1" s="1"/>
  <c r="L991" i="1"/>
  <c r="J991" i="1"/>
  <c r="I991" i="1"/>
  <c r="H991" i="1"/>
  <c r="G991" i="1"/>
  <c r="F991" i="1"/>
  <c r="K991" i="1" s="1"/>
  <c r="E991" i="1"/>
  <c r="D991" i="1"/>
  <c r="C991" i="1"/>
  <c r="B991" i="1"/>
  <c r="A991" i="1" s="1"/>
  <c r="L990" i="1"/>
  <c r="J990" i="1"/>
  <c r="I990" i="1"/>
  <c r="H990" i="1"/>
  <c r="G990" i="1"/>
  <c r="F990" i="1"/>
  <c r="K990" i="1" s="1"/>
  <c r="E990" i="1"/>
  <c r="D990" i="1"/>
  <c r="C990" i="1"/>
  <c r="B990" i="1"/>
  <c r="A990" i="1" s="1"/>
  <c r="L989" i="1"/>
  <c r="J989" i="1"/>
  <c r="I989" i="1"/>
  <c r="H989" i="1"/>
  <c r="G989" i="1"/>
  <c r="F989" i="1"/>
  <c r="K989" i="1" s="1"/>
  <c r="E989" i="1"/>
  <c r="D989" i="1"/>
  <c r="C989" i="1"/>
  <c r="B989" i="1"/>
  <c r="A989" i="1" s="1"/>
  <c r="L988" i="1"/>
  <c r="K988" i="1"/>
  <c r="J988" i="1"/>
  <c r="I988" i="1"/>
  <c r="H988" i="1"/>
  <c r="G988" i="1"/>
  <c r="F988" i="1"/>
  <c r="E988" i="1"/>
  <c r="D988" i="1"/>
  <c r="C988" i="1"/>
  <c r="B988" i="1"/>
  <c r="A988" i="1" s="1"/>
  <c r="L987" i="1"/>
  <c r="J987" i="1"/>
  <c r="I987" i="1"/>
  <c r="H987" i="1"/>
  <c r="G987" i="1"/>
  <c r="F987" i="1"/>
  <c r="K987" i="1" s="1"/>
  <c r="E987" i="1"/>
  <c r="D987" i="1"/>
  <c r="C987" i="1"/>
  <c r="B987" i="1"/>
  <c r="A987" i="1" s="1"/>
  <c r="L986" i="1"/>
  <c r="J986" i="1"/>
  <c r="I986" i="1"/>
  <c r="H986" i="1"/>
  <c r="G986" i="1"/>
  <c r="F986" i="1"/>
  <c r="K986" i="1" s="1"/>
  <c r="E986" i="1"/>
  <c r="D986" i="1"/>
  <c r="C986" i="1"/>
  <c r="B986" i="1"/>
  <c r="A986" i="1" s="1"/>
  <c r="L985" i="1"/>
  <c r="J985" i="1"/>
  <c r="I985" i="1"/>
  <c r="H985" i="1"/>
  <c r="G985" i="1"/>
  <c r="F985" i="1"/>
  <c r="K985" i="1" s="1"/>
  <c r="E985" i="1"/>
  <c r="D985" i="1"/>
  <c r="C985" i="1"/>
  <c r="B985" i="1"/>
  <c r="A985" i="1" s="1"/>
  <c r="L984" i="1"/>
  <c r="K984" i="1"/>
  <c r="J984" i="1"/>
  <c r="I984" i="1"/>
  <c r="H984" i="1"/>
  <c r="G984" i="1"/>
  <c r="F984" i="1"/>
  <c r="E984" i="1"/>
  <c r="D984" i="1"/>
  <c r="C984" i="1"/>
  <c r="B984" i="1"/>
  <c r="A984" i="1" s="1"/>
  <c r="L983" i="1"/>
  <c r="J983" i="1"/>
  <c r="I983" i="1"/>
  <c r="H983" i="1"/>
  <c r="G983" i="1"/>
  <c r="F983" i="1"/>
  <c r="K983" i="1" s="1"/>
  <c r="E983" i="1"/>
  <c r="D983" i="1"/>
  <c r="C983" i="1"/>
  <c r="B983" i="1"/>
  <c r="A983" i="1" s="1"/>
  <c r="L982" i="1"/>
  <c r="J982" i="1"/>
  <c r="I982" i="1"/>
  <c r="H982" i="1"/>
  <c r="G982" i="1"/>
  <c r="F982" i="1"/>
  <c r="K982" i="1" s="1"/>
  <c r="E982" i="1"/>
  <c r="D982" i="1"/>
  <c r="C982" i="1"/>
  <c r="B982" i="1"/>
  <c r="A982" i="1" s="1"/>
  <c r="L981" i="1"/>
  <c r="J981" i="1"/>
  <c r="I981" i="1"/>
  <c r="H981" i="1"/>
  <c r="G981" i="1"/>
  <c r="F981" i="1"/>
  <c r="K981" i="1" s="1"/>
  <c r="E981" i="1"/>
  <c r="D981" i="1"/>
  <c r="C981" i="1"/>
  <c r="B981" i="1"/>
  <c r="A981" i="1" s="1"/>
  <c r="L980" i="1"/>
  <c r="K980" i="1"/>
  <c r="J980" i="1"/>
  <c r="I980" i="1"/>
  <c r="H980" i="1"/>
  <c r="G980" i="1"/>
  <c r="F980" i="1"/>
  <c r="E980" i="1"/>
  <c r="D980" i="1"/>
  <c r="C980" i="1"/>
  <c r="B980" i="1"/>
  <c r="A980" i="1" s="1"/>
  <c r="L979" i="1"/>
  <c r="J979" i="1"/>
  <c r="I979" i="1"/>
  <c r="H979" i="1"/>
  <c r="G979" i="1"/>
  <c r="F979" i="1"/>
  <c r="K979" i="1" s="1"/>
  <c r="E979" i="1"/>
  <c r="D979" i="1"/>
  <c r="C979" i="1"/>
  <c r="B979" i="1"/>
  <c r="A979" i="1" s="1"/>
  <c r="L978" i="1"/>
  <c r="J978" i="1"/>
  <c r="I978" i="1"/>
  <c r="H978" i="1"/>
  <c r="G978" i="1"/>
  <c r="F978" i="1"/>
  <c r="K978" i="1" s="1"/>
  <c r="E978" i="1"/>
  <c r="D978" i="1"/>
  <c r="C978" i="1"/>
  <c r="B978" i="1"/>
  <c r="A978" i="1" s="1"/>
  <c r="L977" i="1"/>
  <c r="J977" i="1"/>
  <c r="I977" i="1"/>
  <c r="H977" i="1"/>
  <c r="G977" i="1"/>
  <c r="F977" i="1"/>
  <c r="K977" i="1" s="1"/>
  <c r="E977" i="1"/>
  <c r="D977" i="1"/>
  <c r="C977" i="1"/>
  <c r="B977" i="1"/>
  <c r="A977" i="1" s="1"/>
  <c r="L976" i="1"/>
  <c r="K976" i="1"/>
  <c r="J976" i="1"/>
  <c r="I976" i="1"/>
  <c r="H976" i="1"/>
  <c r="G976" i="1"/>
  <c r="F976" i="1"/>
  <c r="E976" i="1"/>
  <c r="D976" i="1"/>
  <c r="C976" i="1"/>
  <c r="B976" i="1"/>
  <c r="A976" i="1" s="1"/>
  <c r="L975" i="1"/>
  <c r="J975" i="1"/>
  <c r="I975" i="1"/>
  <c r="H975" i="1"/>
  <c r="G975" i="1"/>
  <c r="F975" i="1"/>
  <c r="K975" i="1" s="1"/>
  <c r="E975" i="1"/>
  <c r="D975" i="1"/>
  <c r="C975" i="1"/>
  <c r="B975" i="1"/>
  <c r="A975" i="1" s="1"/>
  <c r="L974" i="1"/>
  <c r="J974" i="1"/>
  <c r="I974" i="1"/>
  <c r="H974" i="1"/>
  <c r="G974" i="1"/>
  <c r="F974" i="1"/>
  <c r="K974" i="1" s="1"/>
  <c r="E974" i="1"/>
  <c r="D974" i="1"/>
  <c r="C974" i="1"/>
  <c r="B974" i="1"/>
  <c r="A974" i="1" s="1"/>
  <c r="L973" i="1"/>
  <c r="J973" i="1"/>
  <c r="I973" i="1"/>
  <c r="H973" i="1"/>
  <c r="G973" i="1"/>
  <c r="F973" i="1"/>
  <c r="K973" i="1" s="1"/>
  <c r="E973" i="1"/>
  <c r="D973" i="1"/>
  <c r="C973" i="1"/>
  <c r="B973" i="1"/>
  <c r="A973" i="1" s="1"/>
  <c r="L972" i="1"/>
  <c r="K972" i="1"/>
  <c r="J972" i="1"/>
  <c r="I972" i="1"/>
  <c r="H972" i="1"/>
  <c r="G972" i="1"/>
  <c r="F972" i="1"/>
  <c r="E972" i="1"/>
  <c r="D972" i="1"/>
  <c r="C972" i="1"/>
  <c r="B972" i="1"/>
  <c r="A972" i="1" s="1"/>
  <c r="L971" i="1"/>
  <c r="J971" i="1"/>
  <c r="I971" i="1"/>
  <c r="H971" i="1"/>
  <c r="G971" i="1"/>
  <c r="F971" i="1"/>
  <c r="K971" i="1" s="1"/>
  <c r="E971" i="1"/>
  <c r="D971" i="1"/>
  <c r="C971" i="1"/>
  <c r="B971" i="1"/>
  <c r="A971" i="1" s="1"/>
  <c r="L970" i="1"/>
  <c r="J970" i="1"/>
  <c r="I970" i="1"/>
  <c r="H970" i="1"/>
  <c r="G970" i="1"/>
  <c r="F970" i="1"/>
  <c r="K970" i="1" s="1"/>
  <c r="E970" i="1"/>
  <c r="D970" i="1"/>
  <c r="C970" i="1"/>
  <c r="B970" i="1"/>
  <c r="A970" i="1" s="1"/>
  <c r="L969" i="1"/>
  <c r="J969" i="1"/>
  <c r="I969" i="1"/>
  <c r="H969" i="1"/>
  <c r="G969" i="1"/>
  <c r="F969" i="1"/>
  <c r="K969" i="1" s="1"/>
  <c r="E969" i="1"/>
  <c r="D969" i="1"/>
  <c r="C969" i="1"/>
  <c r="B969" i="1"/>
  <c r="A969" i="1" s="1"/>
  <c r="L968" i="1"/>
  <c r="K968" i="1"/>
  <c r="J968" i="1"/>
  <c r="I968" i="1"/>
  <c r="H968" i="1"/>
  <c r="G968" i="1"/>
  <c r="F968" i="1"/>
  <c r="E968" i="1"/>
  <c r="D968" i="1"/>
  <c r="C968" i="1"/>
  <c r="B968" i="1"/>
  <c r="A968" i="1" s="1"/>
  <c r="L967" i="1"/>
  <c r="J967" i="1"/>
  <c r="I967" i="1"/>
  <c r="H967" i="1"/>
  <c r="G967" i="1"/>
  <c r="F967" i="1"/>
  <c r="K967" i="1" s="1"/>
  <c r="E967" i="1"/>
  <c r="D967" i="1"/>
  <c r="C967" i="1"/>
  <c r="B967" i="1"/>
  <c r="A967" i="1" s="1"/>
  <c r="L966" i="1"/>
  <c r="J966" i="1"/>
  <c r="I966" i="1"/>
  <c r="H966" i="1"/>
  <c r="G966" i="1"/>
  <c r="F966" i="1"/>
  <c r="K966" i="1" s="1"/>
  <c r="E966" i="1"/>
  <c r="D966" i="1"/>
  <c r="C966" i="1"/>
  <c r="B966" i="1"/>
  <c r="A966" i="1" s="1"/>
  <c r="L965" i="1"/>
  <c r="J965" i="1"/>
  <c r="I965" i="1"/>
  <c r="H965" i="1"/>
  <c r="G965" i="1"/>
  <c r="F965" i="1"/>
  <c r="K965" i="1" s="1"/>
  <c r="E965" i="1"/>
  <c r="D965" i="1"/>
  <c r="C965" i="1"/>
  <c r="B965" i="1"/>
  <c r="A965" i="1" s="1"/>
  <c r="L964" i="1"/>
  <c r="K964" i="1"/>
  <c r="J964" i="1"/>
  <c r="I964" i="1"/>
  <c r="H964" i="1"/>
  <c r="G964" i="1"/>
  <c r="F964" i="1"/>
  <c r="E964" i="1"/>
  <c r="D964" i="1"/>
  <c r="C964" i="1"/>
  <c r="B964" i="1"/>
  <c r="A964" i="1" s="1"/>
  <c r="L963" i="1"/>
  <c r="J963" i="1"/>
  <c r="I963" i="1"/>
  <c r="H963" i="1"/>
  <c r="G963" i="1"/>
  <c r="F963" i="1"/>
  <c r="K963" i="1" s="1"/>
  <c r="E963" i="1"/>
  <c r="D963" i="1"/>
  <c r="C963" i="1"/>
  <c r="B963" i="1"/>
  <c r="A963" i="1" s="1"/>
  <c r="L962" i="1"/>
  <c r="J962" i="1"/>
  <c r="I962" i="1"/>
  <c r="H962" i="1"/>
  <c r="G962" i="1"/>
  <c r="F962" i="1"/>
  <c r="K962" i="1" s="1"/>
  <c r="E962" i="1"/>
  <c r="D962" i="1"/>
  <c r="C962" i="1"/>
  <c r="B962" i="1"/>
  <c r="A962" i="1" s="1"/>
  <c r="L961" i="1"/>
  <c r="J961" i="1"/>
  <c r="I961" i="1"/>
  <c r="H961" i="1"/>
  <c r="G961" i="1"/>
  <c r="F961" i="1"/>
  <c r="K961" i="1" s="1"/>
  <c r="E961" i="1"/>
  <c r="D961" i="1"/>
  <c r="C961" i="1"/>
  <c r="B961" i="1"/>
  <c r="A961" i="1" s="1"/>
  <c r="L960" i="1"/>
  <c r="K960" i="1"/>
  <c r="J960" i="1"/>
  <c r="I960" i="1"/>
  <c r="H960" i="1"/>
  <c r="G960" i="1"/>
  <c r="F960" i="1"/>
  <c r="E960" i="1"/>
  <c r="D960" i="1"/>
  <c r="C960" i="1"/>
  <c r="B960" i="1"/>
  <c r="A960" i="1" s="1"/>
  <c r="L959" i="1"/>
  <c r="J959" i="1"/>
  <c r="I959" i="1"/>
  <c r="H959" i="1"/>
  <c r="G959" i="1"/>
  <c r="F959" i="1"/>
  <c r="K959" i="1" s="1"/>
  <c r="E959" i="1"/>
  <c r="D959" i="1"/>
  <c r="C959" i="1"/>
  <c r="B959" i="1"/>
  <c r="A959" i="1" s="1"/>
  <c r="L958" i="1"/>
  <c r="J958" i="1"/>
  <c r="I958" i="1"/>
  <c r="H958" i="1"/>
  <c r="G958" i="1"/>
  <c r="F958" i="1"/>
  <c r="K958" i="1" s="1"/>
  <c r="E958" i="1"/>
  <c r="D958" i="1"/>
  <c r="C958" i="1"/>
  <c r="B958" i="1"/>
  <c r="A958" i="1" s="1"/>
  <c r="L957" i="1"/>
  <c r="J957" i="1"/>
  <c r="I957" i="1"/>
  <c r="H957" i="1"/>
  <c r="G957" i="1"/>
  <c r="F957" i="1"/>
  <c r="K957" i="1" s="1"/>
  <c r="E957" i="1"/>
  <c r="D957" i="1"/>
  <c r="C957" i="1"/>
  <c r="B957" i="1"/>
  <c r="A957" i="1" s="1"/>
  <c r="L956" i="1"/>
  <c r="K956" i="1"/>
  <c r="J956" i="1"/>
  <c r="I956" i="1"/>
  <c r="H956" i="1"/>
  <c r="G956" i="1"/>
  <c r="F956" i="1"/>
  <c r="E956" i="1"/>
  <c r="D956" i="1"/>
  <c r="C956" i="1"/>
  <c r="B956" i="1"/>
  <c r="A956" i="1" s="1"/>
  <c r="L955" i="1"/>
  <c r="J955" i="1"/>
  <c r="I955" i="1"/>
  <c r="H955" i="1"/>
  <c r="G955" i="1"/>
  <c r="F955" i="1"/>
  <c r="K955" i="1" s="1"/>
  <c r="E955" i="1"/>
  <c r="D955" i="1"/>
  <c r="C955" i="1"/>
  <c r="B955" i="1"/>
  <c r="A955" i="1" s="1"/>
  <c r="L954" i="1"/>
  <c r="J954" i="1"/>
  <c r="I954" i="1"/>
  <c r="H954" i="1"/>
  <c r="G954" i="1"/>
  <c r="F954" i="1"/>
  <c r="K954" i="1" s="1"/>
  <c r="E954" i="1"/>
  <c r="D954" i="1"/>
  <c r="C954" i="1"/>
  <c r="B954" i="1"/>
  <c r="A954" i="1" s="1"/>
  <c r="L953" i="1"/>
  <c r="J953" i="1"/>
  <c r="I953" i="1"/>
  <c r="H953" i="1"/>
  <c r="G953" i="1"/>
  <c r="F953" i="1"/>
  <c r="K953" i="1" s="1"/>
  <c r="E953" i="1"/>
  <c r="D953" i="1"/>
  <c r="C953" i="1"/>
  <c r="B953" i="1"/>
  <c r="A953" i="1" s="1"/>
  <c r="L952" i="1"/>
  <c r="K952" i="1"/>
  <c r="J952" i="1"/>
  <c r="I952" i="1"/>
  <c r="H952" i="1"/>
  <c r="G952" i="1"/>
  <c r="F952" i="1"/>
  <c r="E952" i="1"/>
  <c r="D952" i="1"/>
  <c r="C952" i="1"/>
  <c r="B952" i="1"/>
  <c r="A952" i="1" s="1"/>
  <c r="L951" i="1"/>
  <c r="J951" i="1"/>
  <c r="I951" i="1"/>
  <c r="H951" i="1"/>
  <c r="G951" i="1"/>
  <c r="F951" i="1"/>
  <c r="K951" i="1" s="1"/>
  <c r="E951" i="1"/>
  <c r="D951" i="1"/>
  <c r="C951" i="1"/>
  <c r="B951" i="1"/>
  <c r="A951" i="1" s="1"/>
  <c r="L950" i="1"/>
  <c r="J950" i="1"/>
  <c r="I950" i="1"/>
  <c r="H950" i="1"/>
  <c r="G950" i="1"/>
  <c r="F950" i="1"/>
  <c r="K950" i="1" s="1"/>
  <c r="E950" i="1"/>
  <c r="D950" i="1"/>
  <c r="C950" i="1"/>
  <c r="B950" i="1"/>
  <c r="A950" i="1" s="1"/>
  <c r="L949" i="1"/>
  <c r="J949" i="1"/>
  <c r="I949" i="1"/>
  <c r="H949" i="1"/>
  <c r="G949" i="1"/>
  <c r="F949" i="1"/>
  <c r="K949" i="1" s="1"/>
  <c r="E949" i="1"/>
  <c r="D949" i="1"/>
  <c r="C949" i="1"/>
  <c r="B949" i="1"/>
  <c r="A949" i="1" s="1"/>
  <c r="L948" i="1"/>
  <c r="K948" i="1"/>
  <c r="J948" i="1"/>
  <c r="I948" i="1"/>
  <c r="H948" i="1"/>
  <c r="G948" i="1"/>
  <c r="F948" i="1"/>
  <c r="E948" i="1"/>
  <c r="D948" i="1"/>
  <c r="C948" i="1"/>
  <c r="B948" i="1"/>
  <c r="A948" i="1" s="1"/>
  <c r="L947" i="1"/>
  <c r="J947" i="1"/>
  <c r="I947" i="1"/>
  <c r="H947" i="1"/>
  <c r="G947" i="1"/>
  <c r="F947" i="1"/>
  <c r="K947" i="1" s="1"/>
  <c r="E947" i="1"/>
  <c r="D947" i="1"/>
  <c r="C947" i="1"/>
  <c r="B947" i="1"/>
  <c r="A947" i="1" s="1"/>
  <c r="L946" i="1"/>
  <c r="J946" i="1"/>
  <c r="I946" i="1"/>
  <c r="H946" i="1"/>
  <c r="G946" i="1"/>
  <c r="F946" i="1"/>
  <c r="K946" i="1" s="1"/>
  <c r="E946" i="1"/>
  <c r="D946" i="1"/>
  <c r="C946" i="1"/>
  <c r="B946" i="1"/>
  <c r="A946" i="1" s="1"/>
  <c r="L945" i="1"/>
  <c r="J945" i="1"/>
  <c r="I945" i="1"/>
  <c r="H945" i="1"/>
  <c r="G945" i="1"/>
  <c r="F945" i="1"/>
  <c r="K945" i="1" s="1"/>
  <c r="E945" i="1"/>
  <c r="D945" i="1"/>
  <c r="C945" i="1"/>
  <c r="B945" i="1"/>
  <c r="A945" i="1" s="1"/>
  <c r="L944" i="1"/>
  <c r="K944" i="1"/>
  <c r="J944" i="1"/>
  <c r="I944" i="1"/>
  <c r="H944" i="1"/>
  <c r="G944" i="1"/>
  <c r="F944" i="1"/>
  <c r="E944" i="1"/>
  <c r="D944" i="1"/>
  <c r="C944" i="1"/>
  <c r="B944" i="1"/>
  <c r="A944" i="1" s="1"/>
  <c r="L943" i="1"/>
  <c r="J943" i="1"/>
  <c r="I943" i="1"/>
  <c r="H943" i="1"/>
  <c r="G943" i="1"/>
  <c r="F943" i="1"/>
  <c r="K943" i="1" s="1"/>
  <c r="E943" i="1"/>
  <c r="D943" i="1"/>
  <c r="C943" i="1"/>
  <c r="B943" i="1"/>
  <c r="A943" i="1" s="1"/>
  <c r="L942" i="1"/>
  <c r="J942" i="1"/>
  <c r="I942" i="1"/>
  <c r="H942" i="1"/>
  <c r="G942" i="1"/>
  <c r="F942" i="1"/>
  <c r="K942" i="1" s="1"/>
  <c r="E942" i="1"/>
  <c r="D942" i="1"/>
  <c r="C942" i="1"/>
  <c r="B942" i="1"/>
  <c r="A942" i="1" s="1"/>
  <c r="L941" i="1"/>
  <c r="J941" i="1"/>
  <c r="I941" i="1"/>
  <c r="H941" i="1"/>
  <c r="G941" i="1"/>
  <c r="F941" i="1"/>
  <c r="K941" i="1" s="1"/>
  <c r="E941" i="1"/>
  <c r="D941" i="1"/>
  <c r="C941" i="1"/>
  <c r="B941" i="1"/>
  <c r="A941" i="1" s="1"/>
  <c r="L940" i="1"/>
  <c r="K940" i="1"/>
  <c r="J940" i="1"/>
  <c r="I940" i="1"/>
  <c r="H940" i="1"/>
  <c r="G940" i="1"/>
  <c r="F940" i="1"/>
  <c r="E940" i="1"/>
  <c r="D940" i="1"/>
  <c r="C940" i="1"/>
  <c r="B940" i="1"/>
  <c r="A940" i="1" s="1"/>
  <c r="L939" i="1"/>
  <c r="J939" i="1"/>
  <c r="I939" i="1"/>
  <c r="H939" i="1"/>
  <c r="G939" i="1"/>
  <c r="F939" i="1"/>
  <c r="K939" i="1" s="1"/>
  <c r="E939" i="1"/>
  <c r="D939" i="1"/>
  <c r="C939" i="1"/>
  <c r="B939" i="1"/>
  <c r="A939" i="1" s="1"/>
  <c r="L938" i="1"/>
  <c r="J938" i="1"/>
  <c r="I938" i="1"/>
  <c r="H938" i="1"/>
  <c r="G938" i="1"/>
  <c r="F938" i="1"/>
  <c r="K938" i="1" s="1"/>
  <c r="E938" i="1"/>
  <c r="D938" i="1"/>
  <c r="C938" i="1"/>
  <c r="B938" i="1"/>
  <c r="A938" i="1" s="1"/>
  <c r="L937" i="1"/>
  <c r="J937" i="1"/>
  <c r="I937" i="1"/>
  <c r="H937" i="1"/>
  <c r="G937" i="1"/>
  <c r="F937" i="1"/>
  <c r="K937" i="1" s="1"/>
  <c r="E937" i="1"/>
  <c r="D937" i="1"/>
  <c r="C937" i="1"/>
  <c r="B937" i="1"/>
  <c r="A937" i="1" s="1"/>
  <c r="L936" i="1"/>
  <c r="K936" i="1"/>
  <c r="J936" i="1"/>
  <c r="I936" i="1"/>
  <c r="H936" i="1"/>
  <c r="G936" i="1"/>
  <c r="F936" i="1"/>
  <c r="E936" i="1"/>
  <c r="D936" i="1"/>
  <c r="C936" i="1"/>
  <c r="B936" i="1"/>
  <c r="A936" i="1" s="1"/>
  <c r="L935" i="1"/>
  <c r="J935" i="1"/>
  <c r="I935" i="1"/>
  <c r="H935" i="1"/>
  <c r="G935" i="1"/>
  <c r="F935" i="1"/>
  <c r="K935" i="1" s="1"/>
  <c r="E935" i="1"/>
  <c r="D935" i="1"/>
  <c r="C935" i="1"/>
  <c r="B935" i="1"/>
  <c r="A935" i="1" s="1"/>
  <c r="L934" i="1"/>
  <c r="J934" i="1"/>
  <c r="I934" i="1"/>
  <c r="H934" i="1"/>
  <c r="G934" i="1"/>
  <c r="F934" i="1"/>
  <c r="K934" i="1" s="1"/>
  <c r="E934" i="1"/>
  <c r="D934" i="1"/>
  <c r="C934" i="1"/>
  <c r="B934" i="1"/>
  <c r="A934" i="1" s="1"/>
  <c r="L933" i="1"/>
  <c r="J933" i="1"/>
  <c r="I933" i="1"/>
  <c r="H933" i="1"/>
  <c r="G933" i="1"/>
  <c r="F933" i="1"/>
  <c r="K933" i="1" s="1"/>
  <c r="E933" i="1"/>
  <c r="D933" i="1"/>
  <c r="C933" i="1"/>
  <c r="B933" i="1"/>
  <c r="A933" i="1" s="1"/>
  <c r="L932" i="1"/>
  <c r="K932" i="1"/>
  <c r="J932" i="1"/>
  <c r="I932" i="1"/>
  <c r="H932" i="1"/>
  <c r="G932" i="1"/>
  <c r="F932" i="1"/>
  <c r="E932" i="1"/>
  <c r="D932" i="1"/>
  <c r="C932" i="1"/>
  <c r="B932" i="1"/>
  <c r="A932" i="1" s="1"/>
  <c r="L931" i="1"/>
  <c r="J931" i="1"/>
  <c r="I931" i="1"/>
  <c r="H931" i="1"/>
  <c r="G931" i="1"/>
  <c r="F931" i="1"/>
  <c r="K931" i="1" s="1"/>
  <c r="E931" i="1"/>
  <c r="D931" i="1"/>
  <c r="C931" i="1"/>
  <c r="B931" i="1"/>
  <c r="A931" i="1" s="1"/>
  <c r="L930" i="1"/>
  <c r="J930" i="1"/>
  <c r="I930" i="1"/>
  <c r="H930" i="1"/>
  <c r="G930" i="1"/>
  <c r="F930" i="1"/>
  <c r="K930" i="1" s="1"/>
  <c r="E930" i="1"/>
  <c r="D930" i="1"/>
  <c r="C930" i="1"/>
  <c r="B930" i="1"/>
  <c r="A930" i="1"/>
  <c r="L929" i="1"/>
  <c r="J929" i="1"/>
  <c r="I929" i="1"/>
  <c r="H929" i="1"/>
  <c r="G929" i="1"/>
  <c r="F929" i="1"/>
  <c r="K929" i="1" s="1"/>
  <c r="E929" i="1"/>
  <c r="D929" i="1"/>
  <c r="C929" i="1"/>
  <c r="B929" i="1"/>
  <c r="A929" i="1"/>
  <c r="L928" i="1"/>
  <c r="J928" i="1"/>
  <c r="I928" i="1"/>
  <c r="H928" i="1"/>
  <c r="G928" i="1"/>
  <c r="F928" i="1"/>
  <c r="K928" i="1" s="1"/>
  <c r="E928" i="1"/>
  <c r="D928" i="1"/>
  <c r="C928" i="1"/>
  <c r="B928" i="1"/>
  <c r="A928" i="1"/>
  <c r="L927" i="1"/>
  <c r="J927" i="1"/>
  <c r="I927" i="1"/>
  <c r="H927" i="1"/>
  <c r="G927" i="1"/>
  <c r="F927" i="1"/>
  <c r="K927" i="1" s="1"/>
  <c r="E927" i="1"/>
  <c r="D927" i="1"/>
  <c r="C927" i="1"/>
  <c r="B927" i="1"/>
  <c r="A927" i="1"/>
  <c r="L926" i="1"/>
  <c r="J926" i="1"/>
  <c r="I926" i="1"/>
  <c r="H926" i="1"/>
  <c r="G926" i="1"/>
  <c r="F926" i="1"/>
  <c r="K926" i="1" s="1"/>
  <c r="E926" i="1"/>
  <c r="D926" i="1"/>
  <c r="C926" i="1"/>
  <c r="B926" i="1"/>
  <c r="A926" i="1"/>
  <c r="L925" i="1"/>
  <c r="J925" i="1"/>
  <c r="I925" i="1"/>
  <c r="H925" i="1"/>
  <c r="G925" i="1"/>
  <c r="F925" i="1"/>
  <c r="K925" i="1" s="1"/>
  <c r="E925" i="1"/>
  <c r="D925" i="1"/>
  <c r="C925" i="1"/>
  <c r="B925" i="1"/>
  <c r="A925" i="1"/>
  <c r="L924" i="1"/>
  <c r="J924" i="1"/>
  <c r="I924" i="1"/>
  <c r="H924" i="1"/>
  <c r="G924" i="1"/>
  <c r="F924" i="1"/>
  <c r="K924" i="1" s="1"/>
  <c r="E924" i="1"/>
  <c r="D924" i="1"/>
  <c r="C924" i="1"/>
  <c r="B924" i="1"/>
  <c r="A924" i="1"/>
  <c r="L923" i="1"/>
  <c r="J923" i="1"/>
  <c r="I923" i="1"/>
  <c r="H923" i="1"/>
  <c r="G923" i="1"/>
  <c r="F923" i="1"/>
  <c r="K923" i="1" s="1"/>
  <c r="E923" i="1"/>
  <c r="D923" i="1"/>
  <c r="C923" i="1"/>
  <c r="B923" i="1"/>
  <c r="A923" i="1"/>
  <c r="L922" i="1"/>
  <c r="J922" i="1"/>
  <c r="I922" i="1"/>
  <c r="H922" i="1"/>
  <c r="G922" i="1"/>
  <c r="F922" i="1"/>
  <c r="K922" i="1" s="1"/>
  <c r="E922" i="1"/>
  <c r="D922" i="1"/>
  <c r="C922" i="1"/>
  <c r="B922" i="1"/>
  <c r="A922" i="1"/>
  <c r="L921" i="1"/>
  <c r="J921" i="1"/>
  <c r="I921" i="1"/>
  <c r="H921" i="1"/>
  <c r="G921" i="1"/>
  <c r="F921" i="1"/>
  <c r="K921" i="1" s="1"/>
  <c r="E921" i="1"/>
  <c r="D921" i="1"/>
  <c r="C921" i="1"/>
  <c r="B921" i="1"/>
  <c r="A921" i="1"/>
  <c r="L920" i="1"/>
  <c r="J920" i="1"/>
  <c r="I920" i="1"/>
  <c r="H920" i="1"/>
  <c r="G920" i="1"/>
  <c r="F920" i="1"/>
  <c r="K920" i="1" s="1"/>
  <c r="E920" i="1"/>
  <c r="D920" i="1"/>
  <c r="C920" i="1"/>
  <c r="B920" i="1"/>
  <c r="A920" i="1"/>
  <c r="L919" i="1"/>
  <c r="J919" i="1"/>
  <c r="I919" i="1"/>
  <c r="H919" i="1"/>
  <c r="G919" i="1"/>
  <c r="F919" i="1"/>
  <c r="K919" i="1" s="1"/>
  <c r="E919" i="1"/>
  <c r="D919" i="1"/>
  <c r="C919" i="1"/>
  <c r="B919" i="1"/>
  <c r="A919" i="1"/>
  <c r="L918" i="1"/>
  <c r="J918" i="1"/>
  <c r="I918" i="1"/>
  <c r="H918" i="1"/>
  <c r="G918" i="1"/>
  <c r="F918" i="1"/>
  <c r="K918" i="1" s="1"/>
  <c r="E918" i="1"/>
  <c r="D918" i="1"/>
  <c r="C918" i="1"/>
  <c r="B918" i="1"/>
  <c r="A918" i="1"/>
  <c r="L917" i="1"/>
  <c r="J917" i="1"/>
  <c r="I917" i="1"/>
  <c r="H917" i="1"/>
  <c r="G917" i="1"/>
  <c r="F917" i="1"/>
  <c r="K917" i="1" s="1"/>
  <c r="E917" i="1"/>
  <c r="D917" i="1"/>
  <c r="C917" i="1"/>
  <c r="B917" i="1"/>
  <c r="A917" i="1"/>
  <c r="L916" i="1"/>
  <c r="J916" i="1"/>
  <c r="I916" i="1"/>
  <c r="H916" i="1"/>
  <c r="G916" i="1"/>
  <c r="F916" i="1"/>
  <c r="K916" i="1" s="1"/>
  <c r="E916" i="1"/>
  <c r="D916" i="1"/>
  <c r="C916" i="1"/>
  <c r="B916" i="1"/>
  <c r="A916" i="1"/>
  <c r="L915" i="1"/>
  <c r="J915" i="1"/>
  <c r="I915" i="1"/>
  <c r="H915" i="1"/>
  <c r="G915" i="1"/>
  <c r="F915" i="1"/>
  <c r="K915" i="1" s="1"/>
  <c r="E915" i="1"/>
  <c r="D915" i="1"/>
  <c r="C915" i="1"/>
  <c r="B915" i="1"/>
  <c r="A915" i="1"/>
  <c r="L914" i="1"/>
  <c r="J914" i="1"/>
  <c r="I914" i="1"/>
  <c r="H914" i="1"/>
  <c r="G914" i="1"/>
  <c r="F914" i="1"/>
  <c r="K914" i="1" s="1"/>
  <c r="E914" i="1"/>
  <c r="D914" i="1"/>
  <c r="C914" i="1"/>
  <c r="B914" i="1"/>
  <c r="A914" i="1"/>
  <c r="L913" i="1"/>
  <c r="J913" i="1"/>
  <c r="I913" i="1"/>
  <c r="H913" i="1"/>
  <c r="G913" i="1"/>
  <c r="F913" i="1"/>
  <c r="K913" i="1" s="1"/>
  <c r="E913" i="1"/>
  <c r="D913" i="1"/>
  <c r="C913" i="1"/>
  <c r="B913" i="1"/>
  <c r="A913" i="1"/>
  <c r="L912" i="1"/>
  <c r="J912" i="1"/>
  <c r="I912" i="1"/>
  <c r="H912" i="1"/>
  <c r="G912" i="1"/>
  <c r="F912" i="1"/>
  <c r="K912" i="1" s="1"/>
  <c r="E912" i="1"/>
  <c r="D912" i="1"/>
  <c r="C912" i="1"/>
  <c r="B912" i="1"/>
  <c r="A912" i="1"/>
  <c r="L911" i="1"/>
  <c r="J911" i="1"/>
  <c r="I911" i="1"/>
  <c r="H911" i="1"/>
  <c r="G911" i="1"/>
  <c r="F911" i="1"/>
  <c r="K911" i="1" s="1"/>
  <c r="E911" i="1"/>
  <c r="D911" i="1"/>
  <c r="C911" i="1"/>
  <c r="B911" i="1"/>
  <c r="A911" i="1"/>
  <c r="L910" i="1"/>
  <c r="J910" i="1"/>
  <c r="I910" i="1"/>
  <c r="H910" i="1"/>
  <c r="G910" i="1"/>
  <c r="F910" i="1"/>
  <c r="K910" i="1" s="1"/>
  <c r="E910" i="1"/>
  <c r="D910" i="1"/>
  <c r="C910" i="1"/>
  <c r="B910" i="1"/>
  <c r="A910" i="1"/>
  <c r="L909" i="1"/>
  <c r="J909" i="1"/>
  <c r="I909" i="1"/>
  <c r="H909" i="1"/>
  <c r="G909" i="1"/>
  <c r="F909" i="1"/>
  <c r="K909" i="1" s="1"/>
  <c r="E909" i="1"/>
  <c r="D909" i="1"/>
  <c r="C909" i="1"/>
  <c r="B909" i="1"/>
  <c r="A909" i="1"/>
  <c r="L908" i="1"/>
  <c r="J908" i="1"/>
  <c r="I908" i="1"/>
  <c r="H908" i="1"/>
  <c r="G908" i="1"/>
  <c r="F908" i="1"/>
  <c r="K908" i="1" s="1"/>
  <c r="E908" i="1"/>
  <c r="D908" i="1"/>
  <c r="C908" i="1"/>
  <c r="B908" i="1"/>
  <c r="A908" i="1"/>
  <c r="L907" i="1"/>
  <c r="J907" i="1"/>
  <c r="I907" i="1"/>
  <c r="H907" i="1"/>
  <c r="G907" i="1"/>
  <c r="F907" i="1"/>
  <c r="K907" i="1" s="1"/>
  <c r="E907" i="1"/>
  <c r="D907" i="1"/>
  <c r="C907" i="1"/>
  <c r="B907" i="1"/>
  <c r="A907" i="1"/>
  <c r="L906" i="1"/>
  <c r="J906" i="1"/>
  <c r="I906" i="1"/>
  <c r="H906" i="1"/>
  <c r="G906" i="1"/>
  <c r="F906" i="1"/>
  <c r="K906" i="1" s="1"/>
  <c r="E906" i="1"/>
  <c r="D906" i="1"/>
  <c r="C906" i="1"/>
  <c r="B906" i="1"/>
  <c r="A906" i="1"/>
  <c r="L905" i="1"/>
  <c r="J905" i="1"/>
  <c r="I905" i="1"/>
  <c r="H905" i="1"/>
  <c r="G905" i="1"/>
  <c r="F905" i="1"/>
  <c r="K905" i="1" s="1"/>
  <c r="E905" i="1"/>
  <c r="D905" i="1"/>
  <c r="C905" i="1"/>
  <c r="B905" i="1"/>
  <c r="A905" i="1"/>
  <c r="L904" i="1"/>
  <c r="J904" i="1"/>
  <c r="I904" i="1"/>
  <c r="H904" i="1"/>
  <c r="G904" i="1"/>
  <c r="F904" i="1"/>
  <c r="K904" i="1" s="1"/>
  <c r="E904" i="1"/>
  <c r="D904" i="1"/>
  <c r="C904" i="1"/>
  <c r="B904" i="1"/>
  <c r="A904" i="1"/>
  <c r="L903" i="1"/>
  <c r="J903" i="1"/>
  <c r="I903" i="1"/>
  <c r="H903" i="1"/>
  <c r="G903" i="1"/>
  <c r="F903" i="1"/>
  <c r="K903" i="1" s="1"/>
  <c r="E903" i="1"/>
  <c r="D903" i="1"/>
  <c r="C903" i="1"/>
  <c r="B903" i="1"/>
  <c r="A903" i="1"/>
  <c r="L902" i="1"/>
  <c r="J902" i="1"/>
  <c r="I902" i="1"/>
  <c r="H902" i="1"/>
  <c r="G902" i="1"/>
  <c r="F902" i="1"/>
  <c r="K902" i="1" s="1"/>
  <c r="E902" i="1"/>
  <c r="D902" i="1"/>
  <c r="C902" i="1"/>
  <c r="B902" i="1"/>
  <c r="A902" i="1"/>
  <c r="L901" i="1"/>
  <c r="J901" i="1"/>
  <c r="I901" i="1"/>
  <c r="H901" i="1"/>
  <c r="G901" i="1"/>
  <c r="F901" i="1"/>
  <c r="K901" i="1" s="1"/>
  <c r="E901" i="1"/>
  <c r="D901" i="1"/>
  <c r="C901" i="1"/>
  <c r="B901" i="1"/>
  <c r="A901" i="1"/>
  <c r="L900" i="1"/>
  <c r="J900" i="1"/>
  <c r="I900" i="1"/>
  <c r="H900" i="1"/>
  <c r="G900" i="1"/>
  <c r="F900" i="1"/>
  <c r="K900" i="1" s="1"/>
  <c r="E900" i="1"/>
  <c r="D900" i="1"/>
  <c r="C900" i="1"/>
  <c r="B900" i="1"/>
  <c r="A900" i="1"/>
  <c r="L899" i="1"/>
  <c r="J899" i="1"/>
  <c r="I899" i="1"/>
  <c r="H899" i="1"/>
  <c r="G899" i="1"/>
  <c r="F899" i="1"/>
  <c r="K899" i="1" s="1"/>
  <c r="E899" i="1"/>
  <c r="D899" i="1"/>
  <c r="C899" i="1"/>
  <c r="B899" i="1"/>
  <c r="A899" i="1"/>
  <c r="L898" i="1"/>
  <c r="J898" i="1"/>
  <c r="I898" i="1"/>
  <c r="H898" i="1"/>
  <c r="G898" i="1"/>
  <c r="F898" i="1"/>
  <c r="K898" i="1" s="1"/>
  <c r="E898" i="1"/>
  <c r="D898" i="1"/>
  <c r="C898" i="1"/>
  <c r="B898" i="1"/>
  <c r="A898" i="1"/>
  <c r="L897" i="1"/>
  <c r="J897" i="1"/>
  <c r="I897" i="1"/>
  <c r="H897" i="1"/>
  <c r="G897" i="1"/>
  <c r="F897" i="1"/>
  <c r="K897" i="1" s="1"/>
  <c r="E897" i="1"/>
  <c r="D897" i="1"/>
  <c r="C897" i="1"/>
  <c r="B897" i="1"/>
  <c r="A897" i="1"/>
  <c r="L896" i="1"/>
  <c r="J896" i="1"/>
  <c r="I896" i="1"/>
  <c r="H896" i="1"/>
  <c r="G896" i="1"/>
  <c r="F896" i="1"/>
  <c r="K896" i="1" s="1"/>
  <c r="E896" i="1"/>
  <c r="D896" i="1"/>
  <c r="C896" i="1"/>
  <c r="B896" i="1"/>
  <c r="A896" i="1"/>
  <c r="L895" i="1"/>
  <c r="J895" i="1"/>
  <c r="I895" i="1"/>
  <c r="H895" i="1"/>
  <c r="G895" i="1"/>
  <c r="F895" i="1"/>
  <c r="K895" i="1" s="1"/>
  <c r="E895" i="1"/>
  <c r="D895" i="1"/>
  <c r="C895" i="1"/>
  <c r="B895" i="1"/>
  <c r="A895" i="1"/>
  <c r="L894" i="1"/>
  <c r="J894" i="1"/>
  <c r="I894" i="1"/>
  <c r="H894" i="1"/>
  <c r="G894" i="1"/>
  <c r="F894" i="1"/>
  <c r="K894" i="1" s="1"/>
  <c r="E894" i="1"/>
  <c r="D894" i="1"/>
  <c r="C894" i="1"/>
  <c r="B894" i="1"/>
  <c r="A894" i="1"/>
  <c r="L893" i="1"/>
  <c r="J893" i="1"/>
  <c r="I893" i="1"/>
  <c r="H893" i="1"/>
  <c r="G893" i="1"/>
  <c r="F893" i="1"/>
  <c r="K893" i="1" s="1"/>
  <c r="E893" i="1"/>
  <c r="D893" i="1"/>
  <c r="C893" i="1"/>
  <c r="B893" i="1"/>
  <c r="A893" i="1"/>
  <c r="L892" i="1"/>
  <c r="J892" i="1"/>
  <c r="I892" i="1"/>
  <c r="H892" i="1"/>
  <c r="G892" i="1"/>
  <c r="F892" i="1"/>
  <c r="K892" i="1" s="1"/>
  <c r="E892" i="1"/>
  <c r="D892" i="1"/>
  <c r="C892" i="1"/>
  <c r="B892" i="1"/>
  <c r="A892" i="1"/>
  <c r="L891" i="1"/>
  <c r="J891" i="1"/>
  <c r="I891" i="1"/>
  <c r="H891" i="1"/>
  <c r="G891" i="1"/>
  <c r="F891" i="1"/>
  <c r="K891" i="1" s="1"/>
  <c r="E891" i="1"/>
  <c r="D891" i="1"/>
  <c r="C891" i="1"/>
  <c r="B891" i="1"/>
  <c r="A891" i="1"/>
  <c r="L890" i="1"/>
  <c r="J890" i="1"/>
  <c r="I890" i="1"/>
  <c r="H890" i="1"/>
  <c r="G890" i="1"/>
  <c r="F890" i="1"/>
  <c r="K890" i="1" s="1"/>
  <c r="E890" i="1"/>
  <c r="D890" i="1"/>
  <c r="C890" i="1"/>
  <c r="B890" i="1"/>
  <c r="A890" i="1"/>
  <c r="L889" i="1"/>
  <c r="J889" i="1"/>
  <c r="I889" i="1"/>
  <c r="H889" i="1"/>
  <c r="G889" i="1"/>
  <c r="F889" i="1"/>
  <c r="K889" i="1" s="1"/>
  <c r="E889" i="1"/>
  <c r="D889" i="1"/>
  <c r="C889" i="1"/>
  <c r="B889" i="1"/>
  <c r="A889" i="1"/>
  <c r="L888" i="1"/>
  <c r="J888" i="1"/>
  <c r="I888" i="1"/>
  <c r="H888" i="1"/>
  <c r="G888" i="1"/>
  <c r="F888" i="1"/>
  <c r="K888" i="1" s="1"/>
  <c r="E888" i="1"/>
  <c r="D888" i="1"/>
  <c r="C888" i="1"/>
  <c r="B888" i="1"/>
  <c r="A888" i="1"/>
  <c r="L887" i="1"/>
  <c r="J887" i="1"/>
  <c r="I887" i="1"/>
  <c r="H887" i="1"/>
  <c r="G887" i="1"/>
  <c r="F887" i="1"/>
  <c r="K887" i="1" s="1"/>
  <c r="E887" i="1"/>
  <c r="D887" i="1"/>
  <c r="C887" i="1"/>
  <c r="B887" i="1"/>
  <c r="A887" i="1"/>
  <c r="L886" i="1"/>
  <c r="J886" i="1"/>
  <c r="I886" i="1"/>
  <c r="H886" i="1"/>
  <c r="G886" i="1"/>
  <c r="F886" i="1"/>
  <c r="K886" i="1" s="1"/>
  <c r="E886" i="1"/>
  <c r="D886" i="1"/>
  <c r="C886" i="1"/>
  <c r="B886" i="1"/>
  <c r="A886" i="1"/>
  <c r="L885" i="1"/>
  <c r="J885" i="1"/>
  <c r="I885" i="1"/>
  <c r="H885" i="1"/>
  <c r="G885" i="1"/>
  <c r="F885" i="1"/>
  <c r="K885" i="1" s="1"/>
  <c r="E885" i="1"/>
  <c r="D885" i="1"/>
  <c r="C885" i="1"/>
  <c r="B885" i="1"/>
  <c r="A885" i="1"/>
  <c r="L884" i="1"/>
  <c r="J884" i="1"/>
  <c r="I884" i="1"/>
  <c r="H884" i="1"/>
  <c r="G884" i="1"/>
  <c r="F884" i="1"/>
  <c r="K884" i="1" s="1"/>
  <c r="E884" i="1"/>
  <c r="D884" i="1"/>
  <c r="C884" i="1"/>
  <c r="B884" i="1"/>
  <c r="A884" i="1"/>
  <c r="L883" i="1"/>
  <c r="J883" i="1"/>
  <c r="I883" i="1"/>
  <c r="H883" i="1"/>
  <c r="G883" i="1"/>
  <c r="F883" i="1"/>
  <c r="K883" i="1" s="1"/>
  <c r="E883" i="1"/>
  <c r="D883" i="1"/>
  <c r="C883" i="1"/>
  <c r="B883" i="1"/>
  <c r="A883" i="1"/>
  <c r="L882" i="1"/>
  <c r="J882" i="1"/>
  <c r="I882" i="1"/>
  <c r="H882" i="1"/>
  <c r="G882" i="1"/>
  <c r="F882" i="1"/>
  <c r="K882" i="1" s="1"/>
  <c r="E882" i="1"/>
  <c r="D882" i="1"/>
  <c r="C882" i="1"/>
  <c r="B882" i="1"/>
  <c r="A882" i="1"/>
  <c r="L881" i="1"/>
  <c r="J881" i="1"/>
  <c r="I881" i="1"/>
  <c r="H881" i="1"/>
  <c r="G881" i="1"/>
  <c r="F881" i="1"/>
  <c r="K881" i="1" s="1"/>
  <c r="E881" i="1"/>
  <c r="D881" i="1"/>
  <c r="C881" i="1"/>
  <c r="B881" i="1"/>
  <c r="A881" i="1"/>
  <c r="L880" i="1"/>
  <c r="J880" i="1"/>
  <c r="I880" i="1"/>
  <c r="H880" i="1"/>
  <c r="G880" i="1"/>
  <c r="F880" i="1"/>
  <c r="K880" i="1" s="1"/>
  <c r="E880" i="1"/>
  <c r="D880" i="1"/>
  <c r="C880" i="1"/>
  <c r="B880" i="1"/>
  <c r="A880" i="1"/>
  <c r="L879" i="1"/>
  <c r="J879" i="1"/>
  <c r="I879" i="1"/>
  <c r="H879" i="1"/>
  <c r="G879" i="1"/>
  <c r="F879" i="1"/>
  <c r="K879" i="1" s="1"/>
  <c r="E879" i="1"/>
  <c r="D879" i="1"/>
  <c r="C879" i="1"/>
  <c r="B879" i="1"/>
  <c r="A879" i="1"/>
  <c r="L878" i="1"/>
  <c r="J878" i="1"/>
  <c r="I878" i="1"/>
  <c r="H878" i="1"/>
  <c r="G878" i="1"/>
  <c r="F878" i="1"/>
  <c r="K878" i="1" s="1"/>
  <c r="E878" i="1"/>
  <c r="D878" i="1"/>
  <c r="C878" i="1"/>
  <c r="B878" i="1"/>
  <c r="A878" i="1"/>
  <c r="L877" i="1"/>
  <c r="J877" i="1"/>
  <c r="I877" i="1"/>
  <c r="H877" i="1"/>
  <c r="G877" i="1"/>
  <c r="F877" i="1"/>
  <c r="K877" i="1" s="1"/>
  <c r="E877" i="1"/>
  <c r="D877" i="1"/>
  <c r="C877" i="1"/>
  <c r="B877" i="1"/>
  <c r="A877" i="1"/>
  <c r="L876" i="1"/>
  <c r="J876" i="1"/>
  <c r="I876" i="1"/>
  <c r="H876" i="1"/>
  <c r="G876" i="1"/>
  <c r="F876" i="1"/>
  <c r="K876" i="1" s="1"/>
  <c r="E876" i="1"/>
  <c r="D876" i="1"/>
  <c r="C876" i="1"/>
  <c r="B876" i="1"/>
  <c r="A876" i="1"/>
  <c r="L875" i="1"/>
  <c r="J875" i="1"/>
  <c r="I875" i="1"/>
  <c r="H875" i="1"/>
  <c r="G875" i="1"/>
  <c r="F875" i="1"/>
  <c r="K875" i="1" s="1"/>
  <c r="E875" i="1"/>
  <c r="D875" i="1"/>
  <c r="C875" i="1"/>
  <c r="B875" i="1"/>
  <c r="A875" i="1"/>
  <c r="L874" i="1"/>
  <c r="J874" i="1"/>
  <c r="I874" i="1"/>
  <c r="H874" i="1"/>
  <c r="G874" i="1"/>
  <c r="F874" i="1"/>
  <c r="K874" i="1" s="1"/>
  <c r="E874" i="1"/>
  <c r="D874" i="1"/>
  <c r="C874" i="1"/>
  <c r="B874" i="1"/>
  <c r="A874" i="1"/>
  <c r="L873" i="1"/>
  <c r="J873" i="1"/>
  <c r="I873" i="1"/>
  <c r="H873" i="1"/>
  <c r="G873" i="1"/>
  <c r="F873" i="1"/>
  <c r="K873" i="1" s="1"/>
  <c r="E873" i="1"/>
  <c r="D873" i="1"/>
  <c r="C873" i="1"/>
  <c r="B873" i="1"/>
  <c r="A873" i="1"/>
  <c r="L872" i="1"/>
  <c r="J872" i="1"/>
  <c r="I872" i="1"/>
  <c r="H872" i="1"/>
  <c r="G872" i="1"/>
  <c r="F872" i="1"/>
  <c r="K872" i="1" s="1"/>
  <c r="E872" i="1"/>
  <c r="D872" i="1"/>
  <c r="C872" i="1"/>
  <c r="B872" i="1"/>
  <c r="A872" i="1"/>
  <c r="L871" i="1"/>
  <c r="J871" i="1"/>
  <c r="I871" i="1"/>
  <c r="H871" i="1"/>
  <c r="G871" i="1"/>
  <c r="F871" i="1"/>
  <c r="K871" i="1" s="1"/>
  <c r="E871" i="1"/>
  <c r="D871" i="1"/>
  <c r="C871" i="1"/>
  <c r="B871" i="1"/>
  <c r="A871" i="1"/>
  <c r="L870" i="1"/>
  <c r="J870" i="1"/>
  <c r="I870" i="1"/>
  <c r="H870" i="1"/>
  <c r="G870" i="1"/>
  <c r="F870" i="1"/>
  <c r="K870" i="1" s="1"/>
  <c r="E870" i="1"/>
  <c r="D870" i="1"/>
  <c r="C870" i="1"/>
  <c r="B870" i="1"/>
  <c r="A870" i="1"/>
  <c r="L869" i="1"/>
  <c r="J869" i="1"/>
  <c r="I869" i="1"/>
  <c r="H869" i="1"/>
  <c r="G869" i="1"/>
  <c r="F869" i="1"/>
  <c r="K869" i="1" s="1"/>
  <c r="E869" i="1"/>
  <c r="D869" i="1"/>
  <c r="C869" i="1"/>
  <c r="B869" i="1"/>
  <c r="A869" i="1"/>
  <c r="L868" i="1"/>
  <c r="J868" i="1"/>
  <c r="I868" i="1"/>
  <c r="H868" i="1"/>
  <c r="G868" i="1"/>
  <c r="F868" i="1"/>
  <c r="K868" i="1" s="1"/>
  <c r="E868" i="1"/>
  <c r="D868" i="1"/>
  <c r="C868" i="1"/>
  <c r="B868" i="1"/>
  <c r="A868" i="1"/>
  <c r="L867" i="1"/>
  <c r="J867" i="1"/>
  <c r="I867" i="1"/>
  <c r="H867" i="1"/>
  <c r="G867" i="1"/>
  <c r="F867" i="1"/>
  <c r="K867" i="1" s="1"/>
  <c r="E867" i="1"/>
  <c r="D867" i="1"/>
  <c r="C867" i="1"/>
  <c r="B867" i="1"/>
  <c r="A867" i="1"/>
  <c r="L866" i="1"/>
  <c r="J866" i="1"/>
  <c r="I866" i="1"/>
  <c r="H866" i="1"/>
  <c r="G866" i="1"/>
  <c r="F866" i="1"/>
  <c r="K866" i="1" s="1"/>
  <c r="E866" i="1"/>
  <c r="D866" i="1"/>
  <c r="C866" i="1"/>
  <c r="B866" i="1"/>
  <c r="A866" i="1"/>
  <c r="L865" i="1"/>
  <c r="J865" i="1"/>
  <c r="I865" i="1"/>
  <c r="H865" i="1"/>
  <c r="G865" i="1"/>
  <c r="F865" i="1"/>
  <c r="K865" i="1" s="1"/>
  <c r="E865" i="1"/>
  <c r="D865" i="1"/>
  <c r="C865" i="1"/>
  <c r="B865" i="1"/>
  <c r="A865" i="1"/>
  <c r="L864" i="1"/>
  <c r="J864" i="1"/>
  <c r="I864" i="1"/>
  <c r="H864" i="1"/>
  <c r="G864" i="1"/>
  <c r="F864" i="1"/>
  <c r="K864" i="1" s="1"/>
  <c r="E864" i="1"/>
  <c r="D864" i="1"/>
  <c r="C864" i="1"/>
  <c r="B864" i="1"/>
  <c r="A864" i="1"/>
  <c r="L863" i="1"/>
  <c r="J863" i="1"/>
  <c r="I863" i="1"/>
  <c r="H863" i="1"/>
  <c r="G863" i="1"/>
  <c r="F863" i="1"/>
  <c r="K863" i="1" s="1"/>
  <c r="E863" i="1"/>
  <c r="D863" i="1"/>
  <c r="C863" i="1"/>
  <c r="B863" i="1"/>
  <c r="A863" i="1"/>
  <c r="L862" i="1"/>
  <c r="J862" i="1"/>
  <c r="I862" i="1"/>
  <c r="H862" i="1"/>
  <c r="G862" i="1"/>
  <c r="F862" i="1"/>
  <c r="K862" i="1" s="1"/>
  <c r="E862" i="1"/>
  <c r="D862" i="1"/>
  <c r="C862" i="1"/>
  <c r="B862" i="1"/>
  <c r="A862" i="1"/>
  <c r="L861" i="1"/>
  <c r="J861" i="1"/>
  <c r="I861" i="1"/>
  <c r="H861" i="1"/>
  <c r="G861" i="1"/>
  <c r="F861" i="1"/>
  <c r="K861" i="1" s="1"/>
  <c r="E861" i="1"/>
  <c r="D861" i="1"/>
  <c r="C861" i="1"/>
  <c r="B861" i="1"/>
  <c r="A861" i="1"/>
  <c r="L860" i="1"/>
  <c r="J860" i="1"/>
  <c r="I860" i="1"/>
  <c r="H860" i="1"/>
  <c r="G860" i="1"/>
  <c r="F860" i="1"/>
  <c r="K860" i="1" s="1"/>
  <c r="E860" i="1"/>
  <c r="D860" i="1"/>
  <c r="C860" i="1"/>
  <c r="B860" i="1"/>
  <c r="A860" i="1"/>
  <c r="L859" i="1"/>
  <c r="J859" i="1"/>
  <c r="I859" i="1"/>
  <c r="H859" i="1"/>
  <c r="G859" i="1"/>
  <c r="F859" i="1"/>
  <c r="K859" i="1" s="1"/>
  <c r="E859" i="1"/>
  <c r="D859" i="1"/>
  <c r="C859" i="1"/>
  <c r="B859" i="1"/>
  <c r="A859" i="1"/>
  <c r="L858" i="1"/>
  <c r="J858" i="1"/>
  <c r="I858" i="1"/>
  <c r="H858" i="1"/>
  <c r="G858" i="1"/>
  <c r="F858" i="1"/>
  <c r="K858" i="1" s="1"/>
  <c r="E858" i="1"/>
  <c r="D858" i="1"/>
  <c r="C858" i="1"/>
  <c r="B858" i="1"/>
  <c r="A858" i="1"/>
  <c r="L857" i="1"/>
  <c r="J857" i="1"/>
  <c r="I857" i="1"/>
  <c r="H857" i="1"/>
  <c r="G857" i="1"/>
  <c r="F857" i="1"/>
  <c r="K857" i="1" s="1"/>
  <c r="E857" i="1"/>
  <c r="D857" i="1"/>
  <c r="C857" i="1"/>
  <c r="B857" i="1"/>
  <c r="A857" i="1"/>
  <c r="L856" i="1"/>
  <c r="J856" i="1"/>
  <c r="I856" i="1"/>
  <c r="H856" i="1"/>
  <c r="G856" i="1"/>
  <c r="F856" i="1"/>
  <c r="K856" i="1" s="1"/>
  <c r="E856" i="1"/>
  <c r="D856" i="1"/>
  <c r="C856" i="1"/>
  <c r="B856" i="1"/>
  <c r="A856" i="1"/>
  <c r="L855" i="1"/>
  <c r="J855" i="1"/>
  <c r="I855" i="1"/>
  <c r="H855" i="1"/>
  <c r="G855" i="1"/>
  <c r="F855" i="1"/>
  <c r="K855" i="1" s="1"/>
  <c r="E855" i="1"/>
  <c r="D855" i="1"/>
  <c r="C855" i="1"/>
  <c r="B855" i="1"/>
  <c r="A855" i="1"/>
  <c r="L854" i="1"/>
  <c r="J854" i="1"/>
  <c r="I854" i="1"/>
  <c r="H854" i="1"/>
  <c r="G854" i="1"/>
  <c r="F854" i="1"/>
  <c r="K854" i="1" s="1"/>
  <c r="E854" i="1"/>
  <c r="D854" i="1"/>
  <c r="C854" i="1"/>
  <c r="B854" i="1"/>
  <c r="A854" i="1"/>
  <c r="L853" i="1"/>
  <c r="J853" i="1"/>
  <c r="I853" i="1"/>
  <c r="H853" i="1"/>
  <c r="G853" i="1"/>
  <c r="F853" i="1"/>
  <c r="K853" i="1" s="1"/>
  <c r="E853" i="1"/>
  <c r="D853" i="1"/>
  <c r="C853" i="1"/>
  <c r="B853" i="1"/>
  <c r="A853" i="1"/>
  <c r="L852" i="1"/>
  <c r="J852" i="1"/>
  <c r="I852" i="1"/>
  <c r="H852" i="1"/>
  <c r="G852" i="1"/>
  <c r="F852" i="1"/>
  <c r="K852" i="1" s="1"/>
  <c r="E852" i="1"/>
  <c r="D852" i="1"/>
  <c r="C852" i="1"/>
  <c r="B852" i="1"/>
  <c r="A852" i="1"/>
  <c r="L851" i="1"/>
  <c r="J851" i="1"/>
  <c r="I851" i="1"/>
  <c r="H851" i="1"/>
  <c r="G851" i="1"/>
  <c r="F851" i="1"/>
  <c r="K851" i="1" s="1"/>
  <c r="E851" i="1"/>
  <c r="D851" i="1"/>
  <c r="C851" i="1"/>
  <c r="B851" i="1"/>
  <c r="A851" i="1"/>
  <c r="L850" i="1"/>
  <c r="J850" i="1"/>
  <c r="I850" i="1"/>
  <c r="H850" i="1"/>
  <c r="G850" i="1"/>
  <c r="F850" i="1"/>
  <c r="K850" i="1" s="1"/>
  <c r="E850" i="1"/>
  <c r="D850" i="1"/>
  <c r="C850" i="1"/>
  <c r="B850" i="1"/>
  <c r="A850" i="1"/>
  <c r="L849" i="1"/>
  <c r="J849" i="1"/>
  <c r="I849" i="1"/>
  <c r="H849" i="1"/>
  <c r="G849" i="1"/>
  <c r="F849" i="1"/>
  <c r="K849" i="1" s="1"/>
  <c r="E849" i="1"/>
  <c r="D849" i="1"/>
  <c r="C849" i="1"/>
  <c r="B849" i="1"/>
  <c r="A849" i="1"/>
  <c r="L848" i="1"/>
  <c r="J848" i="1"/>
  <c r="I848" i="1"/>
  <c r="H848" i="1"/>
  <c r="G848" i="1"/>
  <c r="F848" i="1"/>
  <c r="K848" i="1" s="1"/>
  <c r="E848" i="1"/>
  <c r="D848" i="1"/>
  <c r="C848" i="1"/>
  <c r="B848" i="1"/>
  <c r="A848" i="1"/>
  <c r="L847" i="1"/>
  <c r="J847" i="1"/>
  <c r="I847" i="1"/>
  <c r="H847" i="1"/>
  <c r="G847" i="1"/>
  <c r="F847" i="1"/>
  <c r="K847" i="1" s="1"/>
  <c r="E847" i="1"/>
  <c r="D847" i="1"/>
  <c r="C847" i="1"/>
  <c r="B847" i="1"/>
  <c r="A847" i="1"/>
  <c r="L846" i="1"/>
  <c r="J846" i="1"/>
  <c r="I846" i="1"/>
  <c r="H846" i="1"/>
  <c r="G846" i="1"/>
  <c r="F846" i="1"/>
  <c r="K846" i="1" s="1"/>
  <c r="E846" i="1"/>
  <c r="D846" i="1"/>
  <c r="C846" i="1"/>
  <c r="B846" i="1"/>
  <c r="A846" i="1"/>
  <c r="L845" i="1"/>
  <c r="J845" i="1"/>
  <c r="I845" i="1"/>
  <c r="H845" i="1"/>
  <c r="G845" i="1"/>
  <c r="F845" i="1"/>
  <c r="K845" i="1" s="1"/>
  <c r="E845" i="1"/>
  <c r="D845" i="1"/>
  <c r="C845" i="1"/>
  <c r="B845" i="1"/>
  <c r="A845" i="1"/>
  <c r="L844" i="1"/>
  <c r="J844" i="1"/>
  <c r="I844" i="1"/>
  <c r="H844" i="1"/>
  <c r="G844" i="1"/>
  <c r="F844" i="1"/>
  <c r="K844" i="1" s="1"/>
  <c r="E844" i="1"/>
  <c r="D844" i="1"/>
  <c r="C844" i="1"/>
  <c r="B844" i="1"/>
  <c r="A844" i="1"/>
  <c r="L843" i="1"/>
  <c r="J843" i="1"/>
  <c r="I843" i="1"/>
  <c r="H843" i="1"/>
  <c r="G843" i="1"/>
  <c r="F843" i="1"/>
  <c r="K843" i="1" s="1"/>
  <c r="E843" i="1"/>
  <c r="D843" i="1"/>
  <c r="C843" i="1"/>
  <c r="B843" i="1"/>
  <c r="A843" i="1"/>
  <c r="L842" i="1"/>
  <c r="J842" i="1"/>
  <c r="I842" i="1"/>
  <c r="H842" i="1"/>
  <c r="G842" i="1"/>
  <c r="F842" i="1"/>
  <c r="K842" i="1" s="1"/>
  <c r="E842" i="1"/>
  <c r="D842" i="1"/>
  <c r="C842" i="1"/>
  <c r="B842" i="1"/>
  <c r="A842" i="1"/>
  <c r="L841" i="1"/>
  <c r="J841" i="1"/>
  <c r="I841" i="1"/>
  <c r="H841" i="1"/>
  <c r="G841" i="1"/>
  <c r="F841" i="1"/>
  <c r="K841" i="1" s="1"/>
  <c r="E841" i="1"/>
  <c r="D841" i="1"/>
  <c r="C841" i="1"/>
  <c r="B841" i="1"/>
  <c r="A841" i="1"/>
  <c r="L840" i="1"/>
  <c r="J840" i="1"/>
  <c r="I840" i="1"/>
  <c r="H840" i="1"/>
  <c r="G840" i="1"/>
  <c r="F840" i="1"/>
  <c r="K840" i="1" s="1"/>
  <c r="E840" i="1"/>
  <c r="D840" i="1"/>
  <c r="C840" i="1"/>
  <c r="B840" i="1"/>
  <c r="A840" i="1"/>
  <c r="L839" i="1"/>
  <c r="J839" i="1"/>
  <c r="I839" i="1"/>
  <c r="H839" i="1"/>
  <c r="G839" i="1"/>
  <c r="F839" i="1"/>
  <c r="K839" i="1" s="1"/>
  <c r="E839" i="1"/>
  <c r="D839" i="1"/>
  <c r="C839" i="1"/>
  <c r="B839" i="1"/>
  <c r="A839" i="1"/>
  <c r="L838" i="1"/>
  <c r="J838" i="1"/>
  <c r="I838" i="1"/>
  <c r="H838" i="1"/>
  <c r="G838" i="1"/>
  <c r="F838" i="1"/>
  <c r="K838" i="1" s="1"/>
  <c r="E838" i="1"/>
  <c r="D838" i="1"/>
  <c r="C838" i="1"/>
  <c r="B838" i="1"/>
  <c r="A838" i="1"/>
  <c r="L837" i="1"/>
  <c r="J837" i="1"/>
  <c r="I837" i="1"/>
  <c r="H837" i="1"/>
  <c r="G837" i="1"/>
  <c r="F837" i="1"/>
  <c r="K837" i="1" s="1"/>
  <c r="E837" i="1"/>
  <c r="D837" i="1"/>
  <c r="C837" i="1"/>
  <c r="B837" i="1"/>
  <c r="A837" i="1"/>
  <c r="L836" i="1"/>
  <c r="J836" i="1"/>
  <c r="I836" i="1"/>
  <c r="H836" i="1"/>
  <c r="G836" i="1"/>
  <c r="F836" i="1"/>
  <c r="K836" i="1" s="1"/>
  <c r="E836" i="1"/>
  <c r="D836" i="1"/>
  <c r="C836" i="1"/>
  <c r="B836" i="1"/>
  <c r="A836" i="1"/>
  <c r="L835" i="1"/>
  <c r="J835" i="1"/>
  <c r="I835" i="1"/>
  <c r="H835" i="1"/>
  <c r="G835" i="1"/>
  <c r="F835" i="1"/>
  <c r="K835" i="1" s="1"/>
  <c r="E835" i="1"/>
  <c r="D835" i="1"/>
  <c r="C835" i="1"/>
  <c r="B835" i="1"/>
  <c r="A835" i="1"/>
  <c r="L834" i="1"/>
  <c r="J834" i="1"/>
  <c r="I834" i="1"/>
  <c r="H834" i="1"/>
  <c r="G834" i="1"/>
  <c r="F834" i="1"/>
  <c r="K834" i="1" s="1"/>
  <c r="E834" i="1"/>
  <c r="D834" i="1"/>
  <c r="C834" i="1"/>
  <c r="B834" i="1"/>
  <c r="A834" i="1"/>
  <c r="L833" i="1"/>
  <c r="J833" i="1"/>
  <c r="I833" i="1"/>
  <c r="H833" i="1"/>
  <c r="G833" i="1"/>
  <c r="F833" i="1"/>
  <c r="K833" i="1" s="1"/>
  <c r="E833" i="1"/>
  <c r="D833" i="1"/>
  <c r="C833" i="1"/>
  <c r="B833" i="1"/>
  <c r="A833" i="1"/>
  <c r="L832" i="1"/>
  <c r="J832" i="1"/>
  <c r="I832" i="1"/>
  <c r="H832" i="1"/>
  <c r="G832" i="1"/>
  <c r="F832" i="1"/>
  <c r="K832" i="1" s="1"/>
  <c r="E832" i="1"/>
  <c r="D832" i="1"/>
  <c r="C832" i="1"/>
  <c r="B832" i="1"/>
  <c r="A832" i="1"/>
  <c r="L831" i="1"/>
  <c r="J831" i="1"/>
  <c r="I831" i="1"/>
  <c r="H831" i="1"/>
  <c r="G831" i="1"/>
  <c r="F831" i="1"/>
  <c r="K831" i="1" s="1"/>
  <c r="E831" i="1"/>
  <c r="D831" i="1"/>
  <c r="C831" i="1"/>
  <c r="B831" i="1"/>
  <c r="A831" i="1"/>
  <c r="L830" i="1"/>
  <c r="J830" i="1"/>
  <c r="I830" i="1"/>
  <c r="H830" i="1"/>
  <c r="G830" i="1"/>
  <c r="F830" i="1"/>
  <c r="K830" i="1" s="1"/>
  <c r="E830" i="1"/>
  <c r="D830" i="1"/>
  <c r="C830" i="1"/>
  <c r="B830" i="1"/>
  <c r="A830" i="1"/>
  <c r="L829" i="1"/>
  <c r="J829" i="1"/>
  <c r="I829" i="1"/>
  <c r="H829" i="1"/>
  <c r="G829" i="1"/>
  <c r="F829" i="1"/>
  <c r="K829" i="1" s="1"/>
  <c r="E829" i="1"/>
  <c r="D829" i="1"/>
  <c r="C829" i="1"/>
  <c r="B829" i="1"/>
  <c r="A829" i="1"/>
  <c r="L828" i="1"/>
  <c r="J828" i="1"/>
  <c r="I828" i="1"/>
  <c r="H828" i="1"/>
  <c r="G828" i="1"/>
  <c r="F828" i="1"/>
  <c r="K828" i="1" s="1"/>
  <c r="E828" i="1"/>
  <c r="D828" i="1"/>
  <c r="C828" i="1"/>
  <c r="B828" i="1"/>
  <c r="A828" i="1"/>
  <c r="L827" i="1"/>
  <c r="J827" i="1"/>
  <c r="I827" i="1"/>
  <c r="H827" i="1"/>
  <c r="G827" i="1"/>
  <c r="F827" i="1"/>
  <c r="K827" i="1" s="1"/>
  <c r="E827" i="1"/>
  <c r="D827" i="1"/>
  <c r="C827" i="1"/>
  <c r="B827" i="1"/>
  <c r="A827" i="1"/>
  <c r="L826" i="1"/>
  <c r="J826" i="1"/>
  <c r="I826" i="1"/>
  <c r="H826" i="1"/>
  <c r="G826" i="1"/>
  <c r="F826" i="1"/>
  <c r="K826" i="1" s="1"/>
  <c r="E826" i="1"/>
  <c r="D826" i="1"/>
  <c r="C826" i="1"/>
  <c r="B826" i="1"/>
  <c r="A826" i="1"/>
  <c r="L825" i="1"/>
  <c r="J825" i="1"/>
  <c r="I825" i="1"/>
  <c r="H825" i="1"/>
  <c r="G825" i="1"/>
  <c r="F825" i="1"/>
  <c r="K825" i="1" s="1"/>
  <c r="E825" i="1"/>
  <c r="D825" i="1"/>
  <c r="C825" i="1"/>
  <c r="B825" i="1"/>
  <c r="A825" i="1"/>
  <c r="L824" i="1"/>
  <c r="J824" i="1"/>
  <c r="I824" i="1"/>
  <c r="H824" i="1"/>
  <c r="G824" i="1"/>
  <c r="F824" i="1"/>
  <c r="K824" i="1" s="1"/>
  <c r="E824" i="1"/>
  <c r="D824" i="1"/>
  <c r="C824" i="1"/>
  <c r="B824" i="1"/>
  <c r="A824" i="1"/>
  <c r="L823" i="1"/>
  <c r="J823" i="1"/>
  <c r="I823" i="1"/>
  <c r="H823" i="1"/>
  <c r="G823" i="1"/>
  <c r="F823" i="1"/>
  <c r="K823" i="1" s="1"/>
  <c r="E823" i="1"/>
  <c r="D823" i="1"/>
  <c r="C823" i="1"/>
  <c r="B823" i="1"/>
  <c r="A823" i="1"/>
  <c r="L822" i="1"/>
  <c r="J822" i="1"/>
  <c r="I822" i="1"/>
  <c r="H822" i="1"/>
  <c r="G822" i="1"/>
  <c r="F822" i="1"/>
  <c r="K822" i="1" s="1"/>
  <c r="E822" i="1"/>
  <c r="D822" i="1"/>
  <c r="C822" i="1"/>
  <c r="B822" i="1"/>
  <c r="A822" i="1"/>
  <c r="L821" i="1"/>
  <c r="J821" i="1"/>
  <c r="I821" i="1"/>
  <c r="H821" i="1"/>
  <c r="G821" i="1"/>
  <c r="F821" i="1"/>
  <c r="K821" i="1" s="1"/>
  <c r="E821" i="1"/>
  <c r="D821" i="1"/>
  <c r="C821" i="1"/>
  <c r="B821" i="1"/>
  <c r="A821" i="1"/>
  <c r="L820" i="1"/>
  <c r="J820" i="1"/>
  <c r="I820" i="1"/>
  <c r="H820" i="1"/>
  <c r="G820" i="1"/>
  <c r="F820" i="1"/>
  <c r="K820" i="1" s="1"/>
  <c r="E820" i="1"/>
  <c r="D820" i="1"/>
  <c r="C820" i="1"/>
  <c r="B820" i="1"/>
  <c r="A820" i="1"/>
  <c r="L819" i="1"/>
  <c r="J819" i="1"/>
  <c r="I819" i="1"/>
  <c r="H819" i="1"/>
  <c r="G819" i="1"/>
  <c r="F819" i="1"/>
  <c r="K819" i="1" s="1"/>
  <c r="E819" i="1"/>
  <c r="D819" i="1"/>
  <c r="C819" i="1"/>
  <c r="B819" i="1"/>
  <c r="A819" i="1"/>
  <c r="L818" i="1"/>
  <c r="J818" i="1"/>
  <c r="I818" i="1"/>
  <c r="H818" i="1"/>
  <c r="G818" i="1"/>
  <c r="F818" i="1"/>
  <c r="K818" i="1" s="1"/>
  <c r="E818" i="1"/>
  <c r="D818" i="1"/>
  <c r="C818" i="1"/>
  <c r="B818" i="1"/>
  <c r="A818" i="1"/>
  <c r="L817" i="1"/>
  <c r="J817" i="1"/>
  <c r="I817" i="1"/>
  <c r="H817" i="1"/>
  <c r="G817" i="1"/>
  <c r="F817" i="1"/>
  <c r="K817" i="1" s="1"/>
  <c r="E817" i="1"/>
  <c r="D817" i="1"/>
  <c r="C817" i="1"/>
  <c r="B817" i="1"/>
  <c r="A817" i="1"/>
  <c r="L816" i="1"/>
  <c r="J816" i="1"/>
  <c r="I816" i="1"/>
  <c r="H816" i="1"/>
  <c r="G816" i="1"/>
  <c r="F816" i="1"/>
  <c r="K816" i="1" s="1"/>
  <c r="E816" i="1"/>
  <c r="D816" i="1"/>
  <c r="C816" i="1"/>
  <c r="B816" i="1"/>
  <c r="A816" i="1"/>
  <c r="L815" i="1"/>
  <c r="J815" i="1"/>
  <c r="I815" i="1"/>
  <c r="H815" i="1"/>
  <c r="G815" i="1"/>
  <c r="F815" i="1"/>
  <c r="K815" i="1" s="1"/>
  <c r="E815" i="1"/>
  <c r="D815" i="1"/>
  <c r="C815" i="1"/>
  <c r="B815" i="1"/>
  <c r="A815" i="1"/>
  <c r="L814" i="1"/>
  <c r="J814" i="1"/>
  <c r="I814" i="1"/>
  <c r="H814" i="1"/>
  <c r="G814" i="1"/>
  <c r="F814" i="1"/>
  <c r="K814" i="1" s="1"/>
  <c r="E814" i="1"/>
  <c r="D814" i="1"/>
  <c r="C814" i="1"/>
  <c r="B814" i="1"/>
  <c r="A814" i="1"/>
  <c r="L813" i="1"/>
  <c r="J813" i="1"/>
  <c r="I813" i="1"/>
  <c r="H813" i="1"/>
  <c r="G813" i="1"/>
  <c r="F813" i="1"/>
  <c r="K813" i="1" s="1"/>
  <c r="E813" i="1"/>
  <c r="D813" i="1"/>
  <c r="C813" i="1"/>
  <c r="B813" i="1"/>
  <c r="A813" i="1"/>
  <c r="L812" i="1"/>
  <c r="J812" i="1"/>
  <c r="I812" i="1"/>
  <c r="H812" i="1"/>
  <c r="G812" i="1"/>
  <c r="F812" i="1"/>
  <c r="K812" i="1" s="1"/>
  <c r="E812" i="1"/>
  <c r="D812" i="1"/>
  <c r="C812" i="1"/>
  <c r="B812" i="1"/>
  <c r="A812" i="1"/>
  <c r="L811" i="1"/>
  <c r="J811" i="1"/>
  <c r="I811" i="1"/>
  <c r="H811" i="1"/>
  <c r="G811" i="1"/>
  <c r="F811" i="1"/>
  <c r="K811" i="1" s="1"/>
  <c r="E811" i="1"/>
  <c r="D811" i="1"/>
  <c r="C811" i="1"/>
  <c r="B811" i="1"/>
  <c r="A811" i="1"/>
  <c r="L810" i="1"/>
  <c r="J810" i="1"/>
  <c r="I810" i="1"/>
  <c r="H810" i="1"/>
  <c r="G810" i="1"/>
  <c r="F810" i="1"/>
  <c r="K810" i="1" s="1"/>
  <c r="E810" i="1"/>
  <c r="D810" i="1"/>
  <c r="C810" i="1"/>
  <c r="B810" i="1"/>
  <c r="A810" i="1"/>
  <c r="L809" i="1"/>
  <c r="J809" i="1"/>
  <c r="I809" i="1"/>
  <c r="H809" i="1"/>
  <c r="G809" i="1"/>
  <c r="F809" i="1"/>
  <c r="K809" i="1" s="1"/>
  <c r="E809" i="1"/>
  <c r="D809" i="1"/>
  <c r="C809" i="1"/>
  <c r="B809" i="1"/>
  <c r="A809" i="1"/>
  <c r="L808" i="1"/>
  <c r="J808" i="1"/>
  <c r="I808" i="1"/>
  <c r="H808" i="1"/>
  <c r="G808" i="1"/>
  <c r="F808" i="1"/>
  <c r="K808" i="1" s="1"/>
  <c r="E808" i="1"/>
  <c r="D808" i="1"/>
  <c r="C808" i="1"/>
  <c r="B808" i="1"/>
  <c r="A808" i="1"/>
  <c r="L807" i="1"/>
  <c r="J807" i="1"/>
  <c r="I807" i="1"/>
  <c r="H807" i="1"/>
  <c r="G807" i="1"/>
  <c r="F807" i="1"/>
  <c r="K807" i="1" s="1"/>
  <c r="E807" i="1"/>
  <c r="D807" i="1"/>
  <c r="C807" i="1"/>
  <c r="B807" i="1"/>
  <c r="A807" i="1"/>
  <c r="L806" i="1"/>
  <c r="J806" i="1"/>
  <c r="I806" i="1"/>
  <c r="H806" i="1"/>
  <c r="G806" i="1"/>
  <c r="F806" i="1"/>
  <c r="K806" i="1" s="1"/>
  <c r="E806" i="1"/>
  <c r="D806" i="1"/>
  <c r="C806" i="1"/>
  <c r="B806" i="1"/>
  <c r="A806" i="1"/>
  <c r="L805" i="1"/>
  <c r="J805" i="1"/>
  <c r="I805" i="1"/>
  <c r="H805" i="1"/>
  <c r="G805" i="1"/>
  <c r="F805" i="1"/>
  <c r="K805" i="1" s="1"/>
  <c r="E805" i="1"/>
  <c r="D805" i="1"/>
  <c r="C805" i="1"/>
  <c r="B805" i="1"/>
  <c r="A805" i="1"/>
  <c r="L804" i="1"/>
  <c r="J804" i="1"/>
  <c r="I804" i="1"/>
  <c r="H804" i="1"/>
  <c r="G804" i="1"/>
  <c r="F804" i="1"/>
  <c r="K804" i="1" s="1"/>
  <c r="E804" i="1"/>
  <c r="D804" i="1"/>
  <c r="C804" i="1"/>
  <c r="B804" i="1"/>
  <c r="A804" i="1"/>
  <c r="L803" i="1"/>
  <c r="J803" i="1"/>
  <c r="I803" i="1"/>
  <c r="H803" i="1"/>
  <c r="G803" i="1"/>
  <c r="F803" i="1"/>
  <c r="K803" i="1" s="1"/>
  <c r="E803" i="1"/>
  <c r="D803" i="1"/>
  <c r="C803" i="1"/>
  <c r="B803" i="1"/>
  <c r="A803" i="1"/>
  <c r="L802" i="1"/>
  <c r="J802" i="1"/>
  <c r="I802" i="1"/>
  <c r="H802" i="1"/>
  <c r="G802" i="1"/>
  <c r="F802" i="1"/>
  <c r="K802" i="1" s="1"/>
  <c r="E802" i="1"/>
  <c r="D802" i="1"/>
  <c r="C802" i="1"/>
  <c r="B802" i="1"/>
  <c r="A802" i="1"/>
  <c r="L801" i="1"/>
  <c r="J801" i="1"/>
  <c r="I801" i="1"/>
  <c r="H801" i="1"/>
  <c r="G801" i="1"/>
  <c r="F801" i="1"/>
  <c r="K801" i="1" s="1"/>
  <c r="E801" i="1"/>
  <c r="D801" i="1"/>
  <c r="C801" i="1"/>
  <c r="B801" i="1"/>
  <c r="A801" i="1"/>
  <c r="L800" i="1"/>
  <c r="J800" i="1"/>
  <c r="I800" i="1"/>
  <c r="H800" i="1"/>
  <c r="G800" i="1"/>
  <c r="F800" i="1"/>
  <c r="K800" i="1" s="1"/>
  <c r="E800" i="1"/>
  <c r="D800" i="1"/>
  <c r="C800" i="1"/>
  <c r="B800" i="1"/>
  <c r="A800" i="1"/>
  <c r="L799" i="1"/>
  <c r="J799" i="1"/>
  <c r="I799" i="1"/>
  <c r="H799" i="1"/>
  <c r="G799" i="1"/>
  <c r="F799" i="1"/>
  <c r="K799" i="1" s="1"/>
  <c r="E799" i="1"/>
  <c r="D799" i="1"/>
  <c r="C799" i="1"/>
  <c r="B799" i="1"/>
  <c r="A799" i="1"/>
  <c r="L798" i="1"/>
  <c r="J798" i="1"/>
  <c r="I798" i="1"/>
  <c r="H798" i="1"/>
  <c r="G798" i="1"/>
  <c r="F798" i="1"/>
  <c r="K798" i="1" s="1"/>
  <c r="E798" i="1"/>
  <c r="D798" i="1"/>
  <c r="C798" i="1"/>
  <c r="B798" i="1"/>
  <c r="A798" i="1"/>
  <c r="L797" i="1"/>
  <c r="J797" i="1"/>
  <c r="I797" i="1"/>
  <c r="H797" i="1"/>
  <c r="G797" i="1"/>
  <c r="F797" i="1"/>
  <c r="K797" i="1" s="1"/>
  <c r="E797" i="1"/>
  <c r="D797" i="1"/>
  <c r="C797" i="1"/>
  <c r="B797" i="1"/>
  <c r="A797" i="1"/>
  <c r="L796" i="1"/>
  <c r="J796" i="1"/>
  <c r="I796" i="1"/>
  <c r="H796" i="1"/>
  <c r="G796" i="1"/>
  <c r="F796" i="1"/>
  <c r="K796" i="1" s="1"/>
  <c r="E796" i="1"/>
  <c r="D796" i="1"/>
  <c r="C796" i="1"/>
  <c r="B796" i="1"/>
  <c r="A796" i="1"/>
  <c r="L795" i="1"/>
  <c r="J795" i="1"/>
  <c r="I795" i="1"/>
  <c r="H795" i="1"/>
  <c r="G795" i="1"/>
  <c r="F795" i="1"/>
  <c r="K795" i="1" s="1"/>
  <c r="E795" i="1"/>
  <c r="D795" i="1"/>
  <c r="C795" i="1"/>
  <c r="B795" i="1"/>
  <c r="A795" i="1"/>
  <c r="L794" i="1"/>
  <c r="J794" i="1"/>
  <c r="I794" i="1"/>
  <c r="H794" i="1"/>
  <c r="G794" i="1"/>
  <c r="F794" i="1"/>
  <c r="K794" i="1" s="1"/>
  <c r="E794" i="1"/>
  <c r="D794" i="1"/>
  <c r="C794" i="1"/>
  <c r="B794" i="1"/>
  <c r="A794" i="1"/>
  <c r="L793" i="1"/>
  <c r="J793" i="1"/>
  <c r="I793" i="1"/>
  <c r="H793" i="1"/>
  <c r="G793" i="1"/>
  <c r="F793" i="1"/>
  <c r="K793" i="1" s="1"/>
  <c r="E793" i="1"/>
  <c r="D793" i="1"/>
  <c r="C793" i="1"/>
  <c r="B793" i="1"/>
  <c r="A793" i="1"/>
  <c r="L792" i="1"/>
  <c r="J792" i="1"/>
  <c r="I792" i="1"/>
  <c r="H792" i="1"/>
  <c r="G792" i="1"/>
  <c r="F792" i="1"/>
  <c r="K792" i="1" s="1"/>
  <c r="E792" i="1"/>
  <c r="D792" i="1"/>
  <c r="C792" i="1"/>
  <c r="B792" i="1"/>
  <c r="A792" i="1"/>
  <c r="L791" i="1"/>
  <c r="J791" i="1"/>
  <c r="I791" i="1"/>
  <c r="H791" i="1"/>
  <c r="G791" i="1"/>
  <c r="F791" i="1"/>
  <c r="K791" i="1" s="1"/>
  <c r="E791" i="1"/>
  <c r="D791" i="1"/>
  <c r="C791" i="1"/>
  <c r="B791" i="1"/>
  <c r="A791" i="1"/>
  <c r="L790" i="1"/>
  <c r="J790" i="1"/>
  <c r="I790" i="1"/>
  <c r="H790" i="1"/>
  <c r="G790" i="1"/>
  <c r="F790" i="1"/>
  <c r="K790" i="1" s="1"/>
  <c r="E790" i="1"/>
  <c r="D790" i="1"/>
  <c r="C790" i="1"/>
  <c r="B790" i="1"/>
  <c r="A790" i="1"/>
  <c r="L789" i="1"/>
  <c r="J789" i="1"/>
  <c r="I789" i="1"/>
  <c r="H789" i="1"/>
  <c r="G789" i="1"/>
  <c r="F789" i="1"/>
  <c r="K789" i="1" s="1"/>
  <c r="E789" i="1"/>
  <c r="D789" i="1"/>
  <c r="C789" i="1"/>
  <c r="B789" i="1"/>
  <c r="A789" i="1"/>
  <c r="L788" i="1"/>
  <c r="J788" i="1"/>
  <c r="I788" i="1"/>
  <c r="H788" i="1"/>
  <c r="G788" i="1"/>
  <c r="F788" i="1"/>
  <c r="K788" i="1" s="1"/>
  <c r="E788" i="1"/>
  <c r="D788" i="1"/>
  <c r="C788" i="1"/>
  <c r="B788" i="1"/>
  <c r="A788" i="1"/>
  <c r="L787" i="1"/>
  <c r="J787" i="1"/>
  <c r="I787" i="1"/>
  <c r="H787" i="1"/>
  <c r="G787" i="1"/>
  <c r="F787" i="1"/>
  <c r="K787" i="1" s="1"/>
  <c r="E787" i="1"/>
  <c r="D787" i="1"/>
  <c r="C787" i="1"/>
  <c r="B787" i="1"/>
  <c r="A787" i="1"/>
  <c r="L786" i="1"/>
  <c r="J786" i="1"/>
  <c r="I786" i="1"/>
  <c r="H786" i="1"/>
  <c r="G786" i="1"/>
  <c r="F786" i="1"/>
  <c r="K786" i="1" s="1"/>
  <c r="E786" i="1"/>
  <c r="D786" i="1"/>
  <c r="C786" i="1"/>
  <c r="B786" i="1"/>
  <c r="A786" i="1"/>
  <c r="L785" i="1"/>
  <c r="J785" i="1"/>
  <c r="I785" i="1"/>
  <c r="H785" i="1"/>
  <c r="G785" i="1"/>
  <c r="F785" i="1"/>
  <c r="K785" i="1" s="1"/>
  <c r="E785" i="1"/>
  <c r="D785" i="1"/>
  <c r="C785" i="1"/>
  <c r="B785" i="1"/>
  <c r="A785" i="1"/>
  <c r="L784" i="1"/>
  <c r="J784" i="1"/>
  <c r="I784" i="1"/>
  <c r="H784" i="1"/>
  <c r="G784" i="1"/>
  <c r="F784" i="1"/>
  <c r="K784" i="1" s="1"/>
  <c r="E784" i="1"/>
  <c r="D784" i="1"/>
  <c r="C784" i="1"/>
  <c r="B784" i="1"/>
  <c r="A784" i="1"/>
  <c r="L783" i="1"/>
  <c r="J783" i="1"/>
  <c r="I783" i="1"/>
  <c r="H783" i="1"/>
  <c r="G783" i="1"/>
  <c r="F783" i="1"/>
  <c r="K783" i="1" s="1"/>
  <c r="E783" i="1"/>
  <c r="D783" i="1"/>
  <c r="C783" i="1"/>
  <c r="B783" i="1"/>
  <c r="A783" i="1"/>
  <c r="L782" i="1"/>
  <c r="J782" i="1"/>
  <c r="I782" i="1"/>
  <c r="H782" i="1"/>
  <c r="G782" i="1"/>
  <c r="F782" i="1"/>
  <c r="K782" i="1" s="1"/>
  <c r="E782" i="1"/>
  <c r="D782" i="1"/>
  <c r="C782" i="1"/>
  <c r="B782" i="1"/>
  <c r="A782" i="1"/>
  <c r="L781" i="1"/>
  <c r="J781" i="1"/>
  <c r="I781" i="1"/>
  <c r="H781" i="1"/>
  <c r="G781" i="1"/>
  <c r="F781" i="1"/>
  <c r="K781" i="1" s="1"/>
  <c r="E781" i="1"/>
  <c r="D781" i="1"/>
  <c r="C781" i="1"/>
  <c r="B781" i="1"/>
  <c r="A781" i="1"/>
  <c r="L780" i="1"/>
  <c r="J780" i="1"/>
  <c r="I780" i="1"/>
  <c r="H780" i="1"/>
  <c r="G780" i="1"/>
  <c r="F780" i="1"/>
  <c r="K780" i="1" s="1"/>
  <c r="E780" i="1"/>
  <c r="D780" i="1"/>
  <c r="C780" i="1"/>
  <c r="B780" i="1"/>
  <c r="A780" i="1"/>
  <c r="L779" i="1"/>
  <c r="J779" i="1"/>
  <c r="I779" i="1"/>
  <c r="H779" i="1"/>
  <c r="G779" i="1"/>
  <c r="F779" i="1"/>
  <c r="K779" i="1" s="1"/>
  <c r="E779" i="1"/>
  <c r="D779" i="1"/>
  <c r="C779" i="1"/>
  <c r="B779" i="1"/>
  <c r="A779" i="1"/>
  <c r="L778" i="1"/>
  <c r="J778" i="1"/>
  <c r="I778" i="1"/>
  <c r="H778" i="1"/>
  <c r="G778" i="1"/>
  <c r="F778" i="1"/>
  <c r="K778" i="1" s="1"/>
  <c r="E778" i="1"/>
  <c r="D778" i="1"/>
  <c r="C778" i="1"/>
  <c r="B778" i="1"/>
  <c r="A778" i="1"/>
  <c r="L777" i="1"/>
  <c r="J777" i="1"/>
  <c r="I777" i="1"/>
  <c r="H777" i="1"/>
  <c r="G777" i="1"/>
  <c r="F777" i="1"/>
  <c r="K777" i="1" s="1"/>
  <c r="E777" i="1"/>
  <c r="D777" i="1"/>
  <c r="C777" i="1"/>
  <c r="B777" i="1"/>
  <c r="A777" i="1"/>
  <c r="L776" i="1"/>
  <c r="J776" i="1"/>
  <c r="I776" i="1"/>
  <c r="H776" i="1"/>
  <c r="G776" i="1"/>
  <c r="F776" i="1"/>
  <c r="K776" i="1" s="1"/>
  <c r="E776" i="1"/>
  <c r="D776" i="1"/>
  <c r="C776" i="1"/>
  <c r="B776" i="1"/>
  <c r="A776" i="1"/>
  <c r="L775" i="1"/>
  <c r="J775" i="1"/>
  <c r="I775" i="1"/>
  <c r="H775" i="1"/>
  <c r="G775" i="1"/>
  <c r="F775" i="1"/>
  <c r="K775" i="1" s="1"/>
  <c r="E775" i="1"/>
  <c r="D775" i="1"/>
  <c r="C775" i="1"/>
  <c r="B775" i="1"/>
  <c r="A775" i="1"/>
  <c r="L774" i="1"/>
  <c r="J774" i="1"/>
  <c r="I774" i="1"/>
  <c r="H774" i="1"/>
  <c r="G774" i="1"/>
  <c r="F774" i="1"/>
  <c r="K774" i="1" s="1"/>
  <c r="E774" i="1"/>
  <c r="D774" i="1"/>
  <c r="C774" i="1"/>
  <c r="B774" i="1"/>
  <c r="A774" i="1"/>
  <c r="L773" i="1"/>
  <c r="J773" i="1"/>
  <c r="I773" i="1"/>
  <c r="H773" i="1"/>
  <c r="G773" i="1"/>
  <c r="F773" i="1"/>
  <c r="K773" i="1" s="1"/>
  <c r="E773" i="1"/>
  <c r="D773" i="1"/>
  <c r="C773" i="1"/>
  <c r="B773" i="1"/>
  <c r="A773" i="1"/>
  <c r="L772" i="1"/>
  <c r="J772" i="1"/>
  <c r="I772" i="1"/>
  <c r="H772" i="1"/>
  <c r="G772" i="1"/>
  <c r="F772" i="1"/>
  <c r="K772" i="1" s="1"/>
  <c r="E772" i="1"/>
  <c r="D772" i="1"/>
  <c r="C772" i="1"/>
  <c r="B772" i="1"/>
  <c r="A772" i="1"/>
  <c r="L771" i="1"/>
  <c r="J771" i="1"/>
  <c r="I771" i="1"/>
  <c r="H771" i="1"/>
  <c r="G771" i="1"/>
  <c r="F771" i="1"/>
  <c r="K771" i="1" s="1"/>
  <c r="E771" i="1"/>
  <c r="D771" i="1"/>
  <c r="C771" i="1"/>
  <c r="B771" i="1"/>
  <c r="A771" i="1"/>
  <c r="L770" i="1"/>
  <c r="J770" i="1"/>
  <c r="I770" i="1"/>
  <c r="H770" i="1"/>
  <c r="G770" i="1"/>
  <c r="F770" i="1"/>
  <c r="K770" i="1" s="1"/>
  <c r="E770" i="1"/>
  <c r="D770" i="1"/>
  <c r="C770" i="1"/>
  <c r="B770" i="1"/>
  <c r="A770" i="1"/>
  <c r="L769" i="1"/>
  <c r="J769" i="1"/>
  <c r="I769" i="1"/>
  <c r="H769" i="1"/>
  <c r="G769" i="1"/>
  <c r="F769" i="1"/>
  <c r="K769" i="1" s="1"/>
  <c r="E769" i="1"/>
  <c r="D769" i="1"/>
  <c r="C769" i="1"/>
  <c r="B769" i="1"/>
  <c r="A769" i="1"/>
  <c r="L768" i="1"/>
  <c r="J768" i="1"/>
  <c r="I768" i="1"/>
  <c r="H768" i="1"/>
  <c r="G768" i="1"/>
  <c r="F768" i="1"/>
  <c r="K768" i="1" s="1"/>
  <c r="E768" i="1"/>
  <c r="D768" i="1"/>
  <c r="C768" i="1"/>
  <c r="B768" i="1"/>
  <c r="A768" i="1"/>
  <c r="L767" i="1"/>
  <c r="J767" i="1"/>
  <c r="I767" i="1"/>
  <c r="H767" i="1"/>
  <c r="G767" i="1"/>
  <c r="F767" i="1"/>
  <c r="K767" i="1" s="1"/>
  <c r="E767" i="1"/>
  <c r="D767" i="1"/>
  <c r="C767" i="1"/>
  <c r="B767" i="1"/>
  <c r="A767" i="1"/>
  <c r="L766" i="1"/>
  <c r="J766" i="1"/>
  <c r="I766" i="1"/>
  <c r="H766" i="1"/>
  <c r="G766" i="1"/>
  <c r="F766" i="1"/>
  <c r="K766" i="1" s="1"/>
  <c r="E766" i="1"/>
  <c r="D766" i="1"/>
  <c r="C766" i="1"/>
  <c r="B766" i="1"/>
  <c r="A766" i="1"/>
  <c r="L765" i="1"/>
  <c r="J765" i="1"/>
  <c r="I765" i="1"/>
  <c r="H765" i="1"/>
  <c r="G765" i="1"/>
  <c r="F765" i="1"/>
  <c r="K765" i="1" s="1"/>
  <c r="E765" i="1"/>
  <c r="D765" i="1"/>
  <c r="C765" i="1"/>
  <c r="B765" i="1"/>
  <c r="A765" i="1"/>
  <c r="L764" i="1"/>
  <c r="J764" i="1"/>
  <c r="I764" i="1"/>
  <c r="H764" i="1"/>
  <c r="G764" i="1"/>
  <c r="F764" i="1"/>
  <c r="K764" i="1" s="1"/>
  <c r="E764" i="1"/>
  <c r="D764" i="1"/>
  <c r="C764" i="1"/>
  <c r="B764" i="1"/>
  <c r="A764" i="1"/>
  <c r="L763" i="1"/>
  <c r="J763" i="1"/>
  <c r="I763" i="1"/>
  <c r="H763" i="1"/>
  <c r="G763" i="1"/>
  <c r="F763" i="1"/>
  <c r="K763" i="1" s="1"/>
  <c r="E763" i="1"/>
  <c r="D763" i="1"/>
  <c r="C763" i="1"/>
  <c r="B763" i="1"/>
  <c r="A763" i="1"/>
  <c r="L762" i="1"/>
  <c r="J762" i="1"/>
  <c r="I762" i="1"/>
  <c r="H762" i="1"/>
  <c r="G762" i="1"/>
  <c r="F762" i="1"/>
  <c r="K762" i="1" s="1"/>
  <c r="E762" i="1"/>
  <c r="D762" i="1"/>
  <c r="C762" i="1"/>
  <c r="B762" i="1"/>
  <c r="A762" i="1"/>
  <c r="L761" i="1"/>
  <c r="J761" i="1"/>
  <c r="I761" i="1"/>
  <c r="H761" i="1"/>
  <c r="G761" i="1"/>
  <c r="F761" i="1"/>
  <c r="K761" i="1" s="1"/>
  <c r="E761" i="1"/>
  <c r="D761" i="1"/>
  <c r="C761" i="1"/>
  <c r="B761" i="1"/>
  <c r="A761" i="1"/>
  <c r="L760" i="1"/>
  <c r="J760" i="1"/>
  <c r="I760" i="1"/>
  <c r="H760" i="1"/>
  <c r="G760" i="1"/>
  <c r="F760" i="1"/>
  <c r="K760" i="1" s="1"/>
  <c r="E760" i="1"/>
  <c r="D760" i="1"/>
  <c r="C760" i="1"/>
  <c r="B760" i="1"/>
  <c r="A760" i="1"/>
  <c r="L759" i="1"/>
  <c r="J759" i="1"/>
  <c r="I759" i="1"/>
  <c r="H759" i="1"/>
  <c r="G759" i="1"/>
  <c r="F759" i="1"/>
  <c r="K759" i="1" s="1"/>
  <c r="E759" i="1"/>
  <c r="D759" i="1"/>
  <c r="C759" i="1"/>
  <c r="B759" i="1"/>
  <c r="A759" i="1"/>
  <c r="L758" i="1"/>
  <c r="J758" i="1"/>
  <c r="I758" i="1"/>
  <c r="H758" i="1"/>
  <c r="G758" i="1"/>
  <c r="F758" i="1"/>
  <c r="K758" i="1" s="1"/>
  <c r="E758" i="1"/>
  <c r="D758" i="1"/>
  <c r="C758" i="1"/>
  <c r="B758" i="1"/>
  <c r="A758" i="1"/>
  <c r="L757" i="1"/>
  <c r="J757" i="1"/>
  <c r="I757" i="1"/>
  <c r="H757" i="1"/>
  <c r="G757" i="1"/>
  <c r="F757" i="1"/>
  <c r="K757" i="1" s="1"/>
  <c r="E757" i="1"/>
  <c r="D757" i="1"/>
  <c r="C757" i="1"/>
  <c r="B757" i="1"/>
  <c r="A757" i="1"/>
  <c r="L756" i="1"/>
  <c r="J756" i="1"/>
  <c r="I756" i="1"/>
  <c r="H756" i="1"/>
  <c r="G756" i="1"/>
  <c r="F756" i="1"/>
  <c r="K756" i="1" s="1"/>
  <c r="E756" i="1"/>
  <c r="D756" i="1"/>
  <c r="C756" i="1"/>
  <c r="B756" i="1"/>
  <c r="A756" i="1"/>
  <c r="L755" i="1"/>
  <c r="J755" i="1"/>
  <c r="I755" i="1"/>
  <c r="H755" i="1"/>
  <c r="G755" i="1"/>
  <c r="F755" i="1"/>
  <c r="K755" i="1" s="1"/>
  <c r="E755" i="1"/>
  <c r="D755" i="1"/>
  <c r="C755" i="1"/>
  <c r="B755" i="1"/>
  <c r="A755" i="1"/>
  <c r="L754" i="1"/>
  <c r="J754" i="1"/>
  <c r="I754" i="1"/>
  <c r="H754" i="1"/>
  <c r="G754" i="1"/>
  <c r="F754" i="1"/>
  <c r="K754" i="1" s="1"/>
  <c r="E754" i="1"/>
  <c r="D754" i="1"/>
  <c r="C754" i="1"/>
  <c r="B754" i="1"/>
  <c r="A754" i="1"/>
  <c r="L753" i="1"/>
  <c r="J753" i="1"/>
  <c r="I753" i="1"/>
  <c r="H753" i="1"/>
  <c r="G753" i="1"/>
  <c r="F753" i="1"/>
  <c r="K753" i="1" s="1"/>
  <c r="E753" i="1"/>
  <c r="D753" i="1"/>
  <c r="C753" i="1"/>
  <c r="B753" i="1"/>
  <c r="A753" i="1"/>
  <c r="L752" i="1"/>
  <c r="J752" i="1"/>
  <c r="I752" i="1"/>
  <c r="H752" i="1"/>
  <c r="G752" i="1"/>
  <c r="F752" i="1"/>
  <c r="K752" i="1" s="1"/>
  <c r="E752" i="1"/>
  <c r="D752" i="1"/>
  <c r="C752" i="1"/>
  <c r="B752" i="1"/>
  <c r="A752" i="1"/>
  <c r="L751" i="1"/>
  <c r="J751" i="1"/>
  <c r="I751" i="1"/>
  <c r="H751" i="1"/>
  <c r="G751" i="1"/>
  <c r="F751" i="1"/>
  <c r="K751" i="1" s="1"/>
  <c r="E751" i="1"/>
  <c r="D751" i="1"/>
  <c r="C751" i="1"/>
  <c r="B751" i="1"/>
  <c r="A751" i="1"/>
  <c r="L750" i="1"/>
  <c r="J750" i="1"/>
  <c r="I750" i="1"/>
  <c r="H750" i="1"/>
  <c r="G750" i="1"/>
  <c r="F750" i="1"/>
  <c r="K750" i="1" s="1"/>
  <c r="E750" i="1"/>
  <c r="D750" i="1"/>
  <c r="C750" i="1"/>
  <c r="B750" i="1"/>
  <c r="A750" i="1"/>
  <c r="L749" i="1"/>
  <c r="J749" i="1"/>
  <c r="I749" i="1"/>
  <c r="H749" i="1"/>
  <c r="G749" i="1"/>
  <c r="F749" i="1"/>
  <c r="K749" i="1" s="1"/>
  <c r="E749" i="1"/>
  <c r="D749" i="1"/>
  <c r="C749" i="1"/>
  <c r="B749" i="1"/>
  <c r="A749" i="1"/>
  <c r="L748" i="1"/>
  <c r="J748" i="1"/>
  <c r="I748" i="1"/>
  <c r="H748" i="1"/>
  <c r="G748" i="1"/>
  <c r="F748" i="1"/>
  <c r="K748" i="1" s="1"/>
  <c r="E748" i="1"/>
  <c r="D748" i="1"/>
  <c r="C748" i="1"/>
  <c r="B748" i="1"/>
  <c r="A748" i="1"/>
  <c r="L747" i="1"/>
  <c r="J747" i="1"/>
  <c r="I747" i="1"/>
  <c r="H747" i="1"/>
  <c r="G747" i="1"/>
  <c r="F747" i="1"/>
  <c r="K747" i="1" s="1"/>
  <c r="E747" i="1"/>
  <c r="D747" i="1"/>
  <c r="C747" i="1"/>
  <c r="B747" i="1"/>
  <c r="A747" i="1"/>
  <c r="L746" i="1"/>
  <c r="J746" i="1"/>
  <c r="I746" i="1"/>
  <c r="H746" i="1"/>
  <c r="G746" i="1"/>
  <c r="F746" i="1"/>
  <c r="K746" i="1" s="1"/>
  <c r="E746" i="1"/>
  <c r="D746" i="1"/>
  <c r="C746" i="1"/>
  <c r="B746" i="1"/>
  <c r="A746" i="1"/>
  <c r="L745" i="1"/>
  <c r="J745" i="1"/>
  <c r="I745" i="1"/>
  <c r="H745" i="1"/>
  <c r="G745" i="1"/>
  <c r="F745" i="1"/>
  <c r="K745" i="1" s="1"/>
  <c r="E745" i="1"/>
  <c r="D745" i="1"/>
  <c r="C745" i="1"/>
  <c r="B745" i="1"/>
  <c r="A745" i="1"/>
  <c r="L744" i="1"/>
  <c r="J744" i="1"/>
  <c r="I744" i="1"/>
  <c r="H744" i="1"/>
  <c r="G744" i="1"/>
  <c r="F744" i="1"/>
  <c r="K744" i="1" s="1"/>
  <c r="E744" i="1"/>
  <c r="D744" i="1"/>
  <c r="C744" i="1"/>
  <c r="B744" i="1"/>
  <c r="A744" i="1"/>
  <c r="L743" i="1"/>
  <c r="J743" i="1"/>
  <c r="I743" i="1"/>
  <c r="H743" i="1"/>
  <c r="G743" i="1"/>
  <c r="F743" i="1"/>
  <c r="K743" i="1" s="1"/>
  <c r="E743" i="1"/>
  <c r="D743" i="1"/>
  <c r="C743" i="1"/>
  <c r="B743" i="1"/>
  <c r="A743" i="1"/>
  <c r="L742" i="1"/>
  <c r="J742" i="1"/>
  <c r="I742" i="1"/>
  <c r="H742" i="1"/>
  <c r="G742" i="1"/>
  <c r="F742" i="1"/>
  <c r="K742" i="1" s="1"/>
  <c r="E742" i="1"/>
  <c r="D742" i="1"/>
  <c r="C742" i="1"/>
  <c r="B742" i="1"/>
  <c r="A742" i="1"/>
  <c r="L741" i="1"/>
  <c r="J741" i="1"/>
  <c r="I741" i="1"/>
  <c r="H741" i="1"/>
  <c r="G741" i="1"/>
  <c r="F741" i="1"/>
  <c r="K741" i="1" s="1"/>
  <c r="E741" i="1"/>
  <c r="D741" i="1"/>
  <c r="C741" i="1"/>
  <c r="B741" i="1"/>
  <c r="A741" i="1"/>
  <c r="L740" i="1"/>
  <c r="J740" i="1"/>
  <c r="I740" i="1"/>
  <c r="H740" i="1"/>
  <c r="G740" i="1"/>
  <c r="F740" i="1"/>
  <c r="K740" i="1" s="1"/>
  <c r="E740" i="1"/>
  <c r="D740" i="1"/>
  <c r="C740" i="1"/>
  <c r="B740" i="1"/>
  <c r="A740" i="1"/>
  <c r="L739" i="1"/>
  <c r="J739" i="1"/>
  <c r="I739" i="1"/>
  <c r="H739" i="1"/>
  <c r="G739" i="1"/>
  <c r="F739" i="1"/>
  <c r="K739" i="1" s="1"/>
  <c r="E739" i="1"/>
  <c r="D739" i="1"/>
  <c r="C739" i="1"/>
  <c r="B739" i="1"/>
  <c r="A739" i="1"/>
  <c r="L738" i="1"/>
  <c r="J738" i="1"/>
  <c r="I738" i="1"/>
  <c r="H738" i="1"/>
  <c r="G738" i="1"/>
  <c r="F738" i="1"/>
  <c r="K738" i="1" s="1"/>
  <c r="E738" i="1"/>
  <c r="D738" i="1"/>
  <c r="C738" i="1"/>
  <c r="B738" i="1"/>
  <c r="A738" i="1"/>
  <c r="L737" i="1"/>
  <c r="J737" i="1"/>
  <c r="I737" i="1"/>
  <c r="H737" i="1"/>
  <c r="G737" i="1"/>
  <c r="F737" i="1"/>
  <c r="K737" i="1" s="1"/>
  <c r="E737" i="1"/>
  <c r="D737" i="1"/>
  <c r="C737" i="1"/>
  <c r="B737" i="1"/>
  <c r="A737" i="1"/>
  <c r="L736" i="1"/>
  <c r="J736" i="1"/>
  <c r="I736" i="1"/>
  <c r="H736" i="1"/>
  <c r="G736" i="1"/>
  <c r="F736" i="1"/>
  <c r="K736" i="1" s="1"/>
  <c r="E736" i="1"/>
  <c r="D736" i="1"/>
  <c r="C736" i="1"/>
  <c r="B736" i="1"/>
  <c r="A736" i="1"/>
  <c r="L735" i="1"/>
  <c r="J735" i="1"/>
  <c r="I735" i="1"/>
  <c r="H735" i="1"/>
  <c r="G735" i="1"/>
  <c r="F735" i="1"/>
  <c r="K735" i="1" s="1"/>
  <c r="E735" i="1"/>
  <c r="D735" i="1"/>
  <c r="C735" i="1"/>
  <c r="B735" i="1"/>
  <c r="A735" i="1"/>
  <c r="L734" i="1"/>
  <c r="J734" i="1"/>
  <c r="I734" i="1"/>
  <c r="H734" i="1"/>
  <c r="G734" i="1"/>
  <c r="F734" i="1"/>
  <c r="K734" i="1" s="1"/>
  <c r="E734" i="1"/>
  <c r="D734" i="1"/>
  <c r="C734" i="1"/>
  <c r="B734" i="1"/>
  <c r="A734" i="1"/>
  <c r="L733" i="1"/>
  <c r="J733" i="1"/>
  <c r="I733" i="1"/>
  <c r="H733" i="1"/>
  <c r="G733" i="1"/>
  <c r="F733" i="1"/>
  <c r="K733" i="1" s="1"/>
  <c r="E733" i="1"/>
  <c r="D733" i="1"/>
  <c r="C733" i="1"/>
  <c r="B733" i="1"/>
  <c r="A733" i="1"/>
  <c r="L732" i="1"/>
  <c r="J732" i="1"/>
  <c r="I732" i="1"/>
  <c r="H732" i="1"/>
  <c r="G732" i="1"/>
  <c r="F732" i="1"/>
  <c r="K732" i="1" s="1"/>
  <c r="E732" i="1"/>
  <c r="D732" i="1"/>
  <c r="C732" i="1"/>
  <c r="B732" i="1"/>
  <c r="A732" i="1"/>
  <c r="L731" i="1"/>
  <c r="J731" i="1"/>
  <c r="I731" i="1"/>
  <c r="H731" i="1"/>
  <c r="G731" i="1"/>
  <c r="F731" i="1"/>
  <c r="K731" i="1" s="1"/>
  <c r="E731" i="1"/>
  <c r="D731" i="1"/>
  <c r="C731" i="1"/>
  <c r="B731" i="1"/>
  <c r="A731" i="1"/>
  <c r="L730" i="1"/>
  <c r="J730" i="1"/>
  <c r="I730" i="1"/>
  <c r="H730" i="1"/>
  <c r="G730" i="1"/>
  <c r="F730" i="1"/>
  <c r="K730" i="1" s="1"/>
  <c r="E730" i="1"/>
  <c r="D730" i="1"/>
  <c r="C730" i="1"/>
  <c r="B730" i="1"/>
  <c r="A730" i="1"/>
  <c r="L729" i="1"/>
  <c r="J729" i="1"/>
  <c r="I729" i="1"/>
  <c r="H729" i="1"/>
  <c r="G729" i="1"/>
  <c r="F729" i="1"/>
  <c r="K729" i="1" s="1"/>
  <c r="E729" i="1"/>
  <c r="D729" i="1"/>
  <c r="C729" i="1"/>
  <c r="B729" i="1"/>
  <c r="A729" i="1"/>
  <c r="L728" i="1"/>
  <c r="J728" i="1"/>
  <c r="I728" i="1"/>
  <c r="H728" i="1"/>
  <c r="G728" i="1"/>
  <c r="F728" i="1"/>
  <c r="K728" i="1" s="1"/>
  <c r="E728" i="1"/>
  <c r="D728" i="1"/>
  <c r="C728" i="1"/>
  <c r="B728" i="1"/>
  <c r="A728" i="1"/>
  <c r="L727" i="1"/>
  <c r="J727" i="1"/>
  <c r="I727" i="1"/>
  <c r="H727" i="1"/>
  <c r="G727" i="1"/>
  <c r="F727" i="1"/>
  <c r="K727" i="1" s="1"/>
  <c r="E727" i="1"/>
  <c r="D727" i="1"/>
  <c r="C727" i="1"/>
  <c r="B727" i="1"/>
  <c r="A727" i="1"/>
  <c r="L726" i="1"/>
  <c r="J726" i="1"/>
  <c r="I726" i="1"/>
  <c r="H726" i="1"/>
  <c r="G726" i="1"/>
  <c r="F726" i="1"/>
  <c r="K726" i="1" s="1"/>
  <c r="E726" i="1"/>
  <c r="D726" i="1"/>
  <c r="C726" i="1"/>
  <c r="B726" i="1"/>
  <c r="A726" i="1"/>
  <c r="L725" i="1"/>
  <c r="J725" i="1"/>
  <c r="I725" i="1"/>
  <c r="H725" i="1"/>
  <c r="G725" i="1"/>
  <c r="F725" i="1"/>
  <c r="K725" i="1" s="1"/>
  <c r="E725" i="1"/>
  <c r="D725" i="1"/>
  <c r="C725" i="1"/>
  <c r="B725" i="1"/>
  <c r="A725" i="1"/>
  <c r="L724" i="1"/>
  <c r="J724" i="1"/>
  <c r="I724" i="1"/>
  <c r="H724" i="1"/>
  <c r="G724" i="1"/>
  <c r="F724" i="1"/>
  <c r="K724" i="1" s="1"/>
  <c r="E724" i="1"/>
  <c r="D724" i="1"/>
  <c r="C724" i="1"/>
  <c r="B724" i="1"/>
  <c r="A724" i="1"/>
  <c r="L723" i="1"/>
  <c r="J723" i="1"/>
  <c r="I723" i="1"/>
  <c r="H723" i="1"/>
  <c r="G723" i="1"/>
  <c r="F723" i="1"/>
  <c r="K723" i="1" s="1"/>
  <c r="E723" i="1"/>
  <c r="D723" i="1"/>
  <c r="C723" i="1"/>
  <c r="B723" i="1"/>
  <c r="A723" i="1"/>
  <c r="L722" i="1"/>
  <c r="J722" i="1"/>
  <c r="I722" i="1"/>
  <c r="H722" i="1"/>
  <c r="G722" i="1"/>
  <c r="F722" i="1"/>
  <c r="K722" i="1" s="1"/>
  <c r="E722" i="1"/>
  <c r="D722" i="1"/>
  <c r="C722" i="1"/>
  <c r="B722" i="1"/>
  <c r="A722" i="1"/>
  <c r="L721" i="1"/>
  <c r="J721" i="1"/>
  <c r="I721" i="1"/>
  <c r="H721" i="1"/>
  <c r="G721" i="1"/>
  <c r="F721" i="1"/>
  <c r="K721" i="1" s="1"/>
  <c r="E721" i="1"/>
  <c r="D721" i="1"/>
  <c r="C721" i="1"/>
  <c r="B721" i="1"/>
  <c r="A721" i="1"/>
  <c r="L720" i="1"/>
  <c r="J720" i="1"/>
  <c r="I720" i="1"/>
  <c r="H720" i="1"/>
  <c r="G720" i="1"/>
  <c r="F720" i="1"/>
  <c r="K720" i="1" s="1"/>
  <c r="E720" i="1"/>
  <c r="D720" i="1"/>
  <c r="C720" i="1"/>
  <c r="B720" i="1"/>
  <c r="A720" i="1"/>
  <c r="L719" i="1"/>
  <c r="J719" i="1"/>
  <c r="I719" i="1"/>
  <c r="H719" i="1"/>
  <c r="G719" i="1"/>
  <c r="F719" i="1"/>
  <c r="K719" i="1" s="1"/>
  <c r="E719" i="1"/>
  <c r="D719" i="1"/>
  <c r="C719" i="1"/>
  <c r="B719" i="1"/>
  <c r="A719" i="1"/>
  <c r="L718" i="1"/>
  <c r="J718" i="1"/>
  <c r="I718" i="1"/>
  <c r="H718" i="1"/>
  <c r="G718" i="1"/>
  <c r="F718" i="1"/>
  <c r="K718" i="1" s="1"/>
  <c r="E718" i="1"/>
  <c r="D718" i="1"/>
  <c r="C718" i="1"/>
  <c r="B718" i="1"/>
  <c r="A718" i="1"/>
  <c r="L717" i="1"/>
  <c r="J717" i="1"/>
  <c r="I717" i="1"/>
  <c r="H717" i="1"/>
  <c r="G717" i="1"/>
  <c r="F717" i="1"/>
  <c r="K717" i="1" s="1"/>
  <c r="E717" i="1"/>
  <c r="D717" i="1"/>
  <c r="C717" i="1"/>
  <c r="B717" i="1"/>
  <c r="A717" i="1"/>
  <c r="L716" i="1"/>
  <c r="J716" i="1"/>
  <c r="I716" i="1"/>
  <c r="H716" i="1"/>
  <c r="G716" i="1"/>
  <c r="F716" i="1"/>
  <c r="K716" i="1" s="1"/>
  <c r="E716" i="1"/>
  <c r="D716" i="1"/>
  <c r="C716" i="1"/>
  <c r="B716" i="1"/>
  <c r="A716" i="1"/>
  <c r="L715" i="1"/>
  <c r="J715" i="1"/>
  <c r="I715" i="1"/>
  <c r="H715" i="1"/>
  <c r="G715" i="1"/>
  <c r="F715" i="1"/>
  <c r="K715" i="1" s="1"/>
  <c r="E715" i="1"/>
  <c r="D715" i="1"/>
  <c r="C715" i="1"/>
  <c r="B715" i="1"/>
  <c r="A715" i="1"/>
  <c r="L714" i="1"/>
  <c r="J714" i="1"/>
  <c r="I714" i="1"/>
  <c r="H714" i="1"/>
  <c r="G714" i="1"/>
  <c r="F714" i="1"/>
  <c r="K714" i="1" s="1"/>
  <c r="E714" i="1"/>
  <c r="D714" i="1"/>
  <c r="C714" i="1"/>
  <c r="B714" i="1"/>
  <c r="A714" i="1"/>
  <c r="L713" i="1"/>
  <c r="J713" i="1"/>
  <c r="I713" i="1"/>
  <c r="H713" i="1"/>
  <c r="G713" i="1"/>
  <c r="F713" i="1"/>
  <c r="K713" i="1" s="1"/>
  <c r="E713" i="1"/>
  <c r="D713" i="1"/>
  <c r="C713" i="1"/>
  <c r="B713" i="1"/>
  <c r="A713" i="1"/>
  <c r="L712" i="1"/>
  <c r="J712" i="1"/>
  <c r="I712" i="1"/>
  <c r="H712" i="1"/>
  <c r="G712" i="1"/>
  <c r="F712" i="1"/>
  <c r="K712" i="1" s="1"/>
  <c r="E712" i="1"/>
  <c r="D712" i="1"/>
  <c r="C712" i="1"/>
  <c r="B712" i="1"/>
  <c r="A712" i="1"/>
  <c r="L711" i="1"/>
  <c r="J711" i="1"/>
  <c r="I711" i="1"/>
  <c r="H711" i="1"/>
  <c r="G711" i="1"/>
  <c r="F711" i="1"/>
  <c r="K711" i="1" s="1"/>
  <c r="E711" i="1"/>
  <c r="D711" i="1"/>
  <c r="C711" i="1"/>
  <c r="B711" i="1"/>
  <c r="A711" i="1"/>
  <c r="L710" i="1"/>
  <c r="J710" i="1"/>
  <c r="I710" i="1"/>
  <c r="H710" i="1"/>
  <c r="G710" i="1"/>
  <c r="F710" i="1"/>
  <c r="K710" i="1" s="1"/>
  <c r="E710" i="1"/>
  <c r="D710" i="1"/>
  <c r="C710" i="1"/>
  <c r="B710" i="1"/>
  <c r="A710" i="1"/>
  <c r="L709" i="1"/>
  <c r="J709" i="1"/>
  <c r="I709" i="1"/>
  <c r="H709" i="1"/>
  <c r="G709" i="1"/>
  <c r="F709" i="1"/>
  <c r="K709" i="1" s="1"/>
  <c r="E709" i="1"/>
  <c r="D709" i="1"/>
  <c r="C709" i="1"/>
  <c r="B709" i="1"/>
  <c r="A709" i="1"/>
  <c r="L708" i="1"/>
  <c r="J708" i="1"/>
  <c r="I708" i="1"/>
  <c r="H708" i="1"/>
  <c r="G708" i="1"/>
  <c r="F708" i="1"/>
  <c r="K708" i="1" s="1"/>
  <c r="E708" i="1"/>
  <c r="D708" i="1"/>
  <c r="C708" i="1"/>
  <c r="B708" i="1"/>
  <c r="A708" i="1"/>
  <c r="L707" i="1"/>
  <c r="J707" i="1"/>
  <c r="I707" i="1"/>
  <c r="H707" i="1"/>
  <c r="G707" i="1"/>
  <c r="F707" i="1"/>
  <c r="K707" i="1" s="1"/>
  <c r="E707" i="1"/>
  <c r="D707" i="1"/>
  <c r="C707" i="1"/>
  <c r="B707" i="1"/>
  <c r="A707" i="1"/>
  <c r="L706" i="1"/>
  <c r="J706" i="1"/>
  <c r="I706" i="1"/>
  <c r="H706" i="1"/>
  <c r="G706" i="1"/>
  <c r="F706" i="1"/>
  <c r="K706" i="1" s="1"/>
  <c r="E706" i="1"/>
  <c r="D706" i="1"/>
  <c r="C706" i="1"/>
  <c r="B706" i="1"/>
  <c r="A706" i="1"/>
  <c r="L705" i="1"/>
  <c r="J705" i="1"/>
  <c r="I705" i="1"/>
  <c r="H705" i="1"/>
  <c r="G705" i="1"/>
  <c r="F705" i="1"/>
  <c r="K705" i="1" s="1"/>
  <c r="E705" i="1"/>
  <c r="D705" i="1"/>
  <c r="C705" i="1"/>
  <c r="B705" i="1"/>
  <c r="A705" i="1"/>
  <c r="L704" i="1"/>
  <c r="J704" i="1"/>
  <c r="I704" i="1"/>
  <c r="H704" i="1"/>
  <c r="G704" i="1"/>
  <c r="F704" i="1"/>
  <c r="K704" i="1" s="1"/>
  <c r="E704" i="1"/>
  <c r="D704" i="1"/>
  <c r="C704" i="1"/>
  <c r="B704" i="1"/>
  <c r="A704" i="1"/>
  <c r="L703" i="1"/>
  <c r="J703" i="1"/>
  <c r="I703" i="1"/>
  <c r="H703" i="1"/>
  <c r="G703" i="1"/>
  <c r="F703" i="1"/>
  <c r="K703" i="1" s="1"/>
  <c r="E703" i="1"/>
  <c r="D703" i="1"/>
  <c r="C703" i="1"/>
  <c r="B703" i="1"/>
  <c r="A703" i="1"/>
  <c r="L702" i="1"/>
  <c r="J702" i="1"/>
  <c r="I702" i="1"/>
  <c r="H702" i="1"/>
  <c r="G702" i="1"/>
  <c r="F702" i="1"/>
  <c r="K702" i="1" s="1"/>
  <c r="E702" i="1"/>
  <c r="D702" i="1"/>
  <c r="C702" i="1"/>
  <c r="B702" i="1"/>
  <c r="A702" i="1"/>
  <c r="L701" i="1"/>
  <c r="J701" i="1"/>
  <c r="I701" i="1"/>
  <c r="H701" i="1"/>
  <c r="G701" i="1"/>
  <c r="F701" i="1"/>
  <c r="K701" i="1" s="1"/>
  <c r="E701" i="1"/>
  <c r="D701" i="1"/>
  <c r="C701" i="1"/>
  <c r="B701" i="1"/>
  <c r="A701" i="1"/>
  <c r="L700" i="1"/>
  <c r="J700" i="1"/>
  <c r="I700" i="1"/>
  <c r="H700" i="1"/>
  <c r="G700" i="1"/>
  <c r="F700" i="1"/>
  <c r="K700" i="1" s="1"/>
  <c r="E700" i="1"/>
  <c r="D700" i="1"/>
  <c r="C700" i="1"/>
  <c r="B700" i="1"/>
  <c r="A700" i="1"/>
  <c r="L699" i="1"/>
  <c r="J699" i="1"/>
  <c r="I699" i="1"/>
  <c r="H699" i="1"/>
  <c r="G699" i="1"/>
  <c r="F699" i="1"/>
  <c r="K699" i="1" s="1"/>
  <c r="E699" i="1"/>
  <c r="D699" i="1"/>
  <c r="C699" i="1"/>
  <c r="B699" i="1"/>
  <c r="A699" i="1"/>
  <c r="L698" i="1"/>
  <c r="J698" i="1"/>
  <c r="I698" i="1"/>
  <c r="H698" i="1"/>
  <c r="G698" i="1"/>
  <c r="F698" i="1"/>
  <c r="K698" i="1" s="1"/>
  <c r="E698" i="1"/>
  <c r="D698" i="1"/>
  <c r="C698" i="1"/>
  <c r="B698" i="1"/>
  <c r="A698" i="1"/>
  <c r="L697" i="1"/>
  <c r="J697" i="1"/>
  <c r="I697" i="1"/>
  <c r="H697" i="1"/>
  <c r="G697" i="1"/>
  <c r="F697" i="1"/>
  <c r="K697" i="1" s="1"/>
  <c r="E697" i="1"/>
  <c r="D697" i="1"/>
  <c r="C697" i="1"/>
  <c r="B697" i="1"/>
  <c r="A697" i="1"/>
  <c r="L696" i="1"/>
  <c r="J696" i="1"/>
  <c r="I696" i="1"/>
  <c r="H696" i="1"/>
  <c r="G696" i="1"/>
  <c r="F696" i="1"/>
  <c r="K696" i="1" s="1"/>
  <c r="E696" i="1"/>
  <c r="D696" i="1"/>
  <c r="C696" i="1"/>
  <c r="B696" i="1"/>
  <c r="A696" i="1"/>
  <c r="L695" i="1"/>
  <c r="J695" i="1"/>
  <c r="I695" i="1"/>
  <c r="H695" i="1"/>
  <c r="G695" i="1"/>
  <c r="F695" i="1"/>
  <c r="K695" i="1" s="1"/>
  <c r="E695" i="1"/>
  <c r="D695" i="1"/>
  <c r="C695" i="1"/>
  <c r="B695" i="1"/>
  <c r="A695" i="1"/>
  <c r="L694" i="1"/>
  <c r="J694" i="1"/>
  <c r="I694" i="1"/>
  <c r="H694" i="1"/>
  <c r="G694" i="1"/>
  <c r="F694" i="1"/>
  <c r="K694" i="1" s="1"/>
  <c r="E694" i="1"/>
  <c r="D694" i="1"/>
  <c r="C694" i="1"/>
  <c r="B694" i="1"/>
  <c r="A694" i="1"/>
  <c r="L693" i="1"/>
  <c r="J693" i="1"/>
  <c r="I693" i="1"/>
  <c r="H693" i="1"/>
  <c r="G693" i="1"/>
  <c r="F693" i="1"/>
  <c r="K693" i="1" s="1"/>
  <c r="E693" i="1"/>
  <c r="D693" i="1"/>
  <c r="C693" i="1"/>
  <c r="B693" i="1"/>
  <c r="A693" i="1"/>
  <c r="L692" i="1"/>
  <c r="J692" i="1"/>
  <c r="I692" i="1"/>
  <c r="H692" i="1"/>
  <c r="G692" i="1"/>
  <c r="F692" i="1"/>
  <c r="K692" i="1" s="1"/>
  <c r="E692" i="1"/>
  <c r="D692" i="1"/>
  <c r="C692" i="1"/>
  <c r="B692" i="1"/>
  <c r="A692" i="1"/>
  <c r="L691" i="1"/>
  <c r="J691" i="1"/>
  <c r="I691" i="1"/>
  <c r="H691" i="1"/>
  <c r="G691" i="1"/>
  <c r="F691" i="1"/>
  <c r="K691" i="1" s="1"/>
  <c r="E691" i="1"/>
  <c r="D691" i="1"/>
  <c r="C691" i="1"/>
  <c r="B691" i="1"/>
  <c r="A691" i="1"/>
  <c r="L690" i="1"/>
  <c r="J690" i="1"/>
  <c r="I690" i="1"/>
  <c r="H690" i="1"/>
  <c r="G690" i="1"/>
  <c r="F690" i="1"/>
  <c r="K690" i="1" s="1"/>
  <c r="E690" i="1"/>
  <c r="D690" i="1"/>
  <c r="C690" i="1"/>
  <c r="B690" i="1"/>
  <c r="A690" i="1"/>
  <c r="L689" i="1"/>
  <c r="J689" i="1"/>
  <c r="I689" i="1"/>
  <c r="H689" i="1"/>
  <c r="G689" i="1"/>
  <c r="F689" i="1"/>
  <c r="K689" i="1" s="1"/>
  <c r="E689" i="1"/>
  <c r="D689" i="1"/>
  <c r="C689" i="1"/>
  <c r="B689" i="1"/>
  <c r="A689" i="1"/>
  <c r="L688" i="1"/>
  <c r="J688" i="1"/>
  <c r="I688" i="1"/>
  <c r="H688" i="1"/>
  <c r="G688" i="1"/>
  <c r="F688" i="1"/>
  <c r="K688" i="1" s="1"/>
  <c r="E688" i="1"/>
  <c r="D688" i="1"/>
  <c r="C688" i="1"/>
  <c r="B688" i="1"/>
  <c r="A688" i="1"/>
  <c r="L687" i="1"/>
  <c r="J687" i="1"/>
  <c r="I687" i="1"/>
  <c r="H687" i="1"/>
  <c r="G687" i="1"/>
  <c r="F687" i="1"/>
  <c r="K687" i="1" s="1"/>
  <c r="E687" i="1"/>
  <c r="D687" i="1"/>
  <c r="C687" i="1"/>
  <c r="B687" i="1"/>
  <c r="A687" i="1"/>
  <c r="L686" i="1"/>
  <c r="J686" i="1"/>
  <c r="I686" i="1"/>
  <c r="H686" i="1"/>
  <c r="G686" i="1"/>
  <c r="F686" i="1"/>
  <c r="K686" i="1" s="1"/>
  <c r="E686" i="1"/>
  <c r="D686" i="1"/>
  <c r="C686" i="1"/>
  <c r="B686" i="1"/>
  <c r="A686" i="1"/>
  <c r="L685" i="1"/>
  <c r="J685" i="1"/>
  <c r="I685" i="1"/>
  <c r="H685" i="1"/>
  <c r="G685" i="1"/>
  <c r="F685" i="1"/>
  <c r="K685" i="1" s="1"/>
  <c r="E685" i="1"/>
  <c r="D685" i="1"/>
  <c r="C685" i="1"/>
  <c r="B685" i="1"/>
  <c r="A685" i="1"/>
  <c r="L684" i="1"/>
  <c r="J684" i="1"/>
  <c r="I684" i="1"/>
  <c r="H684" i="1"/>
  <c r="G684" i="1"/>
  <c r="F684" i="1"/>
  <c r="K684" i="1" s="1"/>
  <c r="E684" i="1"/>
  <c r="D684" i="1"/>
  <c r="C684" i="1"/>
  <c r="B684" i="1"/>
  <c r="A684" i="1"/>
  <c r="L683" i="1"/>
  <c r="J683" i="1"/>
  <c r="I683" i="1"/>
  <c r="H683" i="1"/>
  <c r="G683" i="1"/>
  <c r="F683" i="1"/>
  <c r="K683" i="1" s="1"/>
  <c r="E683" i="1"/>
  <c r="D683" i="1"/>
  <c r="C683" i="1"/>
  <c r="B683" i="1"/>
  <c r="A683" i="1"/>
  <c r="L682" i="1"/>
  <c r="J682" i="1"/>
  <c r="I682" i="1"/>
  <c r="H682" i="1"/>
  <c r="G682" i="1"/>
  <c r="F682" i="1"/>
  <c r="K682" i="1" s="1"/>
  <c r="E682" i="1"/>
  <c r="D682" i="1"/>
  <c r="C682" i="1"/>
  <c r="B682" i="1"/>
  <c r="A682" i="1"/>
  <c r="L681" i="1"/>
  <c r="J681" i="1"/>
  <c r="I681" i="1"/>
  <c r="H681" i="1"/>
  <c r="G681" i="1"/>
  <c r="F681" i="1"/>
  <c r="K681" i="1" s="1"/>
  <c r="E681" i="1"/>
  <c r="D681" i="1"/>
  <c r="C681" i="1"/>
  <c r="B681" i="1"/>
  <c r="A681" i="1"/>
  <c r="L680" i="1"/>
  <c r="J680" i="1"/>
  <c r="I680" i="1"/>
  <c r="H680" i="1"/>
  <c r="G680" i="1"/>
  <c r="F680" i="1"/>
  <c r="K680" i="1" s="1"/>
  <c r="E680" i="1"/>
  <c r="D680" i="1"/>
  <c r="C680" i="1"/>
  <c r="B680" i="1"/>
  <c r="A680" i="1"/>
  <c r="L679" i="1"/>
  <c r="J679" i="1"/>
  <c r="I679" i="1"/>
  <c r="H679" i="1"/>
  <c r="G679" i="1"/>
  <c r="F679" i="1"/>
  <c r="K679" i="1" s="1"/>
  <c r="E679" i="1"/>
  <c r="D679" i="1"/>
  <c r="C679" i="1"/>
  <c r="B679" i="1"/>
  <c r="A679" i="1"/>
  <c r="L678" i="1"/>
  <c r="J678" i="1"/>
  <c r="I678" i="1"/>
  <c r="H678" i="1"/>
  <c r="G678" i="1"/>
  <c r="F678" i="1"/>
  <c r="K678" i="1" s="1"/>
  <c r="E678" i="1"/>
  <c r="D678" i="1"/>
  <c r="C678" i="1"/>
  <c r="B678" i="1"/>
  <c r="A678" i="1"/>
  <c r="L677" i="1"/>
  <c r="J677" i="1"/>
  <c r="I677" i="1"/>
  <c r="H677" i="1"/>
  <c r="G677" i="1"/>
  <c r="F677" i="1"/>
  <c r="K677" i="1" s="1"/>
  <c r="E677" i="1"/>
  <c r="D677" i="1"/>
  <c r="C677" i="1"/>
  <c r="B677" i="1"/>
  <c r="A677" i="1"/>
  <c r="L676" i="1"/>
  <c r="J676" i="1"/>
  <c r="I676" i="1"/>
  <c r="H676" i="1"/>
  <c r="G676" i="1"/>
  <c r="F676" i="1"/>
  <c r="K676" i="1" s="1"/>
  <c r="E676" i="1"/>
  <c r="D676" i="1"/>
  <c r="C676" i="1"/>
  <c r="B676" i="1"/>
  <c r="A676" i="1"/>
  <c r="L675" i="1"/>
  <c r="J675" i="1"/>
  <c r="I675" i="1"/>
  <c r="H675" i="1"/>
  <c r="G675" i="1"/>
  <c r="F675" i="1"/>
  <c r="K675" i="1" s="1"/>
  <c r="E675" i="1"/>
  <c r="D675" i="1"/>
  <c r="C675" i="1"/>
  <c r="B675" i="1"/>
  <c r="A675" i="1"/>
  <c r="L674" i="1"/>
  <c r="J674" i="1"/>
  <c r="I674" i="1"/>
  <c r="H674" i="1"/>
  <c r="G674" i="1"/>
  <c r="F674" i="1"/>
  <c r="K674" i="1" s="1"/>
  <c r="E674" i="1"/>
  <c r="D674" i="1"/>
  <c r="C674" i="1"/>
  <c r="B674" i="1"/>
  <c r="A674" i="1"/>
  <c r="L673" i="1"/>
  <c r="J673" i="1"/>
  <c r="I673" i="1"/>
  <c r="H673" i="1"/>
  <c r="G673" i="1"/>
  <c r="F673" i="1"/>
  <c r="K673" i="1" s="1"/>
  <c r="E673" i="1"/>
  <c r="D673" i="1"/>
  <c r="C673" i="1"/>
  <c r="B673" i="1"/>
  <c r="A673" i="1"/>
  <c r="L672" i="1"/>
  <c r="J672" i="1"/>
  <c r="I672" i="1"/>
  <c r="H672" i="1"/>
  <c r="G672" i="1"/>
  <c r="F672" i="1"/>
  <c r="K672" i="1" s="1"/>
  <c r="E672" i="1"/>
  <c r="D672" i="1"/>
  <c r="C672" i="1"/>
  <c r="B672" i="1"/>
  <c r="A672" i="1"/>
  <c r="L671" i="1"/>
  <c r="J671" i="1"/>
  <c r="I671" i="1"/>
  <c r="H671" i="1"/>
  <c r="G671" i="1"/>
  <c r="F671" i="1"/>
  <c r="K671" i="1" s="1"/>
  <c r="E671" i="1"/>
  <c r="D671" i="1"/>
  <c r="C671" i="1"/>
  <c r="B671" i="1"/>
  <c r="A671" i="1"/>
  <c r="L670" i="1"/>
  <c r="J670" i="1"/>
  <c r="I670" i="1"/>
  <c r="H670" i="1"/>
  <c r="G670" i="1"/>
  <c r="F670" i="1"/>
  <c r="K670" i="1" s="1"/>
  <c r="E670" i="1"/>
  <c r="D670" i="1"/>
  <c r="C670" i="1"/>
  <c r="B670" i="1"/>
  <c r="A670" i="1"/>
  <c r="L669" i="1"/>
  <c r="J669" i="1"/>
  <c r="I669" i="1"/>
  <c r="H669" i="1"/>
  <c r="G669" i="1"/>
  <c r="F669" i="1"/>
  <c r="K669" i="1" s="1"/>
  <c r="E669" i="1"/>
  <c r="D669" i="1"/>
  <c r="C669" i="1"/>
  <c r="B669" i="1"/>
  <c r="A669" i="1"/>
  <c r="L668" i="1"/>
  <c r="J668" i="1"/>
  <c r="I668" i="1"/>
  <c r="H668" i="1"/>
  <c r="G668" i="1"/>
  <c r="F668" i="1"/>
  <c r="K668" i="1" s="1"/>
  <c r="E668" i="1"/>
  <c r="D668" i="1"/>
  <c r="C668" i="1"/>
  <c r="B668" i="1"/>
  <c r="A668" i="1"/>
  <c r="L667" i="1"/>
  <c r="J667" i="1"/>
  <c r="I667" i="1"/>
  <c r="H667" i="1"/>
  <c r="G667" i="1"/>
  <c r="F667" i="1"/>
  <c r="K667" i="1" s="1"/>
  <c r="E667" i="1"/>
  <c r="D667" i="1"/>
  <c r="C667" i="1"/>
  <c r="B667" i="1"/>
  <c r="A667" i="1"/>
  <c r="L666" i="1"/>
  <c r="J666" i="1"/>
  <c r="I666" i="1"/>
  <c r="H666" i="1"/>
  <c r="G666" i="1"/>
  <c r="F666" i="1"/>
  <c r="K666" i="1" s="1"/>
  <c r="E666" i="1"/>
  <c r="D666" i="1"/>
  <c r="C666" i="1"/>
  <c r="B666" i="1"/>
  <c r="A666" i="1"/>
  <c r="L665" i="1"/>
  <c r="J665" i="1"/>
  <c r="I665" i="1"/>
  <c r="H665" i="1"/>
  <c r="G665" i="1"/>
  <c r="F665" i="1"/>
  <c r="K665" i="1" s="1"/>
  <c r="E665" i="1"/>
  <c r="D665" i="1"/>
  <c r="C665" i="1"/>
  <c r="B665" i="1"/>
  <c r="A665" i="1"/>
  <c r="L664" i="1"/>
  <c r="J664" i="1"/>
  <c r="I664" i="1"/>
  <c r="H664" i="1"/>
  <c r="G664" i="1"/>
  <c r="F664" i="1"/>
  <c r="K664" i="1" s="1"/>
  <c r="E664" i="1"/>
  <c r="D664" i="1"/>
  <c r="C664" i="1"/>
  <c r="B664" i="1"/>
  <c r="A664" i="1"/>
  <c r="L663" i="1"/>
  <c r="J663" i="1"/>
  <c r="I663" i="1"/>
  <c r="H663" i="1"/>
  <c r="G663" i="1"/>
  <c r="F663" i="1"/>
  <c r="K663" i="1" s="1"/>
  <c r="E663" i="1"/>
  <c r="D663" i="1"/>
  <c r="C663" i="1"/>
  <c r="B663" i="1"/>
  <c r="A663" i="1"/>
  <c r="L662" i="1"/>
  <c r="J662" i="1"/>
  <c r="I662" i="1"/>
  <c r="H662" i="1"/>
  <c r="G662" i="1"/>
  <c r="F662" i="1"/>
  <c r="K662" i="1" s="1"/>
  <c r="E662" i="1"/>
  <c r="D662" i="1"/>
  <c r="C662" i="1"/>
  <c r="B662" i="1"/>
  <c r="A662" i="1"/>
  <c r="L661" i="1"/>
  <c r="J661" i="1"/>
  <c r="I661" i="1"/>
  <c r="H661" i="1"/>
  <c r="G661" i="1"/>
  <c r="F661" i="1"/>
  <c r="K661" i="1" s="1"/>
  <c r="E661" i="1"/>
  <c r="D661" i="1"/>
  <c r="C661" i="1"/>
  <c r="B661" i="1"/>
  <c r="A661" i="1"/>
  <c r="L660" i="1"/>
  <c r="J660" i="1"/>
  <c r="I660" i="1"/>
  <c r="H660" i="1"/>
  <c r="G660" i="1"/>
  <c r="F660" i="1"/>
  <c r="K660" i="1" s="1"/>
  <c r="E660" i="1"/>
  <c r="D660" i="1"/>
  <c r="C660" i="1"/>
  <c r="B660" i="1"/>
  <c r="A660" i="1"/>
  <c r="L659" i="1"/>
  <c r="J659" i="1"/>
  <c r="I659" i="1"/>
  <c r="H659" i="1"/>
  <c r="G659" i="1"/>
  <c r="F659" i="1"/>
  <c r="K659" i="1" s="1"/>
  <c r="E659" i="1"/>
  <c r="D659" i="1"/>
  <c r="C659" i="1"/>
  <c r="B659" i="1"/>
  <c r="A659" i="1"/>
  <c r="L658" i="1"/>
  <c r="J658" i="1"/>
  <c r="I658" i="1"/>
  <c r="H658" i="1"/>
  <c r="G658" i="1"/>
  <c r="F658" i="1"/>
  <c r="K658" i="1" s="1"/>
  <c r="E658" i="1"/>
  <c r="D658" i="1"/>
  <c r="C658" i="1"/>
  <c r="B658" i="1"/>
  <c r="A658" i="1"/>
  <c r="L657" i="1"/>
  <c r="J657" i="1"/>
  <c r="I657" i="1"/>
  <c r="H657" i="1"/>
  <c r="G657" i="1"/>
  <c r="F657" i="1"/>
  <c r="K657" i="1" s="1"/>
  <c r="E657" i="1"/>
  <c r="D657" i="1"/>
  <c r="C657" i="1"/>
  <c r="B657" i="1"/>
  <c r="A657" i="1"/>
  <c r="L656" i="1"/>
  <c r="J656" i="1"/>
  <c r="I656" i="1"/>
  <c r="H656" i="1"/>
  <c r="G656" i="1"/>
  <c r="F656" i="1"/>
  <c r="K656" i="1" s="1"/>
  <c r="E656" i="1"/>
  <c r="D656" i="1"/>
  <c r="C656" i="1"/>
  <c r="B656" i="1"/>
  <c r="A656" i="1"/>
  <c r="L655" i="1"/>
  <c r="J655" i="1"/>
  <c r="I655" i="1"/>
  <c r="H655" i="1"/>
  <c r="G655" i="1"/>
  <c r="F655" i="1"/>
  <c r="K655" i="1" s="1"/>
  <c r="E655" i="1"/>
  <c r="D655" i="1"/>
  <c r="C655" i="1"/>
  <c r="B655" i="1"/>
  <c r="A655" i="1"/>
  <c r="L654" i="1"/>
  <c r="J654" i="1"/>
  <c r="I654" i="1"/>
  <c r="H654" i="1"/>
  <c r="G654" i="1"/>
  <c r="F654" i="1"/>
  <c r="K654" i="1" s="1"/>
  <c r="E654" i="1"/>
  <c r="D654" i="1"/>
  <c r="C654" i="1"/>
  <c r="B654" i="1"/>
  <c r="A654" i="1"/>
  <c r="L653" i="1"/>
  <c r="J653" i="1"/>
  <c r="I653" i="1"/>
  <c r="H653" i="1"/>
  <c r="G653" i="1"/>
  <c r="F653" i="1"/>
  <c r="K653" i="1" s="1"/>
  <c r="E653" i="1"/>
  <c r="D653" i="1"/>
  <c r="C653" i="1"/>
  <c r="B653" i="1"/>
  <c r="A653" i="1"/>
  <c r="L652" i="1"/>
  <c r="J652" i="1"/>
  <c r="I652" i="1"/>
  <c r="H652" i="1"/>
  <c r="G652" i="1"/>
  <c r="F652" i="1"/>
  <c r="K652" i="1" s="1"/>
  <c r="E652" i="1"/>
  <c r="D652" i="1"/>
  <c r="C652" i="1"/>
  <c r="B652" i="1"/>
  <c r="A652" i="1"/>
  <c r="L651" i="1"/>
  <c r="J651" i="1"/>
  <c r="I651" i="1"/>
  <c r="H651" i="1"/>
  <c r="G651" i="1"/>
  <c r="F651" i="1"/>
  <c r="K651" i="1" s="1"/>
  <c r="E651" i="1"/>
  <c r="D651" i="1"/>
  <c r="C651" i="1"/>
  <c r="B651" i="1"/>
  <c r="A651" i="1"/>
  <c r="L650" i="1"/>
  <c r="J650" i="1"/>
  <c r="I650" i="1"/>
  <c r="H650" i="1"/>
  <c r="G650" i="1"/>
  <c r="F650" i="1"/>
  <c r="K650" i="1" s="1"/>
  <c r="E650" i="1"/>
  <c r="D650" i="1"/>
  <c r="C650" i="1"/>
  <c r="B650" i="1"/>
  <c r="A650" i="1"/>
  <c r="L649" i="1"/>
  <c r="J649" i="1"/>
  <c r="I649" i="1"/>
  <c r="H649" i="1"/>
  <c r="G649" i="1"/>
  <c r="F649" i="1"/>
  <c r="K649" i="1" s="1"/>
  <c r="E649" i="1"/>
  <c r="D649" i="1"/>
  <c r="C649" i="1"/>
  <c r="B649" i="1"/>
  <c r="A649" i="1"/>
  <c r="L648" i="1"/>
  <c r="J648" i="1"/>
  <c r="I648" i="1"/>
  <c r="H648" i="1"/>
  <c r="G648" i="1"/>
  <c r="F648" i="1"/>
  <c r="K648" i="1" s="1"/>
  <c r="E648" i="1"/>
  <c r="D648" i="1"/>
  <c r="C648" i="1"/>
  <c r="B648" i="1"/>
  <c r="A648" i="1"/>
  <c r="L647" i="1"/>
  <c r="J647" i="1"/>
  <c r="I647" i="1"/>
  <c r="H647" i="1"/>
  <c r="G647" i="1"/>
  <c r="F647" i="1"/>
  <c r="K647" i="1" s="1"/>
  <c r="E647" i="1"/>
  <c r="D647" i="1"/>
  <c r="C647" i="1"/>
  <c r="B647" i="1"/>
  <c r="A647" i="1"/>
  <c r="L646" i="1"/>
  <c r="J646" i="1"/>
  <c r="I646" i="1"/>
  <c r="H646" i="1"/>
  <c r="G646" i="1"/>
  <c r="F646" i="1"/>
  <c r="K646" i="1" s="1"/>
  <c r="E646" i="1"/>
  <c r="D646" i="1"/>
  <c r="C646" i="1"/>
  <c r="B646" i="1"/>
  <c r="A646" i="1"/>
  <c r="L645" i="1"/>
  <c r="J645" i="1"/>
  <c r="I645" i="1"/>
  <c r="H645" i="1"/>
  <c r="G645" i="1"/>
  <c r="F645" i="1"/>
  <c r="K645" i="1" s="1"/>
  <c r="E645" i="1"/>
  <c r="D645" i="1"/>
  <c r="C645" i="1"/>
  <c r="B645" i="1"/>
  <c r="A645" i="1"/>
  <c r="L644" i="1"/>
  <c r="J644" i="1"/>
  <c r="I644" i="1"/>
  <c r="H644" i="1"/>
  <c r="G644" i="1"/>
  <c r="F644" i="1"/>
  <c r="K644" i="1" s="1"/>
  <c r="E644" i="1"/>
  <c r="D644" i="1"/>
  <c r="C644" i="1"/>
  <c r="B644" i="1"/>
  <c r="A644" i="1"/>
  <c r="L643" i="1"/>
  <c r="J643" i="1"/>
  <c r="I643" i="1"/>
  <c r="H643" i="1"/>
  <c r="G643" i="1"/>
  <c r="F643" i="1"/>
  <c r="K643" i="1" s="1"/>
  <c r="E643" i="1"/>
  <c r="D643" i="1"/>
  <c r="C643" i="1"/>
  <c r="B643" i="1"/>
  <c r="A643" i="1"/>
  <c r="L642" i="1"/>
  <c r="J642" i="1"/>
  <c r="I642" i="1"/>
  <c r="H642" i="1"/>
  <c r="G642" i="1"/>
  <c r="F642" i="1"/>
  <c r="K642" i="1" s="1"/>
  <c r="E642" i="1"/>
  <c r="D642" i="1"/>
  <c r="C642" i="1"/>
  <c r="B642" i="1"/>
  <c r="A642" i="1"/>
  <c r="L641" i="1"/>
  <c r="J641" i="1"/>
  <c r="I641" i="1"/>
  <c r="H641" i="1"/>
  <c r="G641" i="1"/>
  <c r="F641" i="1"/>
  <c r="K641" i="1" s="1"/>
  <c r="E641" i="1"/>
  <c r="D641" i="1"/>
  <c r="C641" i="1"/>
  <c r="B641" i="1"/>
  <c r="A641" i="1"/>
  <c r="L640" i="1"/>
  <c r="J640" i="1"/>
  <c r="I640" i="1"/>
  <c r="H640" i="1"/>
  <c r="G640" i="1"/>
  <c r="F640" i="1"/>
  <c r="K640" i="1" s="1"/>
  <c r="E640" i="1"/>
  <c r="D640" i="1"/>
  <c r="C640" i="1"/>
  <c r="B640" i="1"/>
  <c r="A640" i="1"/>
  <c r="L639" i="1"/>
  <c r="J639" i="1"/>
  <c r="I639" i="1"/>
  <c r="H639" i="1"/>
  <c r="G639" i="1"/>
  <c r="F639" i="1"/>
  <c r="K639" i="1" s="1"/>
  <c r="E639" i="1"/>
  <c r="D639" i="1"/>
  <c r="C639" i="1"/>
  <c r="B639" i="1"/>
  <c r="A639" i="1"/>
  <c r="L638" i="1"/>
  <c r="J638" i="1"/>
  <c r="I638" i="1"/>
  <c r="H638" i="1"/>
  <c r="G638" i="1"/>
  <c r="F638" i="1"/>
  <c r="K638" i="1" s="1"/>
  <c r="E638" i="1"/>
  <c r="D638" i="1"/>
  <c r="C638" i="1"/>
  <c r="B638" i="1"/>
  <c r="A638" i="1"/>
  <c r="L637" i="1"/>
  <c r="J637" i="1"/>
  <c r="I637" i="1"/>
  <c r="H637" i="1"/>
  <c r="G637" i="1"/>
  <c r="F637" i="1"/>
  <c r="K637" i="1" s="1"/>
  <c r="E637" i="1"/>
  <c r="D637" i="1"/>
  <c r="C637" i="1"/>
  <c r="B637" i="1"/>
  <c r="A637" i="1"/>
  <c r="L636" i="1"/>
  <c r="J636" i="1"/>
  <c r="I636" i="1"/>
  <c r="H636" i="1"/>
  <c r="G636" i="1"/>
  <c r="F636" i="1"/>
  <c r="K636" i="1" s="1"/>
  <c r="E636" i="1"/>
  <c r="D636" i="1"/>
  <c r="C636" i="1"/>
  <c r="B636" i="1"/>
  <c r="A636" i="1"/>
  <c r="L635" i="1"/>
  <c r="J635" i="1"/>
  <c r="I635" i="1"/>
  <c r="H635" i="1"/>
  <c r="G635" i="1"/>
  <c r="F635" i="1"/>
  <c r="K635" i="1" s="1"/>
  <c r="E635" i="1"/>
  <c r="D635" i="1"/>
  <c r="C635" i="1"/>
  <c r="B635" i="1"/>
  <c r="A635" i="1"/>
  <c r="L634" i="1"/>
  <c r="J634" i="1"/>
  <c r="I634" i="1"/>
  <c r="H634" i="1"/>
  <c r="G634" i="1"/>
  <c r="F634" i="1"/>
  <c r="K634" i="1" s="1"/>
  <c r="E634" i="1"/>
  <c r="D634" i="1"/>
  <c r="C634" i="1"/>
  <c r="B634" i="1"/>
  <c r="A634" i="1"/>
  <c r="L633" i="1"/>
  <c r="J633" i="1"/>
  <c r="I633" i="1"/>
  <c r="H633" i="1"/>
  <c r="G633" i="1"/>
  <c r="F633" i="1"/>
  <c r="K633" i="1" s="1"/>
  <c r="E633" i="1"/>
  <c r="D633" i="1"/>
  <c r="C633" i="1"/>
  <c r="B633" i="1"/>
  <c r="A633" i="1"/>
  <c r="L632" i="1"/>
  <c r="J632" i="1"/>
  <c r="I632" i="1"/>
  <c r="H632" i="1"/>
  <c r="G632" i="1"/>
  <c r="F632" i="1"/>
  <c r="K632" i="1" s="1"/>
  <c r="E632" i="1"/>
  <c r="D632" i="1"/>
  <c r="C632" i="1"/>
  <c r="B632" i="1"/>
  <c r="A632" i="1"/>
  <c r="L631" i="1"/>
  <c r="J631" i="1"/>
  <c r="I631" i="1"/>
  <c r="H631" i="1"/>
  <c r="G631" i="1"/>
  <c r="F631" i="1"/>
  <c r="K631" i="1" s="1"/>
  <c r="E631" i="1"/>
  <c r="D631" i="1"/>
  <c r="C631" i="1"/>
  <c r="B631" i="1"/>
  <c r="A631" i="1"/>
  <c r="L630" i="1"/>
  <c r="J630" i="1"/>
  <c r="I630" i="1"/>
  <c r="H630" i="1"/>
  <c r="G630" i="1"/>
  <c r="F630" i="1"/>
  <c r="K630" i="1" s="1"/>
  <c r="E630" i="1"/>
  <c r="D630" i="1"/>
  <c r="C630" i="1"/>
  <c r="B630" i="1"/>
  <c r="A630" i="1"/>
  <c r="L629" i="1"/>
  <c r="J629" i="1"/>
  <c r="I629" i="1"/>
  <c r="H629" i="1"/>
  <c r="G629" i="1"/>
  <c r="F629" i="1"/>
  <c r="K629" i="1" s="1"/>
  <c r="E629" i="1"/>
  <c r="D629" i="1"/>
  <c r="C629" i="1"/>
  <c r="B629" i="1"/>
  <c r="A629" i="1"/>
  <c r="L628" i="1"/>
  <c r="J628" i="1"/>
  <c r="I628" i="1"/>
  <c r="H628" i="1"/>
  <c r="G628" i="1"/>
  <c r="F628" i="1"/>
  <c r="K628" i="1" s="1"/>
  <c r="E628" i="1"/>
  <c r="D628" i="1"/>
  <c r="C628" i="1"/>
  <c r="B628" i="1"/>
  <c r="A628" i="1"/>
  <c r="L627" i="1"/>
  <c r="J627" i="1"/>
  <c r="I627" i="1"/>
  <c r="H627" i="1"/>
  <c r="G627" i="1"/>
  <c r="F627" i="1"/>
  <c r="K627" i="1" s="1"/>
  <c r="E627" i="1"/>
  <c r="D627" i="1"/>
  <c r="C627" i="1"/>
  <c r="B627" i="1"/>
  <c r="A627" i="1"/>
  <c r="L626" i="1"/>
  <c r="J626" i="1"/>
  <c r="I626" i="1"/>
  <c r="H626" i="1"/>
  <c r="G626" i="1"/>
  <c r="F626" i="1"/>
  <c r="K626" i="1" s="1"/>
  <c r="E626" i="1"/>
  <c r="D626" i="1"/>
  <c r="C626" i="1"/>
  <c r="B626" i="1"/>
  <c r="A626" i="1"/>
  <c r="L625" i="1"/>
  <c r="J625" i="1"/>
  <c r="I625" i="1"/>
  <c r="H625" i="1"/>
  <c r="G625" i="1"/>
  <c r="F625" i="1"/>
  <c r="K625" i="1" s="1"/>
  <c r="E625" i="1"/>
  <c r="D625" i="1"/>
  <c r="C625" i="1"/>
  <c r="B625" i="1"/>
  <c r="A625" i="1"/>
  <c r="L624" i="1"/>
  <c r="J624" i="1"/>
  <c r="I624" i="1"/>
  <c r="H624" i="1"/>
  <c r="G624" i="1"/>
  <c r="F624" i="1"/>
  <c r="K624" i="1" s="1"/>
  <c r="E624" i="1"/>
  <c r="D624" i="1"/>
  <c r="C624" i="1"/>
  <c r="B624" i="1"/>
  <c r="A624" i="1"/>
  <c r="L623" i="1"/>
  <c r="J623" i="1"/>
  <c r="I623" i="1"/>
  <c r="H623" i="1"/>
  <c r="G623" i="1"/>
  <c r="F623" i="1"/>
  <c r="K623" i="1" s="1"/>
  <c r="E623" i="1"/>
  <c r="D623" i="1"/>
  <c r="C623" i="1"/>
  <c r="B623" i="1"/>
  <c r="A623" i="1"/>
  <c r="L622" i="1"/>
  <c r="J622" i="1"/>
  <c r="I622" i="1"/>
  <c r="H622" i="1"/>
  <c r="G622" i="1"/>
  <c r="F622" i="1"/>
  <c r="K622" i="1" s="1"/>
  <c r="E622" i="1"/>
  <c r="D622" i="1"/>
  <c r="C622" i="1"/>
  <c r="B622" i="1"/>
  <c r="A622" i="1"/>
  <c r="L621" i="1"/>
  <c r="J621" i="1"/>
  <c r="I621" i="1"/>
  <c r="H621" i="1"/>
  <c r="G621" i="1"/>
  <c r="F621" i="1"/>
  <c r="K621" i="1" s="1"/>
  <c r="E621" i="1"/>
  <c r="D621" i="1"/>
  <c r="C621" i="1"/>
  <c r="B621" i="1"/>
  <c r="A621" i="1"/>
  <c r="L620" i="1"/>
  <c r="J620" i="1"/>
  <c r="I620" i="1"/>
  <c r="H620" i="1"/>
  <c r="G620" i="1"/>
  <c r="F620" i="1"/>
  <c r="K620" i="1" s="1"/>
  <c r="E620" i="1"/>
  <c r="D620" i="1"/>
  <c r="C620" i="1"/>
  <c r="B620" i="1"/>
  <c r="A620" i="1"/>
  <c r="L619" i="1"/>
  <c r="J619" i="1"/>
  <c r="I619" i="1"/>
  <c r="H619" i="1"/>
  <c r="G619" i="1"/>
  <c r="F619" i="1"/>
  <c r="K619" i="1" s="1"/>
  <c r="E619" i="1"/>
  <c r="D619" i="1"/>
  <c r="C619" i="1"/>
  <c r="B619" i="1"/>
  <c r="A619" i="1"/>
  <c r="L618" i="1"/>
  <c r="J618" i="1"/>
  <c r="I618" i="1"/>
  <c r="H618" i="1"/>
  <c r="G618" i="1"/>
  <c r="F618" i="1"/>
  <c r="K618" i="1" s="1"/>
  <c r="E618" i="1"/>
  <c r="D618" i="1"/>
  <c r="C618" i="1"/>
  <c r="B618" i="1"/>
  <c r="A618" i="1"/>
  <c r="L617" i="1"/>
  <c r="J617" i="1"/>
  <c r="I617" i="1"/>
  <c r="H617" i="1"/>
  <c r="G617" i="1"/>
  <c r="F617" i="1"/>
  <c r="K617" i="1" s="1"/>
  <c r="E617" i="1"/>
  <c r="D617" i="1"/>
  <c r="C617" i="1"/>
  <c r="B617" i="1"/>
  <c r="A617" i="1"/>
  <c r="L616" i="1"/>
  <c r="J616" i="1"/>
  <c r="I616" i="1"/>
  <c r="H616" i="1"/>
  <c r="G616" i="1"/>
  <c r="F616" i="1"/>
  <c r="K616" i="1" s="1"/>
  <c r="E616" i="1"/>
  <c r="D616" i="1"/>
  <c r="C616" i="1"/>
  <c r="B616" i="1"/>
  <c r="A616" i="1"/>
  <c r="L615" i="1"/>
  <c r="J615" i="1"/>
  <c r="I615" i="1"/>
  <c r="H615" i="1"/>
  <c r="G615" i="1"/>
  <c r="F615" i="1"/>
  <c r="K615" i="1" s="1"/>
  <c r="E615" i="1"/>
  <c r="D615" i="1"/>
  <c r="C615" i="1"/>
  <c r="B615" i="1"/>
  <c r="A615" i="1"/>
  <c r="L614" i="1"/>
  <c r="J614" i="1"/>
  <c r="I614" i="1"/>
  <c r="H614" i="1"/>
  <c r="G614" i="1"/>
  <c r="F614" i="1"/>
  <c r="K614" i="1" s="1"/>
  <c r="E614" i="1"/>
  <c r="D614" i="1"/>
  <c r="C614" i="1"/>
  <c r="B614" i="1"/>
  <c r="A614" i="1"/>
  <c r="L613" i="1"/>
  <c r="J613" i="1"/>
  <c r="I613" i="1"/>
  <c r="H613" i="1"/>
  <c r="G613" i="1"/>
  <c r="F613" i="1"/>
  <c r="K613" i="1" s="1"/>
  <c r="E613" i="1"/>
  <c r="D613" i="1"/>
  <c r="C613" i="1"/>
  <c r="B613" i="1"/>
  <c r="A613" i="1"/>
  <c r="L612" i="1"/>
  <c r="J612" i="1"/>
  <c r="I612" i="1"/>
  <c r="H612" i="1"/>
  <c r="G612" i="1"/>
  <c r="F612" i="1"/>
  <c r="K612" i="1" s="1"/>
  <c r="E612" i="1"/>
  <c r="D612" i="1"/>
  <c r="C612" i="1"/>
  <c r="B612" i="1"/>
  <c r="A612" i="1"/>
  <c r="L611" i="1"/>
  <c r="J611" i="1"/>
  <c r="I611" i="1"/>
  <c r="H611" i="1"/>
  <c r="G611" i="1"/>
  <c r="F611" i="1"/>
  <c r="K611" i="1" s="1"/>
  <c r="E611" i="1"/>
  <c r="D611" i="1"/>
  <c r="C611" i="1"/>
  <c r="B611" i="1"/>
  <c r="A611" i="1"/>
  <c r="L610" i="1"/>
  <c r="J610" i="1"/>
  <c r="I610" i="1"/>
  <c r="H610" i="1"/>
  <c r="G610" i="1"/>
  <c r="F610" i="1"/>
  <c r="K610" i="1" s="1"/>
  <c r="E610" i="1"/>
  <c r="D610" i="1"/>
  <c r="C610" i="1"/>
  <c r="B610" i="1"/>
  <c r="A610" i="1"/>
  <c r="L609" i="1"/>
  <c r="J609" i="1"/>
  <c r="I609" i="1"/>
  <c r="H609" i="1"/>
  <c r="G609" i="1"/>
  <c r="F609" i="1"/>
  <c r="K609" i="1" s="1"/>
  <c r="E609" i="1"/>
  <c r="D609" i="1"/>
  <c r="C609" i="1"/>
  <c r="B609" i="1"/>
  <c r="A609" i="1"/>
  <c r="L608" i="1"/>
  <c r="J608" i="1"/>
  <c r="I608" i="1"/>
  <c r="H608" i="1"/>
  <c r="G608" i="1"/>
  <c r="F608" i="1"/>
  <c r="K608" i="1" s="1"/>
  <c r="E608" i="1"/>
  <c r="D608" i="1"/>
  <c r="C608" i="1"/>
  <c r="B608" i="1"/>
  <c r="A608" i="1"/>
  <c r="L607" i="1"/>
  <c r="J607" i="1"/>
  <c r="I607" i="1"/>
  <c r="H607" i="1"/>
  <c r="G607" i="1"/>
  <c r="F607" i="1"/>
  <c r="K607" i="1" s="1"/>
  <c r="E607" i="1"/>
  <c r="D607" i="1"/>
  <c r="C607" i="1"/>
  <c r="B607" i="1"/>
  <c r="A607" i="1"/>
  <c r="L606" i="1"/>
  <c r="J606" i="1"/>
  <c r="I606" i="1"/>
  <c r="H606" i="1"/>
  <c r="G606" i="1"/>
  <c r="F606" i="1"/>
  <c r="K606" i="1" s="1"/>
  <c r="E606" i="1"/>
  <c r="D606" i="1"/>
  <c r="C606" i="1"/>
  <c r="B606" i="1"/>
  <c r="A606" i="1"/>
  <c r="L605" i="1"/>
  <c r="J605" i="1"/>
  <c r="I605" i="1"/>
  <c r="H605" i="1"/>
  <c r="G605" i="1"/>
  <c r="F605" i="1"/>
  <c r="K605" i="1" s="1"/>
  <c r="E605" i="1"/>
  <c r="D605" i="1"/>
  <c r="C605" i="1"/>
  <c r="B605" i="1"/>
  <c r="A605" i="1"/>
  <c r="L604" i="1"/>
  <c r="J604" i="1"/>
  <c r="I604" i="1"/>
  <c r="H604" i="1"/>
  <c r="G604" i="1"/>
  <c r="F604" i="1"/>
  <c r="K604" i="1" s="1"/>
  <c r="E604" i="1"/>
  <c r="D604" i="1"/>
  <c r="C604" i="1"/>
  <c r="B604" i="1"/>
  <c r="A604" i="1"/>
  <c r="L603" i="1"/>
  <c r="J603" i="1"/>
  <c r="I603" i="1"/>
  <c r="H603" i="1"/>
  <c r="G603" i="1"/>
  <c r="F603" i="1"/>
  <c r="K603" i="1" s="1"/>
  <c r="E603" i="1"/>
  <c r="D603" i="1"/>
  <c r="C603" i="1"/>
  <c r="B603" i="1"/>
  <c r="A603" i="1"/>
  <c r="L602" i="1"/>
  <c r="J602" i="1"/>
  <c r="I602" i="1"/>
  <c r="H602" i="1"/>
  <c r="G602" i="1"/>
  <c r="F602" i="1"/>
  <c r="K602" i="1" s="1"/>
  <c r="E602" i="1"/>
  <c r="D602" i="1"/>
  <c r="C602" i="1"/>
  <c r="B602" i="1"/>
  <c r="A602" i="1"/>
  <c r="L601" i="1"/>
  <c r="J601" i="1"/>
  <c r="I601" i="1"/>
  <c r="H601" i="1"/>
  <c r="G601" i="1"/>
  <c r="F601" i="1"/>
  <c r="K601" i="1" s="1"/>
  <c r="E601" i="1"/>
  <c r="D601" i="1"/>
  <c r="C601" i="1"/>
  <c r="B601" i="1"/>
  <c r="A601" i="1"/>
  <c r="L600" i="1"/>
  <c r="J600" i="1"/>
  <c r="I600" i="1"/>
  <c r="H600" i="1"/>
  <c r="G600" i="1"/>
  <c r="F600" i="1"/>
  <c r="K600" i="1" s="1"/>
  <c r="E600" i="1"/>
  <c r="D600" i="1"/>
  <c r="C600" i="1"/>
  <c r="B600" i="1"/>
  <c r="A600" i="1"/>
  <c r="L599" i="1"/>
  <c r="J599" i="1"/>
  <c r="I599" i="1"/>
  <c r="H599" i="1"/>
  <c r="G599" i="1"/>
  <c r="F599" i="1"/>
  <c r="K599" i="1" s="1"/>
  <c r="E599" i="1"/>
  <c r="D599" i="1"/>
  <c r="C599" i="1"/>
  <c r="B599" i="1"/>
  <c r="A599" i="1"/>
  <c r="L598" i="1"/>
  <c r="J598" i="1"/>
  <c r="I598" i="1"/>
  <c r="H598" i="1"/>
  <c r="G598" i="1"/>
  <c r="F598" i="1"/>
  <c r="K598" i="1" s="1"/>
  <c r="E598" i="1"/>
  <c r="D598" i="1"/>
  <c r="C598" i="1"/>
  <c r="B598" i="1"/>
  <c r="A598" i="1"/>
  <c r="L597" i="1"/>
  <c r="J597" i="1"/>
  <c r="I597" i="1"/>
  <c r="H597" i="1"/>
  <c r="G597" i="1"/>
  <c r="F597" i="1"/>
  <c r="K597" i="1" s="1"/>
  <c r="E597" i="1"/>
  <c r="D597" i="1"/>
  <c r="C597" i="1"/>
  <c r="B597" i="1"/>
  <c r="A597" i="1"/>
  <c r="L596" i="1"/>
  <c r="J596" i="1"/>
  <c r="I596" i="1"/>
  <c r="H596" i="1"/>
  <c r="G596" i="1"/>
  <c r="F596" i="1"/>
  <c r="K596" i="1" s="1"/>
  <c r="E596" i="1"/>
  <c r="D596" i="1"/>
  <c r="C596" i="1"/>
  <c r="B596" i="1"/>
  <c r="A596" i="1"/>
  <c r="L595" i="1"/>
  <c r="J595" i="1"/>
  <c r="I595" i="1"/>
  <c r="H595" i="1"/>
  <c r="G595" i="1"/>
  <c r="F595" i="1"/>
  <c r="K595" i="1" s="1"/>
  <c r="E595" i="1"/>
  <c r="D595" i="1"/>
  <c r="C595" i="1"/>
  <c r="B595" i="1"/>
  <c r="A595" i="1"/>
  <c r="L594" i="1"/>
  <c r="J594" i="1"/>
  <c r="I594" i="1"/>
  <c r="H594" i="1"/>
  <c r="G594" i="1"/>
  <c r="F594" i="1"/>
  <c r="K594" i="1" s="1"/>
  <c r="E594" i="1"/>
  <c r="D594" i="1"/>
  <c r="C594" i="1"/>
  <c r="B594" i="1"/>
  <c r="A594" i="1"/>
  <c r="L593" i="1"/>
  <c r="J593" i="1"/>
  <c r="I593" i="1"/>
  <c r="H593" i="1"/>
  <c r="G593" i="1"/>
  <c r="F593" i="1"/>
  <c r="K593" i="1" s="1"/>
  <c r="E593" i="1"/>
  <c r="D593" i="1"/>
  <c r="C593" i="1"/>
  <c r="B593" i="1"/>
  <c r="A593" i="1"/>
  <c r="L592" i="1"/>
  <c r="J592" i="1"/>
  <c r="I592" i="1"/>
  <c r="H592" i="1"/>
  <c r="G592" i="1"/>
  <c r="F592" i="1"/>
  <c r="K592" i="1" s="1"/>
  <c r="E592" i="1"/>
  <c r="D592" i="1"/>
  <c r="C592" i="1"/>
  <c r="B592" i="1"/>
  <c r="A592" i="1"/>
  <c r="L591" i="1"/>
  <c r="J591" i="1"/>
  <c r="I591" i="1"/>
  <c r="H591" i="1"/>
  <c r="G591" i="1"/>
  <c r="F591" i="1"/>
  <c r="K591" i="1" s="1"/>
  <c r="E591" i="1"/>
  <c r="D591" i="1"/>
  <c r="C591" i="1"/>
  <c r="B591" i="1"/>
  <c r="A591" i="1"/>
  <c r="L590" i="1"/>
  <c r="J590" i="1"/>
  <c r="I590" i="1"/>
  <c r="H590" i="1"/>
  <c r="G590" i="1"/>
  <c r="F590" i="1"/>
  <c r="K590" i="1" s="1"/>
  <c r="E590" i="1"/>
  <c r="D590" i="1"/>
  <c r="C590" i="1"/>
  <c r="B590" i="1"/>
  <c r="A590" i="1"/>
  <c r="L589" i="1"/>
  <c r="J589" i="1"/>
  <c r="I589" i="1"/>
  <c r="H589" i="1"/>
  <c r="G589" i="1"/>
  <c r="F589" i="1"/>
  <c r="K589" i="1" s="1"/>
  <c r="E589" i="1"/>
  <c r="D589" i="1"/>
  <c r="C589" i="1"/>
  <c r="B589" i="1"/>
  <c r="A589" i="1"/>
  <c r="L588" i="1"/>
  <c r="J588" i="1"/>
  <c r="I588" i="1"/>
  <c r="H588" i="1"/>
  <c r="G588" i="1"/>
  <c r="F588" i="1"/>
  <c r="K588" i="1" s="1"/>
  <c r="E588" i="1"/>
  <c r="D588" i="1"/>
  <c r="C588" i="1"/>
  <c r="B588" i="1"/>
  <c r="A588" i="1"/>
  <c r="L587" i="1"/>
  <c r="J587" i="1"/>
  <c r="I587" i="1"/>
  <c r="H587" i="1"/>
  <c r="G587" i="1"/>
  <c r="F587" i="1"/>
  <c r="K587" i="1" s="1"/>
  <c r="E587" i="1"/>
  <c r="D587" i="1"/>
  <c r="C587" i="1"/>
  <c r="B587" i="1"/>
  <c r="A587" i="1"/>
  <c r="L586" i="1"/>
  <c r="J586" i="1"/>
  <c r="I586" i="1"/>
  <c r="H586" i="1"/>
  <c r="G586" i="1"/>
  <c r="F586" i="1"/>
  <c r="K586" i="1" s="1"/>
  <c r="E586" i="1"/>
  <c r="D586" i="1"/>
  <c r="C586" i="1"/>
  <c r="B586" i="1"/>
  <c r="A586" i="1"/>
  <c r="L585" i="1"/>
  <c r="J585" i="1"/>
  <c r="I585" i="1"/>
  <c r="H585" i="1"/>
  <c r="G585" i="1"/>
  <c r="F585" i="1"/>
  <c r="K585" i="1" s="1"/>
  <c r="E585" i="1"/>
  <c r="D585" i="1"/>
  <c r="C585" i="1"/>
  <c r="B585" i="1"/>
  <c r="A585" i="1"/>
  <c r="L584" i="1"/>
  <c r="J584" i="1"/>
  <c r="I584" i="1"/>
  <c r="H584" i="1"/>
  <c r="G584" i="1"/>
  <c r="F584" i="1"/>
  <c r="K584" i="1" s="1"/>
  <c r="E584" i="1"/>
  <c r="D584" i="1"/>
  <c r="C584" i="1"/>
  <c r="B584" i="1"/>
  <c r="A584" i="1"/>
  <c r="L583" i="1"/>
  <c r="J583" i="1"/>
  <c r="I583" i="1"/>
  <c r="H583" i="1"/>
  <c r="G583" i="1"/>
  <c r="F583" i="1"/>
  <c r="K583" i="1" s="1"/>
  <c r="E583" i="1"/>
  <c r="D583" i="1"/>
  <c r="C583" i="1"/>
  <c r="B583" i="1"/>
  <c r="A583" i="1"/>
  <c r="L582" i="1"/>
  <c r="J582" i="1"/>
  <c r="I582" i="1"/>
  <c r="H582" i="1"/>
  <c r="G582" i="1"/>
  <c r="F582" i="1"/>
  <c r="K582" i="1" s="1"/>
  <c r="E582" i="1"/>
  <c r="D582" i="1"/>
  <c r="C582" i="1"/>
  <c r="B582" i="1"/>
  <c r="A582" i="1"/>
  <c r="L581" i="1"/>
  <c r="J581" i="1"/>
  <c r="I581" i="1"/>
  <c r="H581" i="1"/>
  <c r="G581" i="1"/>
  <c r="F581" i="1"/>
  <c r="K581" i="1" s="1"/>
  <c r="E581" i="1"/>
  <c r="D581" i="1"/>
  <c r="C581" i="1"/>
  <c r="B581" i="1"/>
  <c r="A581" i="1"/>
  <c r="L580" i="1"/>
  <c r="J580" i="1"/>
  <c r="I580" i="1"/>
  <c r="H580" i="1"/>
  <c r="G580" i="1"/>
  <c r="F580" i="1"/>
  <c r="K580" i="1" s="1"/>
  <c r="E580" i="1"/>
  <c r="D580" i="1"/>
  <c r="C580" i="1"/>
  <c r="B580" i="1"/>
  <c r="A580" i="1"/>
  <c r="L579" i="1"/>
  <c r="J579" i="1"/>
  <c r="I579" i="1"/>
  <c r="H579" i="1"/>
  <c r="G579" i="1"/>
  <c r="F579" i="1"/>
  <c r="K579" i="1" s="1"/>
  <c r="E579" i="1"/>
  <c r="D579" i="1"/>
  <c r="C579" i="1"/>
  <c r="B579" i="1"/>
  <c r="A579" i="1"/>
  <c r="L578" i="1"/>
  <c r="J578" i="1"/>
  <c r="I578" i="1"/>
  <c r="H578" i="1"/>
  <c r="G578" i="1"/>
  <c r="F578" i="1"/>
  <c r="K578" i="1" s="1"/>
  <c r="E578" i="1"/>
  <c r="D578" i="1"/>
  <c r="C578" i="1"/>
  <c r="B578" i="1"/>
  <c r="A578" i="1"/>
  <c r="L577" i="1"/>
  <c r="J577" i="1"/>
  <c r="I577" i="1"/>
  <c r="H577" i="1"/>
  <c r="G577" i="1"/>
  <c r="F577" i="1"/>
  <c r="K577" i="1" s="1"/>
  <c r="E577" i="1"/>
  <c r="D577" i="1"/>
  <c r="C577" i="1"/>
  <c r="B577" i="1"/>
  <c r="A577" i="1"/>
  <c r="L576" i="1"/>
  <c r="J576" i="1"/>
  <c r="I576" i="1"/>
  <c r="H576" i="1"/>
  <c r="G576" i="1"/>
  <c r="F576" i="1"/>
  <c r="K576" i="1" s="1"/>
  <c r="E576" i="1"/>
  <c r="D576" i="1"/>
  <c r="C576" i="1"/>
  <c r="B576" i="1"/>
  <c r="A576" i="1"/>
  <c r="L575" i="1"/>
  <c r="J575" i="1"/>
  <c r="I575" i="1"/>
  <c r="H575" i="1"/>
  <c r="G575" i="1"/>
  <c r="F575" i="1"/>
  <c r="K575" i="1" s="1"/>
  <c r="E575" i="1"/>
  <c r="D575" i="1"/>
  <c r="C575" i="1"/>
  <c r="B575" i="1"/>
  <c r="A575" i="1"/>
  <c r="L574" i="1"/>
  <c r="J574" i="1"/>
  <c r="I574" i="1"/>
  <c r="H574" i="1"/>
  <c r="G574" i="1"/>
  <c r="F574" i="1"/>
  <c r="K574" i="1" s="1"/>
  <c r="E574" i="1"/>
  <c r="D574" i="1"/>
  <c r="C574" i="1"/>
  <c r="B574" i="1"/>
  <c r="A574" i="1"/>
  <c r="L573" i="1"/>
  <c r="J573" i="1"/>
  <c r="I573" i="1"/>
  <c r="H573" i="1"/>
  <c r="G573" i="1"/>
  <c r="F573" i="1"/>
  <c r="K573" i="1" s="1"/>
  <c r="E573" i="1"/>
  <c r="D573" i="1"/>
  <c r="C573" i="1"/>
  <c r="B573" i="1"/>
  <c r="A573" i="1"/>
  <c r="L572" i="1"/>
  <c r="J572" i="1"/>
  <c r="I572" i="1"/>
  <c r="H572" i="1"/>
  <c r="G572" i="1"/>
  <c r="F572" i="1"/>
  <c r="K572" i="1" s="1"/>
  <c r="E572" i="1"/>
  <c r="D572" i="1"/>
  <c r="C572" i="1"/>
  <c r="B572" i="1"/>
  <c r="A572" i="1"/>
  <c r="L571" i="1"/>
  <c r="J571" i="1"/>
  <c r="I571" i="1"/>
  <c r="H571" i="1"/>
  <c r="G571" i="1"/>
  <c r="F571" i="1"/>
  <c r="K571" i="1" s="1"/>
  <c r="E571" i="1"/>
  <c r="D571" i="1"/>
  <c r="C571" i="1"/>
  <c r="B571" i="1"/>
  <c r="A571" i="1"/>
  <c r="L570" i="1"/>
  <c r="J570" i="1"/>
  <c r="I570" i="1"/>
  <c r="H570" i="1"/>
  <c r="G570" i="1"/>
  <c r="F570" i="1"/>
  <c r="K570" i="1" s="1"/>
  <c r="E570" i="1"/>
  <c r="D570" i="1"/>
  <c r="C570" i="1"/>
  <c r="B570" i="1"/>
  <c r="A570" i="1"/>
  <c r="L569" i="1"/>
  <c r="J569" i="1"/>
  <c r="I569" i="1"/>
  <c r="H569" i="1"/>
  <c r="G569" i="1"/>
  <c r="F569" i="1"/>
  <c r="K569" i="1" s="1"/>
  <c r="E569" i="1"/>
  <c r="D569" i="1"/>
  <c r="C569" i="1"/>
  <c r="B569" i="1"/>
  <c r="A569" i="1"/>
  <c r="L568" i="1"/>
  <c r="J568" i="1"/>
  <c r="I568" i="1"/>
  <c r="H568" i="1"/>
  <c r="G568" i="1"/>
  <c r="F568" i="1"/>
  <c r="K568" i="1" s="1"/>
  <c r="E568" i="1"/>
  <c r="D568" i="1"/>
  <c r="C568" i="1"/>
  <c r="B568" i="1"/>
  <c r="A568" i="1"/>
  <c r="L567" i="1"/>
  <c r="J567" i="1"/>
  <c r="I567" i="1"/>
  <c r="H567" i="1"/>
  <c r="G567" i="1"/>
  <c r="F567" i="1"/>
  <c r="K567" i="1" s="1"/>
  <c r="E567" i="1"/>
  <c r="D567" i="1"/>
  <c r="C567" i="1"/>
  <c r="B567" i="1"/>
  <c r="A567" i="1"/>
  <c r="L566" i="1"/>
  <c r="J566" i="1"/>
  <c r="I566" i="1"/>
  <c r="H566" i="1"/>
  <c r="G566" i="1"/>
  <c r="F566" i="1"/>
  <c r="K566" i="1" s="1"/>
  <c r="E566" i="1"/>
  <c r="D566" i="1"/>
  <c r="C566" i="1"/>
  <c r="B566" i="1"/>
  <c r="A566" i="1"/>
  <c r="L565" i="1"/>
  <c r="J565" i="1"/>
  <c r="I565" i="1"/>
  <c r="H565" i="1"/>
  <c r="G565" i="1"/>
  <c r="F565" i="1"/>
  <c r="K565" i="1" s="1"/>
  <c r="E565" i="1"/>
  <c r="D565" i="1"/>
  <c r="C565" i="1"/>
  <c r="B565" i="1"/>
  <c r="A565" i="1"/>
  <c r="L564" i="1"/>
  <c r="J564" i="1"/>
  <c r="I564" i="1"/>
  <c r="H564" i="1"/>
  <c r="G564" i="1"/>
  <c r="F564" i="1"/>
  <c r="K564" i="1" s="1"/>
  <c r="E564" i="1"/>
  <c r="D564" i="1"/>
  <c r="C564" i="1"/>
  <c r="B564" i="1"/>
  <c r="A564" i="1"/>
  <c r="L563" i="1"/>
  <c r="J563" i="1"/>
  <c r="I563" i="1"/>
  <c r="H563" i="1"/>
  <c r="G563" i="1"/>
  <c r="F563" i="1"/>
  <c r="K563" i="1" s="1"/>
  <c r="E563" i="1"/>
  <c r="D563" i="1"/>
  <c r="C563" i="1"/>
  <c r="B563" i="1"/>
  <c r="A563" i="1"/>
  <c r="L562" i="1"/>
  <c r="J562" i="1"/>
  <c r="I562" i="1"/>
  <c r="H562" i="1"/>
  <c r="G562" i="1"/>
  <c r="F562" i="1"/>
  <c r="K562" i="1" s="1"/>
  <c r="E562" i="1"/>
  <c r="D562" i="1"/>
  <c r="C562" i="1"/>
  <c r="B562" i="1"/>
  <c r="A562" i="1"/>
  <c r="L561" i="1"/>
  <c r="J561" i="1"/>
  <c r="I561" i="1"/>
  <c r="H561" i="1"/>
  <c r="G561" i="1"/>
  <c r="F561" i="1"/>
  <c r="K561" i="1" s="1"/>
  <c r="E561" i="1"/>
  <c r="D561" i="1"/>
  <c r="C561" i="1"/>
  <c r="B561" i="1"/>
  <c r="A561" i="1"/>
  <c r="L560" i="1"/>
  <c r="J560" i="1"/>
  <c r="I560" i="1"/>
  <c r="H560" i="1"/>
  <c r="G560" i="1"/>
  <c r="F560" i="1"/>
  <c r="K560" i="1" s="1"/>
  <c r="E560" i="1"/>
  <c r="D560" i="1"/>
  <c r="C560" i="1"/>
  <c r="B560" i="1"/>
  <c r="A560" i="1"/>
  <c r="L559" i="1"/>
  <c r="J559" i="1"/>
  <c r="I559" i="1"/>
  <c r="H559" i="1"/>
  <c r="G559" i="1"/>
  <c r="F559" i="1"/>
  <c r="K559" i="1" s="1"/>
  <c r="E559" i="1"/>
  <c r="D559" i="1"/>
  <c r="C559" i="1"/>
  <c r="B559" i="1"/>
  <c r="A559" i="1"/>
  <c r="L558" i="1"/>
  <c r="J558" i="1"/>
  <c r="I558" i="1"/>
  <c r="H558" i="1"/>
  <c r="G558" i="1"/>
  <c r="F558" i="1"/>
  <c r="K558" i="1" s="1"/>
  <c r="E558" i="1"/>
  <c r="D558" i="1"/>
  <c r="C558" i="1"/>
  <c r="B558" i="1"/>
  <c r="A558" i="1"/>
  <c r="L557" i="1"/>
  <c r="J557" i="1"/>
  <c r="I557" i="1"/>
  <c r="H557" i="1"/>
  <c r="G557" i="1"/>
  <c r="F557" i="1"/>
  <c r="K557" i="1" s="1"/>
  <c r="E557" i="1"/>
  <c r="D557" i="1"/>
  <c r="C557" i="1"/>
  <c r="B557" i="1"/>
  <c r="A557" i="1"/>
  <c r="L556" i="1"/>
  <c r="J556" i="1"/>
  <c r="I556" i="1"/>
  <c r="H556" i="1"/>
  <c r="G556" i="1"/>
  <c r="F556" i="1"/>
  <c r="K556" i="1" s="1"/>
  <c r="E556" i="1"/>
  <c r="D556" i="1"/>
  <c r="C556" i="1"/>
  <c r="B556" i="1"/>
  <c r="A556" i="1"/>
  <c r="L555" i="1"/>
  <c r="J555" i="1"/>
  <c r="I555" i="1"/>
  <c r="H555" i="1"/>
  <c r="G555" i="1"/>
  <c r="F555" i="1"/>
  <c r="K555" i="1" s="1"/>
  <c r="E555" i="1"/>
  <c r="D555" i="1"/>
  <c r="C555" i="1"/>
  <c r="B555" i="1"/>
  <c r="A555" i="1"/>
  <c r="L554" i="1"/>
  <c r="J554" i="1"/>
  <c r="I554" i="1"/>
  <c r="H554" i="1"/>
  <c r="G554" i="1"/>
  <c r="F554" i="1"/>
  <c r="K554" i="1" s="1"/>
  <c r="E554" i="1"/>
  <c r="D554" i="1"/>
  <c r="C554" i="1"/>
  <c r="B554" i="1"/>
  <c r="A554" i="1"/>
  <c r="L553" i="1"/>
  <c r="J553" i="1"/>
  <c r="I553" i="1"/>
  <c r="H553" i="1"/>
  <c r="G553" i="1"/>
  <c r="F553" i="1"/>
  <c r="K553" i="1" s="1"/>
  <c r="E553" i="1"/>
  <c r="D553" i="1"/>
  <c r="C553" i="1"/>
  <c r="B553" i="1"/>
  <c r="A553" i="1"/>
  <c r="L552" i="1"/>
  <c r="J552" i="1"/>
  <c r="I552" i="1"/>
  <c r="H552" i="1"/>
  <c r="G552" i="1"/>
  <c r="F552" i="1"/>
  <c r="K552" i="1" s="1"/>
  <c r="E552" i="1"/>
  <c r="D552" i="1"/>
  <c r="C552" i="1"/>
  <c r="B552" i="1"/>
  <c r="A552" i="1"/>
  <c r="L551" i="1"/>
  <c r="J551" i="1"/>
  <c r="I551" i="1"/>
  <c r="H551" i="1"/>
  <c r="G551" i="1"/>
  <c r="F551" i="1"/>
  <c r="K551" i="1" s="1"/>
  <c r="E551" i="1"/>
  <c r="D551" i="1"/>
  <c r="C551" i="1"/>
  <c r="B551" i="1"/>
  <c r="A551" i="1"/>
  <c r="L550" i="1"/>
  <c r="J550" i="1"/>
  <c r="I550" i="1"/>
  <c r="H550" i="1"/>
  <c r="G550" i="1"/>
  <c r="F550" i="1"/>
  <c r="K550" i="1" s="1"/>
  <c r="E550" i="1"/>
  <c r="D550" i="1"/>
  <c r="C550" i="1"/>
  <c r="B550" i="1"/>
  <c r="A550" i="1"/>
  <c r="L549" i="1"/>
  <c r="J549" i="1"/>
  <c r="I549" i="1"/>
  <c r="H549" i="1"/>
  <c r="G549" i="1"/>
  <c r="F549" i="1"/>
  <c r="K549" i="1" s="1"/>
  <c r="E549" i="1"/>
  <c r="D549" i="1"/>
  <c r="C549" i="1"/>
  <c r="B549" i="1"/>
  <c r="A549" i="1"/>
  <c r="L548" i="1"/>
  <c r="J548" i="1"/>
  <c r="I548" i="1"/>
  <c r="H548" i="1"/>
  <c r="G548" i="1"/>
  <c r="F548" i="1"/>
  <c r="K548" i="1" s="1"/>
  <c r="E548" i="1"/>
  <c r="D548" i="1"/>
  <c r="C548" i="1"/>
  <c r="B548" i="1"/>
  <c r="A548" i="1"/>
  <c r="L547" i="1"/>
  <c r="J547" i="1"/>
  <c r="I547" i="1"/>
  <c r="H547" i="1"/>
  <c r="G547" i="1"/>
  <c r="F547" i="1"/>
  <c r="K547" i="1" s="1"/>
  <c r="E547" i="1"/>
  <c r="D547" i="1"/>
  <c r="C547" i="1"/>
  <c r="B547" i="1"/>
  <c r="A547" i="1"/>
  <c r="L546" i="1"/>
  <c r="J546" i="1"/>
  <c r="I546" i="1"/>
  <c r="H546" i="1"/>
  <c r="G546" i="1"/>
  <c r="F546" i="1"/>
  <c r="K546" i="1" s="1"/>
  <c r="E546" i="1"/>
  <c r="D546" i="1"/>
  <c r="C546" i="1"/>
  <c r="B546" i="1"/>
  <c r="A546" i="1"/>
  <c r="L545" i="1"/>
  <c r="J545" i="1"/>
  <c r="I545" i="1"/>
  <c r="H545" i="1"/>
  <c r="G545" i="1"/>
  <c r="F545" i="1"/>
  <c r="K545" i="1" s="1"/>
  <c r="E545" i="1"/>
  <c r="D545" i="1"/>
  <c r="C545" i="1"/>
  <c r="B545" i="1"/>
  <c r="A545" i="1"/>
  <c r="L544" i="1"/>
  <c r="J544" i="1"/>
  <c r="I544" i="1"/>
  <c r="H544" i="1"/>
  <c r="G544" i="1"/>
  <c r="F544" i="1"/>
  <c r="K544" i="1" s="1"/>
  <c r="E544" i="1"/>
  <c r="D544" i="1"/>
  <c r="C544" i="1"/>
  <c r="B544" i="1"/>
  <c r="A544" i="1"/>
  <c r="L543" i="1"/>
  <c r="J543" i="1"/>
  <c r="I543" i="1"/>
  <c r="H543" i="1"/>
  <c r="G543" i="1"/>
  <c r="F543" i="1"/>
  <c r="K543" i="1" s="1"/>
  <c r="E543" i="1"/>
  <c r="D543" i="1"/>
  <c r="C543" i="1"/>
  <c r="B543" i="1"/>
  <c r="A543" i="1"/>
  <c r="L542" i="1"/>
  <c r="J542" i="1"/>
  <c r="I542" i="1"/>
  <c r="H542" i="1"/>
  <c r="G542" i="1"/>
  <c r="F542" i="1"/>
  <c r="K542" i="1" s="1"/>
  <c r="E542" i="1"/>
  <c r="D542" i="1"/>
  <c r="C542" i="1"/>
  <c r="B542" i="1"/>
  <c r="A542" i="1"/>
  <c r="L541" i="1"/>
  <c r="J541" i="1"/>
  <c r="I541" i="1"/>
  <c r="H541" i="1"/>
  <c r="G541" i="1"/>
  <c r="F541" i="1"/>
  <c r="K541" i="1" s="1"/>
  <c r="E541" i="1"/>
  <c r="D541" i="1"/>
  <c r="C541" i="1"/>
  <c r="B541" i="1"/>
  <c r="A541" i="1"/>
  <c r="L540" i="1"/>
  <c r="J540" i="1"/>
  <c r="I540" i="1"/>
  <c r="H540" i="1"/>
  <c r="G540" i="1"/>
  <c r="F540" i="1"/>
  <c r="K540" i="1" s="1"/>
  <c r="E540" i="1"/>
  <c r="D540" i="1"/>
  <c r="C540" i="1"/>
  <c r="B540" i="1"/>
  <c r="A540" i="1"/>
  <c r="L539" i="1"/>
  <c r="J539" i="1"/>
  <c r="I539" i="1"/>
  <c r="H539" i="1"/>
  <c r="G539" i="1"/>
  <c r="F539" i="1"/>
  <c r="K539" i="1" s="1"/>
  <c r="E539" i="1"/>
  <c r="D539" i="1"/>
  <c r="C539" i="1"/>
  <c r="B539" i="1"/>
  <c r="A539" i="1"/>
  <c r="L538" i="1"/>
  <c r="J538" i="1"/>
  <c r="I538" i="1"/>
  <c r="H538" i="1"/>
  <c r="G538" i="1"/>
  <c r="F538" i="1"/>
  <c r="K538" i="1" s="1"/>
  <c r="E538" i="1"/>
  <c r="D538" i="1"/>
  <c r="C538" i="1"/>
  <c r="B538" i="1"/>
  <c r="A538" i="1"/>
  <c r="L537" i="1"/>
  <c r="J537" i="1"/>
  <c r="I537" i="1"/>
  <c r="H537" i="1"/>
  <c r="G537" i="1"/>
  <c r="F537" i="1"/>
  <c r="K537" i="1" s="1"/>
  <c r="E537" i="1"/>
  <c r="D537" i="1"/>
  <c r="C537" i="1"/>
  <c r="B537" i="1"/>
  <c r="A537" i="1"/>
  <c r="L536" i="1"/>
  <c r="J536" i="1"/>
  <c r="I536" i="1"/>
  <c r="H536" i="1"/>
  <c r="G536" i="1"/>
  <c r="F536" i="1"/>
  <c r="K536" i="1" s="1"/>
  <c r="E536" i="1"/>
  <c r="D536" i="1"/>
  <c r="C536" i="1"/>
  <c r="B536" i="1"/>
  <c r="A536" i="1"/>
  <c r="L535" i="1"/>
  <c r="J535" i="1"/>
  <c r="I535" i="1"/>
  <c r="H535" i="1"/>
  <c r="G535" i="1"/>
  <c r="F535" i="1"/>
  <c r="K535" i="1" s="1"/>
  <c r="E535" i="1"/>
  <c r="D535" i="1"/>
  <c r="C535" i="1"/>
  <c r="B535" i="1"/>
  <c r="A535" i="1"/>
  <c r="L534" i="1"/>
  <c r="J534" i="1"/>
  <c r="I534" i="1"/>
  <c r="H534" i="1"/>
  <c r="G534" i="1"/>
  <c r="F534" i="1"/>
  <c r="K534" i="1" s="1"/>
  <c r="E534" i="1"/>
  <c r="D534" i="1"/>
  <c r="C534" i="1"/>
  <c r="B534" i="1"/>
  <c r="A534" i="1"/>
  <c r="L533" i="1"/>
  <c r="J533" i="1"/>
  <c r="I533" i="1"/>
  <c r="H533" i="1"/>
  <c r="G533" i="1"/>
  <c r="F533" i="1"/>
  <c r="K533" i="1" s="1"/>
  <c r="E533" i="1"/>
  <c r="D533" i="1"/>
  <c r="C533" i="1"/>
  <c r="B533" i="1"/>
  <c r="A533" i="1"/>
  <c r="L532" i="1"/>
  <c r="J532" i="1"/>
  <c r="I532" i="1"/>
  <c r="H532" i="1"/>
  <c r="G532" i="1"/>
  <c r="F532" i="1"/>
  <c r="K532" i="1" s="1"/>
  <c r="E532" i="1"/>
  <c r="D532" i="1"/>
  <c r="C532" i="1"/>
  <c r="B532" i="1"/>
  <c r="A532" i="1"/>
  <c r="L531" i="1"/>
  <c r="J531" i="1"/>
  <c r="I531" i="1"/>
  <c r="H531" i="1"/>
  <c r="G531" i="1"/>
  <c r="F531" i="1"/>
  <c r="K531" i="1" s="1"/>
  <c r="E531" i="1"/>
  <c r="D531" i="1"/>
  <c r="C531" i="1"/>
  <c r="B531" i="1"/>
  <c r="A531" i="1"/>
  <c r="L530" i="1"/>
  <c r="J530" i="1"/>
  <c r="I530" i="1"/>
  <c r="H530" i="1"/>
  <c r="G530" i="1"/>
  <c r="F530" i="1"/>
  <c r="K530" i="1" s="1"/>
  <c r="E530" i="1"/>
  <c r="D530" i="1"/>
  <c r="C530" i="1"/>
  <c r="B530" i="1"/>
  <c r="A530" i="1"/>
  <c r="L529" i="1"/>
  <c r="J529" i="1"/>
  <c r="I529" i="1"/>
  <c r="H529" i="1"/>
  <c r="G529" i="1"/>
  <c r="F529" i="1"/>
  <c r="K529" i="1" s="1"/>
  <c r="E529" i="1"/>
  <c r="D529" i="1"/>
  <c r="C529" i="1"/>
  <c r="B529" i="1"/>
  <c r="A529" i="1"/>
  <c r="L528" i="1"/>
  <c r="J528" i="1"/>
  <c r="I528" i="1"/>
  <c r="H528" i="1"/>
  <c r="G528" i="1"/>
  <c r="F528" i="1"/>
  <c r="K528" i="1" s="1"/>
  <c r="E528" i="1"/>
  <c r="D528" i="1"/>
  <c r="C528" i="1"/>
  <c r="B528" i="1"/>
  <c r="A528" i="1"/>
  <c r="L527" i="1"/>
  <c r="J527" i="1"/>
  <c r="I527" i="1"/>
  <c r="H527" i="1"/>
  <c r="G527" i="1"/>
  <c r="F527" i="1"/>
  <c r="K527" i="1" s="1"/>
  <c r="E527" i="1"/>
  <c r="D527" i="1"/>
  <c r="C527" i="1"/>
  <c r="B527" i="1"/>
  <c r="A527" i="1"/>
  <c r="L526" i="1"/>
  <c r="J526" i="1"/>
  <c r="I526" i="1"/>
  <c r="H526" i="1"/>
  <c r="G526" i="1"/>
  <c r="F526" i="1"/>
  <c r="K526" i="1" s="1"/>
  <c r="E526" i="1"/>
  <c r="D526" i="1"/>
  <c r="C526" i="1"/>
  <c r="B526" i="1"/>
  <c r="A526" i="1"/>
  <c r="L525" i="1"/>
  <c r="J525" i="1"/>
  <c r="I525" i="1"/>
  <c r="H525" i="1"/>
  <c r="G525" i="1"/>
  <c r="F525" i="1"/>
  <c r="K525" i="1" s="1"/>
  <c r="E525" i="1"/>
  <c r="D525" i="1"/>
  <c r="C525" i="1"/>
  <c r="B525" i="1"/>
  <c r="A525" i="1"/>
  <c r="L524" i="1"/>
  <c r="J524" i="1"/>
  <c r="I524" i="1"/>
  <c r="H524" i="1"/>
  <c r="G524" i="1"/>
  <c r="F524" i="1"/>
  <c r="K524" i="1" s="1"/>
  <c r="E524" i="1"/>
  <c r="D524" i="1"/>
  <c r="C524" i="1"/>
  <c r="B524" i="1"/>
  <c r="A524" i="1"/>
  <c r="L523" i="1"/>
  <c r="J523" i="1"/>
  <c r="I523" i="1"/>
  <c r="H523" i="1"/>
  <c r="G523" i="1"/>
  <c r="F523" i="1"/>
  <c r="K523" i="1" s="1"/>
  <c r="E523" i="1"/>
  <c r="D523" i="1"/>
  <c r="C523" i="1"/>
  <c r="B523" i="1"/>
  <c r="A523" i="1"/>
  <c r="L522" i="1"/>
  <c r="J522" i="1"/>
  <c r="I522" i="1"/>
  <c r="H522" i="1"/>
  <c r="G522" i="1"/>
  <c r="F522" i="1"/>
  <c r="K522" i="1" s="1"/>
  <c r="E522" i="1"/>
  <c r="D522" i="1"/>
  <c r="C522" i="1"/>
  <c r="B522" i="1"/>
  <c r="A522" i="1"/>
  <c r="L521" i="1"/>
  <c r="J521" i="1"/>
  <c r="I521" i="1"/>
  <c r="H521" i="1"/>
  <c r="G521" i="1"/>
  <c r="F521" i="1"/>
  <c r="K521" i="1" s="1"/>
  <c r="E521" i="1"/>
  <c r="D521" i="1"/>
  <c r="C521" i="1"/>
  <c r="B521" i="1"/>
  <c r="A521" i="1"/>
  <c r="L520" i="1"/>
  <c r="J520" i="1"/>
  <c r="I520" i="1"/>
  <c r="H520" i="1"/>
  <c r="G520" i="1"/>
  <c r="F520" i="1"/>
  <c r="K520" i="1" s="1"/>
  <c r="E520" i="1"/>
  <c r="D520" i="1"/>
  <c r="C520" i="1"/>
  <c r="B520" i="1"/>
  <c r="A520" i="1"/>
  <c r="L519" i="1"/>
  <c r="J519" i="1"/>
  <c r="I519" i="1"/>
  <c r="H519" i="1"/>
  <c r="G519" i="1"/>
  <c r="F519" i="1"/>
  <c r="K519" i="1" s="1"/>
  <c r="E519" i="1"/>
  <c r="D519" i="1"/>
  <c r="C519" i="1"/>
  <c r="B519" i="1"/>
  <c r="A519" i="1"/>
  <c r="L518" i="1"/>
  <c r="J518" i="1"/>
  <c r="I518" i="1"/>
  <c r="H518" i="1"/>
  <c r="G518" i="1"/>
  <c r="F518" i="1"/>
  <c r="K518" i="1" s="1"/>
  <c r="E518" i="1"/>
  <c r="D518" i="1"/>
  <c r="C518" i="1"/>
  <c r="B518" i="1"/>
  <c r="A518" i="1"/>
  <c r="L517" i="1"/>
  <c r="J517" i="1"/>
  <c r="I517" i="1"/>
  <c r="H517" i="1"/>
  <c r="G517" i="1"/>
  <c r="F517" i="1"/>
  <c r="K517" i="1" s="1"/>
  <c r="E517" i="1"/>
  <c r="D517" i="1"/>
  <c r="C517" i="1"/>
  <c r="B517" i="1"/>
  <c r="A517" i="1"/>
  <c r="L516" i="1"/>
  <c r="J516" i="1"/>
  <c r="I516" i="1"/>
  <c r="H516" i="1"/>
  <c r="G516" i="1"/>
  <c r="F516" i="1"/>
  <c r="K516" i="1" s="1"/>
  <c r="E516" i="1"/>
  <c r="D516" i="1"/>
  <c r="C516" i="1"/>
  <c r="B516" i="1"/>
  <c r="A516" i="1"/>
  <c r="L515" i="1"/>
  <c r="J515" i="1"/>
  <c r="I515" i="1"/>
  <c r="H515" i="1"/>
  <c r="G515" i="1"/>
  <c r="F515" i="1"/>
  <c r="K515" i="1" s="1"/>
  <c r="E515" i="1"/>
  <c r="D515" i="1"/>
  <c r="C515" i="1"/>
  <c r="B515" i="1"/>
  <c r="A515" i="1"/>
  <c r="L514" i="1"/>
  <c r="J514" i="1"/>
  <c r="I514" i="1"/>
  <c r="H514" i="1"/>
  <c r="G514" i="1"/>
  <c r="F514" i="1"/>
  <c r="K514" i="1" s="1"/>
  <c r="E514" i="1"/>
  <c r="D514" i="1"/>
  <c r="C514" i="1"/>
  <c r="B514" i="1"/>
  <c r="A514" i="1"/>
  <c r="L513" i="1"/>
  <c r="J513" i="1"/>
  <c r="I513" i="1"/>
  <c r="H513" i="1"/>
  <c r="G513" i="1"/>
  <c r="F513" i="1"/>
  <c r="K513" i="1" s="1"/>
  <c r="E513" i="1"/>
  <c r="D513" i="1"/>
  <c r="C513" i="1"/>
  <c r="B513" i="1"/>
  <c r="A513" i="1"/>
  <c r="L512" i="1"/>
  <c r="J512" i="1"/>
  <c r="I512" i="1"/>
  <c r="H512" i="1"/>
  <c r="G512" i="1"/>
  <c r="F512" i="1"/>
  <c r="K512" i="1" s="1"/>
  <c r="E512" i="1"/>
  <c r="D512" i="1"/>
  <c r="C512" i="1"/>
  <c r="B512" i="1"/>
  <c r="A512" i="1"/>
  <c r="L511" i="1"/>
  <c r="J511" i="1"/>
  <c r="I511" i="1"/>
  <c r="H511" i="1"/>
  <c r="G511" i="1"/>
  <c r="F511" i="1"/>
  <c r="K511" i="1" s="1"/>
  <c r="E511" i="1"/>
  <c r="D511" i="1"/>
  <c r="C511" i="1"/>
  <c r="B511" i="1"/>
  <c r="A511" i="1"/>
  <c r="L510" i="1"/>
  <c r="J510" i="1"/>
  <c r="I510" i="1"/>
  <c r="H510" i="1"/>
  <c r="G510" i="1"/>
  <c r="F510" i="1"/>
  <c r="K510" i="1" s="1"/>
  <c r="E510" i="1"/>
  <c r="D510" i="1"/>
  <c r="C510" i="1"/>
  <c r="B510" i="1"/>
  <c r="A510" i="1"/>
  <c r="L509" i="1"/>
  <c r="J509" i="1"/>
  <c r="I509" i="1"/>
  <c r="H509" i="1"/>
  <c r="G509" i="1"/>
  <c r="F509" i="1"/>
  <c r="K509" i="1" s="1"/>
  <c r="E509" i="1"/>
  <c r="D509" i="1"/>
  <c r="C509" i="1"/>
  <c r="B509" i="1"/>
  <c r="A509" i="1"/>
  <c r="L508" i="1"/>
  <c r="J508" i="1"/>
  <c r="I508" i="1"/>
  <c r="H508" i="1"/>
  <c r="G508" i="1"/>
  <c r="F508" i="1"/>
  <c r="K508" i="1" s="1"/>
  <c r="E508" i="1"/>
  <c r="D508" i="1"/>
  <c r="C508" i="1"/>
  <c r="B508" i="1"/>
  <c r="A508" i="1"/>
  <c r="L507" i="1"/>
  <c r="J507" i="1"/>
  <c r="I507" i="1"/>
  <c r="H507" i="1"/>
  <c r="G507" i="1"/>
  <c r="F507" i="1"/>
  <c r="K507" i="1" s="1"/>
  <c r="E507" i="1"/>
  <c r="D507" i="1"/>
  <c r="C507" i="1"/>
  <c r="B507" i="1"/>
  <c r="A507" i="1"/>
  <c r="L506" i="1"/>
  <c r="J506" i="1"/>
  <c r="I506" i="1"/>
  <c r="H506" i="1"/>
  <c r="G506" i="1"/>
  <c r="F506" i="1"/>
  <c r="K506" i="1" s="1"/>
  <c r="E506" i="1"/>
  <c r="D506" i="1"/>
  <c r="C506" i="1"/>
  <c r="B506" i="1"/>
  <c r="A506" i="1"/>
  <c r="L505" i="1"/>
  <c r="J505" i="1"/>
  <c r="I505" i="1"/>
  <c r="H505" i="1"/>
  <c r="G505" i="1"/>
  <c r="F505" i="1"/>
  <c r="K505" i="1" s="1"/>
  <c r="E505" i="1"/>
  <c r="D505" i="1"/>
  <c r="C505" i="1"/>
  <c r="B505" i="1"/>
  <c r="A505" i="1"/>
  <c r="L504" i="1"/>
  <c r="J504" i="1"/>
  <c r="I504" i="1"/>
  <c r="H504" i="1"/>
  <c r="G504" i="1"/>
  <c r="F504" i="1"/>
  <c r="K504" i="1" s="1"/>
  <c r="E504" i="1"/>
  <c r="D504" i="1"/>
  <c r="C504" i="1"/>
  <c r="B504" i="1"/>
  <c r="A504" i="1"/>
  <c r="L503" i="1"/>
  <c r="J503" i="1"/>
  <c r="I503" i="1"/>
  <c r="H503" i="1"/>
  <c r="G503" i="1"/>
  <c r="F503" i="1"/>
  <c r="K503" i="1" s="1"/>
  <c r="E503" i="1"/>
  <c r="D503" i="1"/>
  <c r="C503" i="1"/>
  <c r="B503" i="1"/>
  <c r="A503" i="1"/>
  <c r="L502" i="1"/>
  <c r="J502" i="1"/>
  <c r="I502" i="1"/>
  <c r="H502" i="1"/>
  <c r="G502" i="1"/>
  <c r="F502" i="1"/>
  <c r="K502" i="1" s="1"/>
  <c r="E502" i="1"/>
  <c r="D502" i="1"/>
  <c r="C502" i="1"/>
  <c r="B502" i="1"/>
  <c r="A502" i="1"/>
  <c r="L501" i="1"/>
  <c r="J501" i="1"/>
  <c r="I501" i="1"/>
  <c r="H501" i="1"/>
  <c r="G501" i="1"/>
  <c r="F501" i="1"/>
  <c r="K501" i="1" s="1"/>
  <c r="E501" i="1"/>
  <c r="D501" i="1"/>
  <c r="C501" i="1"/>
  <c r="B501" i="1"/>
  <c r="A501" i="1"/>
  <c r="L500" i="1"/>
  <c r="J500" i="1"/>
  <c r="I500" i="1"/>
  <c r="H500" i="1"/>
  <c r="G500" i="1"/>
  <c r="F500" i="1"/>
  <c r="K500" i="1" s="1"/>
  <c r="E500" i="1"/>
  <c r="D500" i="1"/>
  <c r="C500" i="1"/>
  <c r="B500" i="1"/>
  <c r="A500" i="1"/>
  <c r="L499" i="1"/>
  <c r="J499" i="1"/>
  <c r="I499" i="1"/>
  <c r="H499" i="1"/>
  <c r="G499" i="1"/>
  <c r="F499" i="1"/>
  <c r="K499" i="1" s="1"/>
  <c r="E499" i="1"/>
  <c r="D499" i="1"/>
  <c r="C499" i="1"/>
  <c r="B499" i="1"/>
  <c r="A499" i="1"/>
  <c r="L498" i="1"/>
  <c r="J498" i="1"/>
  <c r="I498" i="1"/>
  <c r="H498" i="1"/>
  <c r="G498" i="1"/>
  <c r="F498" i="1"/>
  <c r="K498" i="1" s="1"/>
  <c r="E498" i="1"/>
  <c r="D498" i="1"/>
  <c r="C498" i="1"/>
  <c r="B498" i="1"/>
  <c r="A498" i="1"/>
  <c r="L497" i="1"/>
  <c r="J497" i="1"/>
  <c r="I497" i="1"/>
  <c r="H497" i="1"/>
  <c r="G497" i="1"/>
  <c r="F497" i="1"/>
  <c r="K497" i="1" s="1"/>
  <c r="E497" i="1"/>
  <c r="D497" i="1"/>
  <c r="C497" i="1"/>
  <c r="B497" i="1"/>
  <c r="A497" i="1"/>
  <c r="L496" i="1"/>
  <c r="J496" i="1"/>
  <c r="I496" i="1"/>
  <c r="H496" i="1"/>
  <c r="G496" i="1"/>
  <c r="F496" i="1"/>
  <c r="K496" i="1" s="1"/>
  <c r="E496" i="1"/>
  <c r="D496" i="1"/>
  <c r="C496" i="1"/>
  <c r="B496" i="1"/>
  <c r="A496" i="1"/>
  <c r="L495" i="1"/>
  <c r="J495" i="1"/>
  <c r="I495" i="1"/>
  <c r="H495" i="1"/>
  <c r="G495" i="1"/>
  <c r="F495" i="1"/>
  <c r="K495" i="1" s="1"/>
  <c r="E495" i="1"/>
  <c r="D495" i="1"/>
  <c r="C495" i="1"/>
  <c r="B495" i="1"/>
  <c r="A495" i="1"/>
  <c r="L494" i="1"/>
  <c r="J494" i="1"/>
  <c r="I494" i="1"/>
  <c r="H494" i="1"/>
  <c r="G494" i="1"/>
  <c r="F494" i="1"/>
  <c r="K494" i="1" s="1"/>
  <c r="E494" i="1"/>
  <c r="D494" i="1"/>
  <c r="C494" i="1"/>
  <c r="B494" i="1"/>
  <c r="A494" i="1"/>
  <c r="L493" i="1"/>
  <c r="J493" i="1"/>
  <c r="I493" i="1"/>
  <c r="H493" i="1"/>
  <c r="G493" i="1"/>
  <c r="F493" i="1"/>
  <c r="K493" i="1" s="1"/>
  <c r="E493" i="1"/>
  <c r="D493" i="1"/>
  <c r="C493" i="1"/>
  <c r="B493" i="1"/>
  <c r="A493" i="1"/>
  <c r="L492" i="1"/>
  <c r="J492" i="1"/>
  <c r="I492" i="1"/>
  <c r="H492" i="1"/>
  <c r="G492" i="1"/>
  <c r="F492" i="1"/>
  <c r="K492" i="1" s="1"/>
  <c r="E492" i="1"/>
  <c r="D492" i="1"/>
  <c r="C492" i="1"/>
  <c r="B492" i="1"/>
  <c r="A492" i="1"/>
  <c r="L491" i="1"/>
  <c r="J491" i="1"/>
  <c r="I491" i="1"/>
  <c r="H491" i="1"/>
  <c r="G491" i="1"/>
  <c r="F491" i="1"/>
  <c r="K491" i="1" s="1"/>
  <c r="E491" i="1"/>
  <c r="D491" i="1"/>
  <c r="C491" i="1"/>
  <c r="B491" i="1"/>
  <c r="A491" i="1"/>
  <c r="L490" i="1"/>
  <c r="J490" i="1"/>
  <c r="I490" i="1"/>
  <c r="H490" i="1"/>
  <c r="G490" i="1"/>
  <c r="F490" i="1"/>
  <c r="K490" i="1" s="1"/>
  <c r="E490" i="1"/>
  <c r="D490" i="1"/>
  <c r="C490" i="1"/>
  <c r="B490" i="1"/>
  <c r="A490" i="1"/>
  <c r="L489" i="1"/>
  <c r="J489" i="1"/>
  <c r="I489" i="1"/>
  <c r="H489" i="1"/>
  <c r="G489" i="1"/>
  <c r="F489" i="1"/>
  <c r="K489" i="1" s="1"/>
  <c r="E489" i="1"/>
  <c r="D489" i="1"/>
  <c r="C489" i="1"/>
  <c r="B489" i="1"/>
  <c r="A489" i="1"/>
  <c r="L488" i="1"/>
  <c r="J488" i="1"/>
  <c r="I488" i="1"/>
  <c r="H488" i="1"/>
  <c r="G488" i="1"/>
  <c r="F488" i="1"/>
  <c r="K488" i="1" s="1"/>
  <c r="E488" i="1"/>
  <c r="D488" i="1"/>
  <c r="C488" i="1"/>
  <c r="B488" i="1"/>
  <c r="A488" i="1"/>
  <c r="L487" i="1"/>
  <c r="J487" i="1"/>
  <c r="I487" i="1"/>
  <c r="H487" i="1"/>
  <c r="G487" i="1"/>
  <c r="F487" i="1"/>
  <c r="K487" i="1" s="1"/>
  <c r="E487" i="1"/>
  <c r="D487" i="1"/>
  <c r="C487" i="1"/>
  <c r="B487" i="1"/>
  <c r="A487" i="1"/>
  <c r="L486" i="1"/>
  <c r="J486" i="1"/>
  <c r="I486" i="1"/>
  <c r="H486" i="1"/>
  <c r="G486" i="1"/>
  <c r="F486" i="1"/>
  <c r="K486" i="1" s="1"/>
  <c r="E486" i="1"/>
  <c r="D486" i="1"/>
  <c r="C486" i="1"/>
  <c r="B486" i="1"/>
  <c r="A486" i="1"/>
  <c r="L485" i="1"/>
  <c r="J485" i="1"/>
  <c r="I485" i="1"/>
  <c r="H485" i="1"/>
  <c r="G485" i="1"/>
  <c r="F485" i="1"/>
  <c r="K485" i="1" s="1"/>
  <c r="E485" i="1"/>
  <c r="D485" i="1"/>
  <c r="C485" i="1"/>
  <c r="B485" i="1"/>
  <c r="A485" i="1"/>
  <c r="L484" i="1"/>
  <c r="J484" i="1"/>
  <c r="I484" i="1"/>
  <c r="H484" i="1"/>
  <c r="G484" i="1"/>
  <c r="F484" i="1"/>
  <c r="K484" i="1" s="1"/>
  <c r="E484" i="1"/>
  <c r="D484" i="1"/>
  <c r="C484" i="1"/>
  <c r="B484" i="1"/>
  <c r="A484" i="1"/>
  <c r="L483" i="1"/>
  <c r="J483" i="1"/>
  <c r="I483" i="1"/>
  <c r="H483" i="1"/>
  <c r="G483" i="1"/>
  <c r="F483" i="1"/>
  <c r="K483" i="1" s="1"/>
  <c r="E483" i="1"/>
  <c r="D483" i="1"/>
  <c r="C483" i="1"/>
  <c r="B483" i="1"/>
  <c r="A483" i="1"/>
  <c r="L482" i="1"/>
  <c r="J482" i="1"/>
  <c r="I482" i="1"/>
  <c r="H482" i="1"/>
  <c r="G482" i="1"/>
  <c r="F482" i="1"/>
  <c r="K482" i="1" s="1"/>
  <c r="E482" i="1"/>
  <c r="D482" i="1"/>
  <c r="C482" i="1"/>
  <c r="B482" i="1"/>
  <c r="A482" i="1"/>
  <c r="L481" i="1"/>
  <c r="J481" i="1"/>
  <c r="I481" i="1"/>
  <c r="H481" i="1"/>
  <c r="G481" i="1"/>
  <c r="F481" i="1"/>
  <c r="K481" i="1" s="1"/>
  <c r="E481" i="1"/>
  <c r="D481" i="1"/>
  <c r="C481" i="1"/>
  <c r="B481" i="1"/>
  <c r="A481" i="1"/>
  <c r="L480" i="1"/>
  <c r="J480" i="1"/>
  <c r="I480" i="1"/>
  <c r="H480" i="1"/>
  <c r="G480" i="1"/>
  <c r="F480" i="1"/>
  <c r="K480" i="1" s="1"/>
  <c r="E480" i="1"/>
  <c r="D480" i="1"/>
  <c r="C480" i="1"/>
  <c r="B480" i="1"/>
  <c r="A480" i="1"/>
  <c r="L479" i="1"/>
  <c r="J479" i="1"/>
  <c r="I479" i="1"/>
  <c r="H479" i="1"/>
  <c r="G479" i="1"/>
  <c r="F479" i="1"/>
  <c r="K479" i="1" s="1"/>
  <c r="E479" i="1"/>
  <c r="D479" i="1"/>
  <c r="C479" i="1"/>
  <c r="B479" i="1"/>
  <c r="A479" i="1"/>
  <c r="L478" i="1"/>
  <c r="J478" i="1"/>
  <c r="I478" i="1"/>
  <c r="H478" i="1"/>
  <c r="G478" i="1"/>
  <c r="F478" i="1"/>
  <c r="K478" i="1" s="1"/>
  <c r="E478" i="1"/>
  <c r="D478" i="1"/>
  <c r="C478" i="1"/>
  <c r="B478" i="1"/>
  <c r="A478" i="1"/>
  <c r="L477" i="1"/>
  <c r="J477" i="1"/>
  <c r="I477" i="1"/>
  <c r="H477" i="1"/>
  <c r="G477" i="1"/>
  <c r="F477" i="1"/>
  <c r="K477" i="1" s="1"/>
  <c r="E477" i="1"/>
  <c r="D477" i="1"/>
  <c r="C477" i="1"/>
  <c r="B477" i="1"/>
  <c r="A477" i="1"/>
  <c r="L476" i="1"/>
  <c r="J476" i="1"/>
  <c r="I476" i="1"/>
  <c r="H476" i="1"/>
  <c r="G476" i="1"/>
  <c r="F476" i="1"/>
  <c r="K476" i="1" s="1"/>
  <c r="E476" i="1"/>
  <c r="D476" i="1"/>
  <c r="C476" i="1"/>
  <c r="B476" i="1"/>
  <c r="A476" i="1"/>
  <c r="L475" i="1"/>
  <c r="J475" i="1"/>
  <c r="I475" i="1"/>
  <c r="H475" i="1"/>
  <c r="G475" i="1"/>
  <c r="F475" i="1"/>
  <c r="K475" i="1" s="1"/>
  <c r="E475" i="1"/>
  <c r="D475" i="1"/>
  <c r="C475" i="1"/>
  <c r="B475" i="1"/>
  <c r="A475" i="1"/>
  <c r="L474" i="1"/>
  <c r="J474" i="1"/>
  <c r="I474" i="1"/>
  <c r="H474" i="1"/>
  <c r="G474" i="1"/>
  <c r="F474" i="1"/>
  <c r="K474" i="1" s="1"/>
  <c r="E474" i="1"/>
  <c r="D474" i="1"/>
  <c r="C474" i="1"/>
  <c r="B474" i="1"/>
  <c r="A474" i="1"/>
  <c r="L473" i="1"/>
  <c r="J473" i="1"/>
  <c r="I473" i="1"/>
  <c r="H473" i="1"/>
  <c r="G473" i="1"/>
  <c r="F473" i="1"/>
  <c r="K473" i="1" s="1"/>
  <c r="E473" i="1"/>
  <c r="D473" i="1"/>
  <c r="C473" i="1"/>
  <c r="B473" i="1"/>
  <c r="A473" i="1"/>
  <c r="L472" i="1"/>
  <c r="J472" i="1"/>
  <c r="I472" i="1"/>
  <c r="H472" i="1"/>
  <c r="G472" i="1"/>
  <c r="F472" i="1"/>
  <c r="K472" i="1" s="1"/>
  <c r="E472" i="1"/>
  <c r="D472" i="1"/>
  <c r="C472" i="1"/>
  <c r="B472" i="1"/>
  <c r="A472" i="1"/>
  <c r="L471" i="1"/>
  <c r="J471" i="1"/>
  <c r="I471" i="1"/>
  <c r="H471" i="1"/>
  <c r="G471" i="1"/>
  <c r="F471" i="1"/>
  <c r="K471" i="1" s="1"/>
  <c r="E471" i="1"/>
  <c r="D471" i="1"/>
  <c r="C471" i="1"/>
  <c r="B471" i="1"/>
  <c r="A471" i="1"/>
  <c r="L470" i="1"/>
  <c r="J470" i="1"/>
  <c r="I470" i="1"/>
  <c r="H470" i="1"/>
  <c r="G470" i="1"/>
  <c r="F470" i="1"/>
  <c r="K470" i="1" s="1"/>
  <c r="E470" i="1"/>
  <c r="D470" i="1"/>
  <c r="C470" i="1"/>
  <c r="B470" i="1"/>
  <c r="A470" i="1"/>
  <c r="L469" i="1"/>
  <c r="J469" i="1"/>
  <c r="I469" i="1"/>
  <c r="H469" i="1"/>
  <c r="G469" i="1"/>
  <c r="F469" i="1"/>
  <c r="K469" i="1" s="1"/>
  <c r="E469" i="1"/>
  <c r="D469" i="1"/>
  <c r="C469" i="1"/>
  <c r="B469" i="1"/>
  <c r="A469" i="1"/>
  <c r="L468" i="1"/>
  <c r="J468" i="1"/>
  <c r="I468" i="1"/>
  <c r="H468" i="1"/>
  <c r="G468" i="1"/>
  <c r="F468" i="1"/>
  <c r="K468" i="1" s="1"/>
  <c r="E468" i="1"/>
  <c r="D468" i="1"/>
  <c r="C468" i="1"/>
  <c r="B468" i="1"/>
  <c r="A468" i="1"/>
  <c r="L467" i="1"/>
  <c r="J467" i="1"/>
  <c r="I467" i="1"/>
  <c r="H467" i="1"/>
  <c r="G467" i="1"/>
  <c r="F467" i="1"/>
  <c r="K467" i="1" s="1"/>
  <c r="E467" i="1"/>
  <c r="D467" i="1"/>
  <c r="C467" i="1"/>
  <c r="B467" i="1"/>
  <c r="A467" i="1"/>
  <c r="L466" i="1"/>
  <c r="J466" i="1"/>
  <c r="I466" i="1"/>
  <c r="H466" i="1"/>
  <c r="G466" i="1"/>
  <c r="F466" i="1"/>
  <c r="K466" i="1" s="1"/>
  <c r="E466" i="1"/>
  <c r="D466" i="1"/>
  <c r="C466" i="1"/>
  <c r="B466" i="1"/>
  <c r="A466" i="1"/>
  <c r="L465" i="1"/>
  <c r="J465" i="1"/>
  <c r="I465" i="1"/>
  <c r="H465" i="1"/>
  <c r="G465" i="1"/>
  <c r="F465" i="1"/>
  <c r="K465" i="1" s="1"/>
  <c r="E465" i="1"/>
  <c r="D465" i="1"/>
  <c r="C465" i="1"/>
  <c r="B465" i="1"/>
  <c r="A465" i="1"/>
  <c r="L464" i="1"/>
  <c r="J464" i="1"/>
  <c r="I464" i="1"/>
  <c r="H464" i="1"/>
  <c r="G464" i="1"/>
  <c r="F464" i="1"/>
  <c r="K464" i="1" s="1"/>
  <c r="E464" i="1"/>
  <c r="D464" i="1"/>
  <c r="C464" i="1"/>
  <c r="B464" i="1"/>
  <c r="A464" i="1"/>
  <c r="L463" i="1"/>
  <c r="J463" i="1"/>
  <c r="I463" i="1"/>
  <c r="H463" i="1"/>
  <c r="G463" i="1"/>
  <c r="F463" i="1"/>
  <c r="K463" i="1" s="1"/>
  <c r="E463" i="1"/>
  <c r="D463" i="1"/>
  <c r="C463" i="1"/>
  <c r="B463" i="1"/>
  <c r="A463" i="1"/>
  <c r="L462" i="1"/>
  <c r="J462" i="1"/>
  <c r="I462" i="1"/>
  <c r="H462" i="1"/>
  <c r="G462" i="1"/>
  <c r="F462" i="1"/>
  <c r="K462" i="1" s="1"/>
  <c r="E462" i="1"/>
  <c r="D462" i="1"/>
  <c r="C462" i="1"/>
  <c r="B462" i="1"/>
  <c r="A462" i="1"/>
  <c r="L461" i="1"/>
  <c r="J461" i="1"/>
  <c r="I461" i="1"/>
  <c r="H461" i="1"/>
  <c r="G461" i="1"/>
  <c r="F461" i="1"/>
  <c r="K461" i="1" s="1"/>
  <c r="E461" i="1"/>
  <c r="D461" i="1"/>
  <c r="C461" i="1"/>
  <c r="B461" i="1"/>
  <c r="A461" i="1"/>
  <c r="L460" i="1"/>
  <c r="J460" i="1"/>
  <c r="I460" i="1"/>
  <c r="H460" i="1"/>
  <c r="G460" i="1"/>
  <c r="F460" i="1"/>
  <c r="K460" i="1" s="1"/>
  <c r="E460" i="1"/>
  <c r="D460" i="1"/>
  <c r="C460" i="1"/>
  <c r="B460" i="1"/>
  <c r="A460" i="1"/>
  <c r="L459" i="1"/>
  <c r="J459" i="1"/>
  <c r="I459" i="1"/>
  <c r="H459" i="1"/>
  <c r="G459" i="1"/>
  <c r="F459" i="1"/>
  <c r="K459" i="1" s="1"/>
  <c r="E459" i="1"/>
  <c r="D459" i="1"/>
  <c r="C459" i="1"/>
  <c r="B459" i="1"/>
  <c r="A459" i="1"/>
  <c r="L458" i="1"/>
  <c r="J458" i="1"/>
  <c r="I458" i="1"/>
  <c r="H458" i="1"/>
  <c r="G458" i="1"/>
  <c r="F458" i="1"/>
  <c r="K458" i="1" s="1"/>
  <c r="E458" i="1"/>
  <c r="D458" i="1"/>
  <c r="C458" i="1"/>
  <c r="B458" i="1"/>
  <c r="A458" i="1"/>
  <c r="L457" i="1"/>
  <c r="J457" i="1"/>
  <c r="I457" i="1"/>
  <c r="H457" i="1"/>
  <c r="G457" i="1"/>
  <c r="F457" i="1"/>
  <c r="K457" i="1" s="1"/>
  <c r="E457" i="1"/>
  <c r="D457" i="1"/>
  <c r="C457" i="1"/>
  <c r="B457" i="1"/>
  <c r="A457" i="1"/>
  <c r="L456" i="1"/>
  <c r="J456" i="1"/>
  <c r="I456" i="1"/>
  <c r="H456" i="1"/>
  <c r="G456" i="1"/>
  <c r="F456" i="1"/>
  <c r="K456" i="1" s="1"/>
  <c r="E456" i="1"/>
  <c r="D456" i="1"/>
  <c r="C456" i="1"/>
  <c r="B456" i="1"/>
  <c r="A456" i="1"/>
  <c r="L455" i="1"/>
  <c r="J455" i="1"/>
  <c r="I455" i="1"/>
  <c r="H455" i="1"/>
  <c r="G455" i="1"/>
  <c r="F455" i="1"/>
  <c r="K455" i="1" s="1"/>
  <c r="E455" i="1"/>
  <c r="D455" i="1"/>
  <c r="C455" i="1"/>
  <c r="B455" i="1"/>
  <c r="A455" i="1"/>
  <c r="L454" i="1"/>
  <c r="J454" i="1"/>
  <c r="I454" i="1"/>
  <c r="H454" i="1"/>
  <c r="G454" i="1"/>
  <c r="F454" i="1"/>
  <c r="K454" i="1" s="1"/>
  <c r="E454" i="1"/>
  <c r="D454" i="1"/>
  <c r="C454" i="1"/>
  <c r="B454" i="1"/>
  <c r="A454" i="1"/>
  <c r="L453" i="1"/>
  <c r="J453" i="1"/>
  <c r="I453" i="1"/>
  <c r="H453" i="1"/>
  <c r="G453" i="1"/>
  <c r="F453" i="1"/>
  <c r="K453" i="1" s="1"/>
  <c r="E453" i="1"/>
  <c r="D453" i="1"/>
  <c r="C453" i="1"/>
  <c r="B453" i="1"/>
  <c r="A453" i="1"/>
  <c r="L452" i="1"/>
  <c r="J452" i="1"/>
  <c r="I452" i="1"/>
  <c r="H452" i="1"/>
  <c r="G452" i="1"/>
  <c r="F452" i="1"/>
  <c r="K452" i="1" s="1"/>
  <c r="E452" i="1"/>
  <c r="D452" i="1"/>
  <c r="C452" i="1"/>
  <c r="B452" i="1"/>
  <c r="A452" i="1"/>
  <c r="L451" i="1"/>
  <c r="J451" i="1"/>
  <c r="I451" i="1"/>
  <c r="H451" i="1"/>
  <c r="G451" i="1"/>
  <c r="F451" i="1"/>
  <c r="K451" i="1" s="1"/>
  <c r="E451" i="1"/>
  <c r="D451" i="1"/>
  <c r="C451" i="1"/>
  <c r="B451" i="1"/>
  <c r="A451" i="1"/>
  <c r="L450" i="1"/>
  <c r="J450" i="1"/>
  <c r="I450" i="1"/>
  <c r="H450" i="1"/>
  <c r="G450" i="1"/>
  <c r="F450" i="1"/>
  <c r="K450" i="1" s="1"/>
  <c r="E450" i="1"/>
  <c r="D450" i="1"/>
  <c r="C450" i="1"/>
  <c r="B450" i="1"/>
  <c r="A450" i="1"/>
  <c r="L449" i="1"/>
  <c r="J449" i="1"/>
  <c r="I449" i="1"/>
  <c r="H449" i="1"/>
  <c r="G449" i="1"/>
  <c r="F449" i="1"/>
  <c r="K449" i="1" s="1"/>
  <c r="E449" i="1"/>
  <c r="D449" i="1"/>
  <c r="C449" i="1"/>
  <c r="B449" i="1"/>
  <c r="A449" i="1"/>
  <c r="L448" i="1"/>
  <c r="J448" i="1"/>
  <c r="I448" i="1"/>
  <c r="H448" i="1"/>
  <c r="G448" i="1"/>
  <c r="F448" i="1"/>
  <c r="K448" i="1" s="1"/>
  <c r="E448" i="1"/>
  <c r="D448" i="1"/>
  <c r="C448" i="1"/>
  <c r="B448" i="1"/>
  <c r="A448" i="1"/>
  <c r="L447" i="1"/>
  <c r="J447" i="1"/>
  <c r="I447" i="1"/>
  <c r="H447" i="1"/>
  <c r="G447" i="1"/>
  <c r="F447" i="1"/>
  <c r="K447" i="1" s="1"/>
  <c r="E447" i="1"/>
  <c r="D447" i="1"/>
  <c r="C447" i="1"/>
  <c r="B447" i="1"/>
  <c r="A447" i="1"/>
  <c r="L446" i="1"/>
  <c r="J446" i="1"/>
  <c r="I446" i="1"/>
  <c r="H446" i="1"/>
  <c r="G446" i="1"/>
  <c r="F446" i="1"/>
  <c r="K446" i="1" s="1"/>
  <c r="E446" i="1"/>
  <c r="D446" i="1"/>
  <c r="C446" i="1"/>
  <c r="B446" i="1"/>
  <c r="A446" i="1"/>
  <c r="L445" i="1"/>
  <c r="J445" i="1"/>
  <c r="I445" i="1"/>
  <c r="H445" i="1"/>
  <c r="G445" i="1"/>
  <c r="F445" i="1"/>
  <c r="K445" i="1" s="1"/>
  <c r="E445" i="1"/>
  <c r="D445" i="1"/>
  <c r="C445" i="1"/>
  <c r="B445" i="1"/>
  <c r="A445" i="1"/>
  <c r="L444" i="1"/>
  <c r="J444" i="1"/>
  <c r="I444" i="1"/>
  <c r="H444" i="1"/>
  <c r="G444" i="1"/>
  <c r="F444" i="1"/>
  <c r="K444" i="1" s="1"/>
  <c r="E444" i="1"/>
  <c r="D444" i="1"/>
  <c r="C444" i="1"/>
  <c r="B444" i="1"/>
  <c r="A444" i="1"/>
  <c r="L443" i="1"/>
  <c r="J443" i="1"/>
  <c r="I443" i="1"/>
  <c r="H443" i="1"/>
  <c r="G443" i="1"/>
  <c r="F443" i="1"/>
  <c r="K443" i="1" s="1"/>
  <c r="E443" i="1"/>
  <c r="D443" i="1"/>
  <c r="C443" i="1"/>
  <c r="B443" i="1"/>
  <c r="A443" i="1"/>
  <c r="L442" i="1"/>
  <c r="J442" i="1"/>
  <c r="I442" i="1"/>
  <c r="H442" i="1"/>
  <c r="G442" i="1"/>
  <c r="F442" i="1"/>
  <c r="K442" i="1" s="1"/>
  <c r="E442" i="1"/>
  <c r="D442" i="1"/>
  <c r="C442" i="1"/>
  <c r="B442" i="1"/>
  <c r="A442" i="1"/>
  <c r="L441" i="1"/>
  <c r="J441" i="1"/>
  <c r="I441" i="1"/>
  <c r="H441" i="1"/>
  <c r="G441" i="1"/>
  <c r="F441" i="1"/>
  <c r="K441" i="1" s="1"/>
  <c r="E441" i="1"/>
  <c r="D441" i="1"/>
  <c r="C441" i="1"/>
  <c r="B441" i="1"/>
  <c r="A441" i="1"/>
  <c r="L440" i="1"/>
  <c r="J440" i="1"/>
  <c r="I440" i="1"/>
  <c r="H440" i="1"/>
  <c r="G440" i="1"/>
  <c r="F440" i="1"/>
  <c r="K440" i="1" s="1"/>
  <c r="E440" i="1"/>
  <c r="D440" i="1"/>
  <c r="C440" i="1"/>
  <c r="B440" i="1"/>
  <c r="A440" i="1"/>
  <c r="L439" i="1"/>
  <c r="J439" i="1"/>
  <c r="I439" i="1"/>
  <c r="H439" i="1"/>
  <c r="G439" i="1"/>
  <c r="F439" i="1"/>
  <c r="K439" i="1" s="1"/>
  <c r="E439" i="1"/>
  <c r="D439" i="1"/>
  <c r="C439" i="1"/>
  <c r="B439" i="1"/>
  <c r="A439" i="1"/>
  <c r="L438" i="1"/>
  <c r="J438" i="1"/>
  <c r="I438" i="1"/>
  <c r="H438" i="1"/>
  <c r="G438" i="1"/>
  <c r="F438" i="1"/>
  <c r="K438" i="1" s="1"/>
  <c r="E438" i="1"/>
  <c r="D438" i="1"/>
  <c r="C438" i="1"/>
  <c r="B438" i="1"/>
  <c r="A438" i="1"/>
  <c r="L437" i="1"/>
  <c r="J437" i="1"/>
  <c r="I437" i="1"/>
  <c r="H437" i="1"/>
  <c r="G437" i="1"/>
  <c r="F437" i="1"/>
  <c r="K437" i="1" s="1"/>
  <c r="E437" i="1"/>
  <c r="D437" i="1"/>
  <c r="C437" i="1"/>
  <c r="B437" i="1"/>
  <c r="A437" i="1"/>
  <c r="L436" i="1"/>
  <c r="J436" i="1"/>
  <c r="I436" i="1"/>
  <c r="H436" i="1"/>
  <c r="G436" i="1"/>
  <c r="F436" i="1"/>
  <c r="K436" i="1" s="1"/>
  <c r="E436" i="1"/>
  <c r="D436" i="1"/>
  <c r="C436" i="1"/>
  <c r="B436" i="1"/>
  <c r="A436" i="1"/>
  <c r="L435" i="1"/>
  <c r="J435" i="1"/>
  <c r="I435" i="1"/>
  <c r="H435" i="1"/>
  <c r="G435" i="1"/>
  <c r="F435" i="1"/>
  <c r="K435" i="1" s="1"/>
  <c r="E435" i="1"/>
  <c r="D435" i="1"/>
  <c r="C435" i="1"/>
  <c r="B435" i="1"/>
  <c r="A435" i="1"/>
  <c r="L434" i="1"/>
  <c r="J434" i="1"/>
  <c r="I434" i="1"/>
  <c r="H434" i="1"/>
  <c r="G434" i="1"/>
  <c r="F434" i="1"/>
  <c r="K434" i="1" s="1"/>
  <c r="E434" i="1"/>
  <c r="D434" i="1"/>
  <c r="C434" i="1"/>
  <c r="B434" i="1"/>
  <c r="A434" i="1"/>
  <c r="L433" i="1"/>
  <c r="J433" i="1"/>
  <c r="I433" i="1"/>
  <c r="H433" i="1"/>
  <c r="G433" i="1"/>
  <c r="F433" i="1"/>
  <c r="K433" i="1" s="1"/>
  <c r="E433" i="1"/>
  <c r="D433" i="1"/>
  <c r="C433" i="1"/>
  <c r="B433" i="1"/>
  <c r="A433" i="1"/>
  <c r="L432" i="1"/>
  <c r="J432" i="1"/>
  <c r="I432" i="1"/>
  <c r="H432" i="1"/>
  <c r="G432" i="1"/>
  <c r="F432" i="1"/>
  <c r="K432" i="1" s="1"/>
  <c r="E432" i="1"/>
  <c r="D432" i="1"/>
  <c r="C432" i="1"/>
  <c r="B432" i="1"/>
  <c r="A432" i="1"/>
  <c r="L431" i="1"/>
  <c r="J431" i="1"/>
  <c r="I431" i="1"/>
  <c r="H431" i="1"/>
  <c r="G431" i="1"/>
  <c r="F431" i="1"/>
  <c r="K431" i="1" s="1"/>
  <c r="E431" i="1"/>
  <c r="D431" i="1"/>
  <c r="C431" i="1"/>
  <c r="B431" i="1"/>
  <c r="A431" i="1"/>
  <c r="L430" i="1"/>
  <c r="J430" i="1"/>
  <c r="I430" i="1"/>
  <c r="H430" i="1"/>
  <c r="G430" i="1"/>
  <c r="F430" i="1"/>
  <c r="K430" i="1" s="1"/>
  <c r="E430" i="1"/>
  <c r="D430" i="1"/>
  <c r="C430" i="1"/>
  <c r="B430" i="1"/>
  <c r="A430" i="1"/>
  <c r="L429" i="1"/>
  <c r="J429" i="1"/>
  <c r="I429" i="1"/>
  <c r="H429" i="1"/>
  <c r="G429" i="1"/>
  <c r="F429" i="1"/>
  <c r="K429" i="1" s="1"/>
  <c r="E429" i="1"/>
  <c r="D429" i="1"/>
  <c r="C429" i="1"/>
  <c r="B429" i="1"/>
  <c r="A429" i="1"/>
  <c r="L428" i="1"/>
  <c r="J428" i="1"/>
  <c r="I428" i="1"/>
  <c r="H428" i="1"/>
  <c r="G428" i="1"/>
  <c r="F428" i="1"/>
  <c r="K428" i="1" s="1"/>
  <c r="E428" i="1"/>
  <c r="D428" i="1"/>
  <c r="C428" i="1"/>
  <c r="B428" i="1"/>
  <c r="A428" i="1"/>
  <c r="L427" i="1"/>
  <c r="J427" i="1"/>
  <c r="I427" i="1"/>
  <c r="H427" i="1"/>
  <c r="G427" i="1"/>
  <c r="F427" i="1"/>
  <c r="K427" i="1" s="1"/>
  <c r="E427" i="1"/>
  <c r="D427" i="1"/>
  <c r="C427" i="1"/>
  <c r="B427" i="1"/>
  <c r="A427" i="1"/>
  <c r="L426" i="1"/>
  <c r="J426" i="1"/>
  <c r="I426" i="1"/>
  <c r="H426" i="1"/>
  <c r="G426" i="1"/>
  <c r="F426" i="1"/>
  <c r="K426" i="1" s="1"/>
  <c r="E426" i="1"/>
  <c r="D426" i="1"/>
  <c r="C426" i="1"/>
  <c r="B426" i="1"/>
  <c r="A426" i="1"/>
  <c r="L425" i="1"/>
  <c r="J425" i="1"/>
  <c r="I425" i="1"/>
  <c r="H425" i="1"/>
  <c r="G425" i="1"/>
  <c r="F425" i="1"/>
  <c r="K425" i="1" s="1"/>
  <c r="E425" i="1"/>
  <c r="D425" i="1"/>
  <c r="C425" i="1"/>
  <c r="B425" i="1"/>
  <c r="A425" i="1"/>
  <c r="L424" i="1"/>
  <c r="J424" i="1"/>
  <c r="I424" i="1"/>
  <c r="H424" i="1"/>
  <c r="G424" i="1"/>
  <c r="F424" i="1"/>
  <c r="K424" i="1" s="1"/>
  <c r="E424" i="1"/>
  <c r="D424" i="1"/>
  <c r="C424" i="1"/>
  <c r="B424" i="1"/>
  <c r="A424" i="1"/>
  <c r="L423" i="1"/>
  <c r="J423" i="1"/>
  <c r="I423" i="1"/>
  <c r="H423" i="1"/>
  <c r="G423" i="1"/>
  <c r="F423" i="1"/>
  <c r="K423" i="1" s="1"/>
  <c r="E423" i="1"/>
  <c r="D423" i="1"/>
  <c r="C423" i="1"/>
  <c r="B423" i="1"/>
  <c r="A423" i="1"/>
  <c r="L422" i="1"/>
  <c r="J422" i="1"/>
  <c r="I422" i="1"/>
  <c r="H422" i="1"/>
  <c r="G422" i="1"/>
  <c r="F422" i="1"/>
  <c r="K422" i="1" s="1"/>
  <c r="E422" i="1"/>
  <c r="D422" i="1"/>
  <c r="C422" i="1"/>
  <c r="B422" i="1"/>
  <c r="A422" i="1"/>
  <c r="L421" i="1"/>
  <c r="J421" i="1"/>
  <c r="I421" i="1"/>
  <c r="H421" i="1"/>
  <c r="G421" i="1"/>
  <c r="F421" i="1"/>
  <c r="K421" i="1" s="1"/>
  <c r="E421" i="1"/>
  <c r="D421" i="1"/>
  <c r="C421" i="1"/>
  <c r="B421" i="1"/>
  <c r="A421" i="1"/>
  <c r="L420" i="1"/>
  <c r="J420" i="1"/>
  <c r="I420" i="1"/>
  <c r="H420" i="1"/>
  <c r="G420" i="1"/>
  <c r="F420" i="1"/>
  <c r="K420" i="1" s="1"/>
  <c r="E420" i="1"/>
  <c r="D420" i="1"/>
  <c r="C420" i="1"/>
  <c r="B420" i="1"/>
  <c r="A420" i="1"/>
  <c r="L419" i="1"/>
  <c r="J419" i="1"/>
  <c r="I419" i="1"/>
  <c r="H419" i="1"/>
  <c r="G419" i="1"/>
  <c r="F419" i="1"/>
  <c r="K419" i="1" s="1"/>
  <c r="E419" i="1"/>
  <c r="D419" i="1"/>
  <c r="C419" i="1"/>
  <c r="B419" i="1"/>
  <c r="A419" i="1"/>
  <c r="L418" i="1"/>
  <c r="J418" i="1"/>
  <c r="I418" i="1"/>
  <c r="H418" i="1"/>
  <c r="G418" i="1"/>
  <c r="F418" i="1"/>
  <c r="K418" i="1" s="1"/>
  <c r="E418" i="1"/>
  <c r="D418" i="1"/>
  <c r="C418" i="1"/>
  <c r="B418" i="1"/>
  <c r="A418" i="1"/>
  <c r="L417" i="1"/>
  <c r="J417" i="1"/>
  <c r="I417" i="1"/>
  <c r="H417" i="1"/>
  <c r="G417" i="1"/>
  <c r="F417" i="1"/>
  <c r="K417" i="1" s="1"/>
  <c r="E417" i="1"/>
  <c r="D417" i="1"/>
  <c r="C417" i="1"/>
  <c r="B417" i="1"/>
  <c r="A417" i="1"/>
  <c r="L416" i="1"/>
  <c r="J416" i="1"/>
  <c r="I416" i="1"/>
  <c r="H416" i="1"/>
  <c r="G416" i="1"/>
  <c r="F416" i="1"/>
  <c r="K416" i="1" s="1"/>
  <c r="E416" i="1"/>
  <c r="D416" i="1"/>
  <c r="C416" i="1"/>
  <c r="B416" i="1"/>
  <c r="A416" i="1"/>
  <c r="L415" i="1"/>
  <c r="J415" i="1"/>
  <c r="I415" i="1"/>
  <c r="H415" i="1"/>
  <c r="G415" i="1"/>
  <c r="F415" i="1"/>
  <c r="K415" i="1" s="1"/>
  <c r="E415" i="1"/>
  <c r="D415" i="1"/>
  <c r="C415" i="1"/>
  <c r="B415" i="1"/>
  <c r="A415" i="1"/>
  <c r="L414" i="1"/>
  <c r="J414" i="1"/>
  <c r="I414" i="1"/>
  <c r="H414" i="1"/>
  <c r="G414" i="1"/>
  <c r="F414" i="1"/>
  <c r="K414" i="1" s="1"/>
  <c r="E414" i="1"/>
  <c r="D414" i="1"/>
  <c r="C414" i="1"/>
  <c r="B414" i="1"/>
  <c r="A414" i="1"/>
  <c r="L413" i="1"/>
  <c r="J413" i="1"/>
  <c r="I413" i="1"/>
  <c r="H413" i="1"/>
  <c r="G413" i="1"/>
  <c r="F413" i="1"/>
  <c r="K413" i="1" s="1"/>
  <c r="E413" i="1"/>
  <c r="D413" i="1"/>
  <c r="C413" i="1"/>
  <c r="B413" i="1"/>
  <c r="A413" i="1"/>
  <c r="L412" i="1"/>
  <c r="J412" i="1"/>
  <c r="I412" i="1"/>
  <c r="H412" i="1"/>
  <c r="G412" i="1"/>
  <c r="F412" i="1"/>
  <c r="K412" i="1" s="1"/>
  <c r="E412" i="1"/>
  <c r="D412" i="1"/>
  <c r="C412" i="1"/>
  <c r="B412" i="1"/>
  <c r="A412" i="1"/>
  <c r="L411" i="1"/>
  <c r="J411" i="1"/>
  <c r="I411" i="1"/>
  <c r="H411" i="1"/>
  <c r="G411" i="1"/>
  <c r="F411" i="1"/>
  <c r="K411" i="1" s="1"/>
  <c r="E411" i="1"/>
  <c r="D411" i="1"/>
  <c r="C411" i="1"/>
  <c r="B411" i="1"/>
  <c r="A411" i="1"/>
  <c r="L410" i="1"/>
  <c r="J410" i="1"/>
  <c r="I410" i="1"/>
  <c r="H410" i="1"/>
  <c r="G410" i="1"/>
  <c r="F410" i="1"/>
  <c r="K410" i="1" s="1"/>
  <c r="E410" i="1"/>
  <c r="D410" i="1"/>
  <c r="C410" i="1"/>
  <c r="B410" i="1"/>
  <c r="A410" i="1"/>
  <c r="L409" i="1"/>
  <c r="J409" i="1"/>
  <c r="I409" i="1"/>
  <c r="H409" i="1"/>
  <c r="G409" i="1"/>
  <c r="F409" i="1"/>
  <c r="K409" i="1" s="1"/>
  <c r="E409" i="1"/>
  <c r="D409" i="1"/>
  <c r="C409" i="1"/>
  <c r="B409" i="1"/>
  <c r="A409" i="1"/>
  <c r="L408" i="1"/>
  <c r="J408" i="1"/>
  <c r="I408" i="1"/>
  <c r="H408" i="1"/>
  <c r="G408" i="1"/>
  <c r="F408" i="1"/>
  <c r="K408" i="1" s="1"/>
  <c r="E408" i="1"/>
  <c r="D408" i="1"/>
  <c r="C408" i="1"/>
  <c r="B408" i="1"/>
  <c r="A408" i="1"/>
  <c r="L407" i="1"/>
  <c r="J407" i="1"/>
  <c r="I407" i="1"/>
  <c r="H407" i="1"/>
  <c r="G407" i="1"/>
  <c r="F407" i="1"/>
  <c r="K407" i="1" s="1"/>
  <c r="E407" i="1"/>
  <c r="D407" i="1"/>
  <c r="C407" i="1"/>
  <c r="B407" i="1"/>
  <c r="A407" i="1"/>
  <c r="L406" i="1"/>
  <c r="J406" i="1"/>
  <c r="I406" i="1"/>
  <c r="H406" i="1"/>
  <c r="G406" i="1"/>
  <c r="F406" i="1"/>
  <c r="K406" i="1" s="1"/>
  <c r="E406" i="1"/>
  <c r="D406" i="1"/>
  <c r="C406" i="1"/>
  <c r="B406" i="1"/>
  <c r="A406" i="1"/>
  <c r="L405" i="1"/>
  <c r="J405" i="1"/>
  <c r="I405" i="1"/>
  <c r="H405" i="1"/>
  <c r="G405" i="1"/>
  <c r="F405" i="1"/>
  <c r="K405" i="1" s="1"/>
  <c r="E405" i="1"/>
  <c r="D405" i="1"/>
  <c r="C405" i="1"/>
  <c r="B405" i="1"/>
  <c r="A405" i="1"/>
  <c r="L404" i="1"/>
  <c r="J404" i="1"/>
  <c r="I404" i="1"/>
  <c r="H404" i="1"/>
  <c r="G404" i="1"/>
  <c r="F404" i="1"/>
  <c r="K404" i="1" s="1"/>
  <c r="E404" i="1"/>
  <c r="D404" i="1"/>
  <c r="C404" i="1"/>
  <c r="B404" i="1"/>
  <c r="A404" i="1"/>
  <c r="L403" i="1"/>
  <c r="J403" i="1"/>
  <c r="I403" i="1"/>
  <c r="H403" i="1"/>
  <c r="G403" i="1"/>
  <c r="F403" i="1"/>
  <c r="K403" i="1" s="1"/>
  <c r="E403" i="1"/>
  <c r="D403" i="1"/>
  <c r="C403" i="1"/>
  <c r="B403" i="1"/>
  <c r="A403" i="1"/>
  <c r="L402" i="1"/>
  <c r="J402" i="1"/>
  <c r="I402" i="1"/>
  <c r="H402" i="1"/>
  <c r="G402" i="1"/>
  <c r="F402" i="1"/>
  <c r="K402" i="1" s="1"/>
  <c r="E402" i="1"/>
  <c r="D402" i="1"/>
  <c r="C402" i="1"/>
  <c r="B402" i="1"/>
  <c r="A402" i="1"/>
  <c r="L401" i="1"/>
  <c r="J401" i="1"/>
  <c r="I401" i="1"/>
  <c r="H401" i="1"/>
  <c r="G401" i="1"/>
  <c r="F401" i="1"/>
  <c r="K401" i="1" s="1"/>
  <c r="E401" i="1"/>
  <c r="D401" i="1"/>
  <c r="C401" i="1"/>
  <c r="B401" i="1"/>
  <c r="A401" i="1"/>
  <c r="L400" i="1"/>
  <c r="J400" i="1"/>
  <c r="I400" i="1"/>
  <c r="H400" i="1"/>
  <c r="G400" i="1"/>
  <c r="F400" i="1"/>
  <c r="K400" i="1" s="1"/>
  <c r="E400" i="1"/>
  <c r="D400" i="1"/>
  <c r="C400" i="1"/>
  <c r="B400" i="1"/>
  <c r="A400" i="1"/>
  <c r="L399" i="1"/>
  <c r="J399" i="1"/>
  <c r="I399" i="1"/>
  <c r="H399" i="1"/>
  <c r="G399" i="1"/>
  <c r="F399" i="1"/>
  <c r="K399" i="1" s="1"/>
  <c r="E399" i="1"/>
  <c r="D399" i="1"/>
  <c r="C399" i="1"/>
  <c r="B399" i="1"/>
  <c r="A399" i="1"/>
  <c r="L398" i="1"/>
  <c r="J398" i="1"/>
  <c r="I398" i="1"/>
  <c r="H398" i="1"/>
  <c r="G398" i="1"/>
  <c r="F398" i="1"/>
  <c r="K398" i="1" s="1"/>
  <c r="E398" i="1"/>
  <c r="D398" i="1"/>
  <c r="C398" i="1"/>
  <c r="B398" i="1"/>
  <c r="A398" i="1"/>
  <c r="L397" i="1"/>
  <c r="J397" i="1"/>
  <c r="I397" i="1"/>
  <c r="H397" i="1"/>
  <c r="G397" i="1"/>
  <c r="F397" i="1"/>
  <c r="K397" i="1" s="1"/>
  <c r="E397" i="1"/>
  <c r="D397" i="1"/>
  <c r="C397" i="1"/>
  <c r="B397" i="1"/>
  <c r="A397" i="1"/>
  <c r="L396" i="1"/>
  <c r="J396" i="1"/>
  <c r="I396" i="1"/>
  <c r="H396" i="1"/>
  <c r="G396" i="1"/>
  <c r="F396" i="1"/>
  <c r="K396" i="1" s="1"/>
  <c r="E396" i="1"/>
  <c r="D396" i="1"/>
  <c r="C396" i="1"/>
  <c r="B396" i="1"/>
  <c r="A396" i="1"/>
  <c r="L395" i="1"/>
  <c r="J395" i="1"/>
  <c r="I395" i="1"/>
  <c r="H395" i="1"/>
  <c r="G395" i="1"/>
  <c r="F395" i="1"/>
  <c r="K395" i="1" s="1"/>
  <c r="E395" i="1"/>
  <c r="D395" i="1"/>
  <c r="C395" i="1"/>
  <c r="B395" i="1"/>
  <c r="A395" i="1"/>
  <c r="L394" i="1"/>
  <c r="J394" i="1"/>
  <c r="I394" i="1"/>
  <c r="H394" i="1"/>
  <c r="G394" i="1"/>
  <c r="F394" i="1"/>
  <c r="K394" i="1" s="1"/>
  <c r="E394" i="1"/>
  <c r="D394" i="1"/>
  <c r="C394" i="1"/>
  <c r="B394" i="1"/>
  <c r="A394" i="1"/>
  <c r="L393" i="1"/>
  <c r="J393" i="1"/>
  <c r="I393" i="1"/>
  <c r="H393" i="1"/>
  <c r="G393" i="1"/>
  <c r="F393" i="1"/>
  <c r="K393" i="1" s="1"/>
  <c r="E393" i="1"/>
  <c r="D393" i="1"/>
  <c r="C393" i="1"/>
  <c r="B393" i="1"/>
  <c r="A393" i="1"/>
  <c r="L392" i="1"/>
  <c r="J392" i="1"/>
  <c r="I392" i="1"/>
  <c r="H392" i="1"/>
  <c r="G392" i="1"/>
  <c r="F392" i="1"/>
  <c r="K392" i="1" s="1"/>
  <c r="E392" i="1"/>
  <c r="D392" i="1"/>
  <c r="C392" i="1"/>
  <c r="B392" i="1"/>
  <c r="A392" i="1"/>
  <c r="L391" i="1"/>
  <c r="J391" i="1"/>
  <c r="I391" i="1"/>
  <c r="H391" i="1"/>
  <c r="G391" i="1"/>
  <c r="F391" i="1"/>
  <c r="K391" i="1" s="1"/>
  <c r="E391" i="1"/>
  <c r="D391" i="1"/>
  <c r="C391" i="1"/>
  <c r="B391" i="1"/>
  <c r="A391" i="1"/>
  <c r="L390" i="1"/>
  <c r="J390" i="1"/>
  <c r="I390" i="1"/>
  <c r="H390" i="1"/>
  <c r="G390" i="1"/>
  <c r="F390" i="1"/>
  <c r="K390" i="1" s="1"/>
  <c r="E390" i="1"/>
  <c r="D390" i="1"/>
  <c r="C390" i="1"/>
  <c r="B390" i="1"/>
  <c r="A390" i="1"/>
  <c r="L389" i="1"/>
  <c r="J389" i="1"/>
  <c r="I389" i="1"/>
  <c r="H389" i="1"/>
  <c r="G389" i="1"/>
  <c r="F389" i="1"/>
  <c r="K389" i="1" s="1"/>
  <c r="E389" i="1"/>
  <c r="D389" i="1"/>
  <c r="C389" i="1"/>
  <c r="B389" i="1"/>
  <c r="A389" i="1"/>
  <c r="L388" i="1"/>
  <c r="J388" i="1"/>
  <c r="I388" i="1"/>
  <c r="H388" i="1"/>
  <c r="G388" i="1"/>
  <c r="F388" i="1"/>
  <c r="K388" i="1" s="1"/>
  <c r="E388" i="1"/>
  <c r="D388" i="1"/>
  <c r="C388" i="1"/>
  <c r="B388" i="1"/>
  <c r="A388" i="1"/>
  <c r="L387" i="1"/>
  <c r="J387" i="1"/>
  <c r="I387" i="1"/>
  <c r="H387" i="1"/>
  <c r="G387" i="1"/>
  <c r="F387" i="1"/>
  <c r="K387" i="1" s="1"/>
  <c r="E387" i="1"/>
  <c r="D387" i="1"/>
  <c r="C387" i="1"/>
  <c r="B387" i="1"/>
  <c r="A387" i="1"/>
  <c r="L386" i="1"/>
  <c r="J386" i="1"/>
  <c r="I386" i="1"/>
  <c r="H386" i="1"/>
  <c r="G386" i="1"/>
  <c r="F386" i="1"/>
  <c r="K386" i="1" s="1"/>
  <c r="E386" i="1"/>
  <c r="D386" i="1"/>
  <c r="C386" i="1"/>
  <c r="B386" i="1"/>
  <c r="A386" i="1"/>
  <c r="L385" i="1"/>
  <c r="J385" i="1"/>
  <c r="I385" i="1"/>
  <c r="H385" i="1"/>
  <c r="G385" i="1"/>
  <c r="F385" i="1"/>
  <c r="K385" i="1" s="1"/>
  <c r="E385" i="1"/>
  <c r="D385" i="1"/>
  <c r="C385" i="1"/>
  <c r="B385" i="1"/>
  <c r="A385" i="1"/>
  <c r="L384" i="1"/>
  <c r="J384" i="1"/>
  <c r="I384" i="1"/>
  <c r="H384" i="1"/>
  <c r="G384" i="1"/>
  <c r="F384" i="1"/>
  <c r="K384" i="1" s="1"/>
  <c r="E384" i="1"/>
  <c r="D384" i="1"/>
  <c r="C384" i="1"/>
  <c r="B384" i="1"/>
  <c r="A384" i="1"/>
  <c r="L383" i="1"/>
  <c r="J383" i="1"/>
  <c r="I383" i="1"/>
  <c r="H383" i="1"/>
  <c r="G383" i="1"/>
  <c r="F383" i="1"/>
  <c r="K383" i="1" s="1"/>
  <c r="E383" i="1"/>
  <c r="D383" i="1"/>
  <c r="C383" i="1"/>
  <c r="B383" i="1"/>
  <c r="A383" i="1"/>
  <c r="L382" i="1"/>
  <c r="J382" i="1"/>
  <c r="I382" i="1"/>
  <c r="H382" i="1"/>
  <c r="G382" i="1"/>
  <c r="F382" i="1"/>
  <c r="K382" i="1" s="1"/>
  <c r="E382" i="1"/>
  <c r="D382" i="1"/>
  <c r="C382" i="1"/>
  <c r="B382" i="1"/>
  <c r="A382" i="1"/>
  <c r="L381" i="1"/>
  <c r="J381" i="1"/>
  <c r="I381" i="1"/>
  <c r="H381" i="1"/>
  <c r="G381" i="1"/>
  <c r="F381" i="1"/>
  <c r="K381" i="1" s="1"/>
  <c r="E381" i="1"/>
  <c r="D381" i="1"/>
  <c r="C381" i="1"/>
  <c r="B381" i="1"/>
  <c r="A381" i="1"/>
  <c r="L380" i="1"/>
  <c r="J380" i="1"/>
  <c r="I380" i="1"/>
  <c r="H380" i="1"/>
  <c r="G380" i="1"/>
  <c r="F380" i="1"/>
  <c r="K380" i="1" s="1"/>
  <c r="E380" i="1"/>
  <c r="D380" i="1"/>
  <c r="C380" i="1"/>
  <c r="B380" i="1"/>
  <c r="A380" i="1"/>
  <c r="L379" i="1"/>
  <c r="J379" i="1"/>
  <c r="I379" i="1"/>
  <c r="H379" i="1"/>
  <c r="G379" i="1"/>
  <c r="F379" i="1"/>
  <c r="K379" i="1" s="1"/>
  <c r="E379" i="1"/>
  <c r="D379" i="1"/>
  <c r="C379" i="1"/>
  <c r="B379" i="1"/>
  <c r="A379" i="1"/>
  <c r="L378" i="1"/>
  <c r="J378" i="1"/>
  <c r="I378" i="1"/>
  <c r="H378" i="1"/>
  <c r="G378" i="1"/>
  <c r="F378" i="1"/>
  <c r="K378" i="1" s="1"/>
  <c r="E378" i="1"/>
  <c r="D378" i="1"/>
  <c r="C378" i="1"/>
  <c r="B378" i="1"/>
  <c r="A378" i="1"/>
  <c r="L377" i="1"/>
  <c r="J377" i="1"/>
  <c r="I377" i="1"/>
  <c r="H377" i="1"/>
  <c r="G377" i="1"/>
  <c r="F377" i="1"/>
  <c r="K377" i="1" s="1"/>
  <c r="E377" i="1"/>
  <c r="D377" i="1"/>
  <c r="C377" i="1"/>
  <c r="B377" i="1"/>
  <c r="A377" i="1"/>
  <c r="L376" i="1"/>
  <c r="J376" i="1"/>
  <c r="I376" i="1"/>
  <c r="H376" i="1"/>
  <c r="G376" i="1"/>
  <c r="F376" i="1"/>
  <c r="K376" i="1" s="1"/>
  <c r="E376" i="1"/>
  <c r="D376" i="1"/>
  <c r="C376" i="1"/>
  <c r="B376" i="1"/>
  <c r="A376" i="1"/>
  <c r="L375" i="1"/>
  <c r="J375" i="1"/>
  <c r="I375" i="1"/>
  <c r="H375" i="1"/>
  <c r="G375" i="1"/>
  <c r="F375" i="1"/>
  <c r="K375" i="1" s="1"/>
  <c r="E375" i="1"/>
  <c r="D375" i="1"/>
  <c r="C375" i="1"/>
  <c r="B375" i="1"/>
  <c r="A375" i="1"/>
  <c r="L374" i="1"/>
  <c r="J374" i="1"/>
  <c r="I374" i="1"/>
  <c r="H374" i="1"/>
  <c r="G374" i="1"/>
  <c r="F374" i="1"/>
  <c r="K374" i="1" s="1"/>
  <c r="E374" i="1"/>
  <c r="D374" i="1"/>
  <c r="C374" i="1"/>
  <c r="B374" i="1"/>
  <c r="A374" i="1"/>
  <c r="L373" i="1"/>
  <c r="J373" i="1"/>
  <c r="I373" i="1"/>
  <c r="H373" i="1"/>
  <c r="G373" i="1"/>
  <c r="F373" i="1"/>
  <c r="K373" i="1" s="1"/>
  <c r="E373" i="1"/>
  <c r="D373" i="1"/>
  <c r="C373" i="1"/>
  <c r="B373" i="1"/>
  <c r="A373" i="1"/>
  <c r="L372" i="1"/>
  <c r="J372" i="1"/>
  <c r="I372" i="1"/>
  <c r="H372" i="1"/>
  <c r="G372" i="1"/>
  <c r="F372" i="1"/>
  <c r="K372" i="1" s="1"/>
  <c r="E372" i="1"/>
  <c r="D372" i="1"/>
  <c r="C372" i="1"/>
  <c r="B372" i="1"/>
  <c r="A372" i="1"/>
  <c r="L371" i="1"/>
  <c r="J371" i="1"/>
  <c r="I371" i="1"/>
  <c r="H371" i="1"/>
  <c r="G371" i="1"/>
  <c r="F371" i="1"/>
  <c r="K371" i="1" s="1"/>
  <c r="E371" i="1"/>
  <c r="D371" i="1"/>
  <c r="C371" i="1"/>
  <c r="B371" i="1"/>
  <c r="A371" i="1"/>
  <c r="L370" i="1"/>
  <c r="J370" i="1"/>
  <c r="I370" i="1"/>
  <c r="H370" i="1"/>
  <c r="G370" i="1"/>
  <c r="F370" i="1"/>
  <c r="K370" i="1" s="1"/>
  <c r="E370" i="1"/>
  <c r="D370" i="1"/>
  <c r="C370" i="1"/>
  <c r="B370" i="1"/>
  <c r="A370" i="1"/>
  <c r="L369" i="1"/>
  <c r="J369" i="1"/>
  <c r="I369" i="1"/>
  <c r="H369" i="1"/>
  <c r="G369" i="1"/>
  <c r="F369" i="1"/>
  <c r="K369" i="1" s="1"/>
  <c r="E369" i="1"/>
  <c r="D369" i="1"/>
  <c r="C369" i="1"/>
  <c r="B369" i="1"/>
  <c r="A369" i="1"/>
  <c r="L368" i="1"/>
  <c r="J368" i="1"/>
  <c r="I368" i="1"/>
  <c r="H368" i="1"/>
  <c r="G368" i="1"/>
  <c r="F368" i="1"/>
  <c r="K368" i="1" s="1"/>
  <c r="E368" i="1"/>
  <c r="D368" i="1"/>
  <c r="C368" i="1"/>
  <c r="B368" i="1"/>
  <c r="A368" i="1"/>
  <c r="L367" i="1"/>
  <c r="J367" i="1"/>
  <c r="I367" i="1"/>
  <c r="H367" i="1"/>
  <c r="G367" i="1"/>
  <c r="F367" i="1"/>
  <c r="K367" i="1" s="1"/>
  <c r="E367" i="1"/>
  <c r="D367" i="1"/>
  <c r="C367" i="1"/>
  <c r="B367" i="1"/>
  <c r="A367" i="1"/>
  <c r="L366" i="1"/>
  <c r="J366" i="1"/>
  <c r="I366" i="1"/>
  <c r="H366" i="1"/>
  <c r="G366" i="1"/>
  <c r="F366" i="1"/>
  <c r="K366" i="1" s="1"/>
  <c r="E366" i="1"/>
  <c r="D366" i="1"/>
  <c r="C366" i="1"/>
  <c r="B366" i="1"/>
  <c r="A366" i="1"/>
  <c r="L365" i="1"/>
  <c r="J365" i="1"/>
  <c r="I365" i="1"/>
  <c r="H365" i="1"/>
  <c r="G365" i="1"/>
  <c r="F365" i="1"/>
  <c r="K365" i="1" s="1"/>
  <c r="E365" i="1"/>
  <c r="D365" i="1"/>
  <c r="C365" i="1"/>
  <c r="B365" i="1"/>
  <c r="A365" i="1"/>
  <c r="L364" i="1"/>
  <c r="J364" i="1"/>
  <c r="I364" i="1"/>
  <c r="H364" i="1"/>
  <c r="G364" i="1"/>
  <c r="F364" i="1"/>
  <c r="K364" i="1" s="1"/>
  <c r="E364" i="1"/>
  <c r="D364" i="1"/>
  <c r="C364" i="1"/>
  <c r="B364" i="1"/>
  <c r="A364" i="1"/>
  <c r="L363" i="1"/>
  <c r="J363" i="1"/>
  <c r="I363" i="1"/>
  <c r="H363" i="1"/>
  <c r="G363" i="1"/>
  <c r="F363" i="1"/>
  <c r="K363" i="1" s="1"/>
  <c r="E363" i="1"/>
  <c r="D363" i="1"/>
  <c r="C363" i="1"/>
  <c r="B363" i="1"/>
  <c r="A363" i="1"/>
  <c r="L362" i="1"/>
  <c r="J362" i="1"/>
  <c r="I362" i="1"/>
  <c r="H362" i="1"/>
  <c r="G362" i="1"/>
  <c r="F362" i="1"/>
  <c r="K362" i="1" s="1"/>
  <c r="E362" i="1"/>
  <c r="D362" i="1"/>
  <c r="C362" i="1"/>
  <c r="B362" i="1"/>
  <c r="A362" i="1"/>
  <c r="L361" i="1"/>
  <c r="J361" i="1"/>
  <c r="I361" i="1"/>
  <c r="H361" i="1"/>
  <c r="G361" i="1"/>
  <c r="F361" i="1"/>
  <c r="K361" i="1" s="1"/>
  <c r="E361" i="1"/>
  <c r="D361" i="1"/>
  <c r="C361" i="1"/>
  <c r="B361" i="1"/>
  <c r="A361" i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J359" i="1"/>
  <c r="I359" i="1"/>
  <c r="H359" i="1"/>
  <c r="G359" i="1"/>
  <c r="F359" i="1"/>
  <c r="K359" i="1" s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/>
  <c r="L357" i="1"/>
  <c r="J357" i="1"/>
  <c r="I357" i="1"/>
  <c r="H357" i="1"/>
  <c r="G357" i="1"/>
  <c r="F357" i="1"/>
  <c r="K357" i="1" s="1"/>
  <c r="E357" i="1"/>
  <c r="D357" i="1"/>
  <c r="C357" i="1"/>
  <c r="B357" i="1"/>
  <c r="A357" i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J355" i="1"/>
  <c r="I355" i="1"/>
  <c r="H355" i="1"/>
  <c r="G355" i="1"/>
  <c r="F355" i="1"/>
  <c r="K355" i="1" s="1"/>
  <c r="E355" i="1"/>
  <c r="D355" i="1"/>
  <c r="C355" i="1"/>
  <c r="B355" i="1"/>
  <c r="A355" i="1"/>
  <c r="L354" i="1"/>
  <c r="J354" i="1"/>
  <c r="I354" i="1"/>
  <c r="H354" i="1"/>
  <c r="G354" i="1"/>
  <c r="F354" i="1"/>
  <c r="K354" i="1" s="1"/>
  <c r="E354" i="1"/>
  <c r="D354" i="1"/>
  <c r="C354" i="1"/>
  <c r="B354" i="1"/>
  <c r="A354" i="1"/>
  <c r="L353" i="1"/>
  <c r="J353" i="1"/>
  <c r="I353" i="1"/>
  <c r="H353" i="1"/>
  <c r="G353" i="1"/>
  <c r="F353" i="1"/>
  <c r="K353" i="1" s="1"/>
  <c r="E353" i="1"/>
  <c r="D353" i="1"/>
  <c r="C353" i="1"/>
  <c r="B353" i="1"/>
  <c r="A353" i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J351" i="1"/>
  <c r="I351" i="1"/>
  <c r="H351" i="1"/>
  <c r="G351" i="1"/>
  <c r="F351" i="1"/>
  <c r="K351" i="1" s="1"/>
  <c r="E351" i="1"/>
  <c r="D351" i="1"/>
  <c r="C351" i="1"/>
  <c r="B351" i="1"/>
  <c r="A351" i="1"/>
  <c r="L350" i="1"/>
  <c r="J350" i="1"/>
  <c r="I350" i="1"/>
  <c r="H350" i="1"/>
  <c r="G350" i="1"/>
  <c r="F350" i="1"/>
  <c r="K350" i="1" s="1"/>
  <c r="E350" i="1"/>
  <c r="D350" i="1"/>
  <c r="C350" i="1"/>
  <c r="B350" i="1"/>
  <c r="A350" i="1"/>
  <c r="L349" i="1"/>
  <c r="J349" i="1"/>
  <c r="I349" i="1"/>
  <c r="H349" i="1"/>
  <c r="G349" i="1"/>
  <c r="F349" i="1"/>
  <c r="K349" i="1" s="1"/>
  <c r="E349" i="1"/>
  <c r="D349" i="1"/>
  <c r="C349" i="1"/>
  <c r="B349" i="1"/>
  <c r="A349" i="1"/>
  <c r="L348" i="1"/>
  <c r="J348" i="1"/>
  <c r="I348" i="1"/>
  <c r="H348" i="1"/>
  <c r="G348" i="1"/>
  <c r="F348" i="1"/>
  <c r="K348" i="1" s="1"/>
  <c r="E348" i="1"/>
  <c r="D348" i="1"/>
  <c r="C348" i="1"/>
  <c r="B348" i="1"/>
  <c r="A348" i="1"/>
  <c r="L347" i="1"/>
  <c r="J347" i="1"/>
  <c r="I347" i="1"/>
  <c r="H347" i="1"/>
  <c r="G347" i="1"/>
  <c r="F347" i="1"/>
  <c r="K347" i="1" s="1"/>
  <c r="E347" i="1"/>
  <c r="D347" i="1"/>
  <c r="C347" i="1"/>
  <c r="B347" i="1"/>
  <c r="A347" i="1"/>
  <c r="L346" i="1"/>
  <c r="J346" i="1"/>
  <c r="I346" i="1"/>
  <c r="H346" i="1"/>
  <c r="G346" i="1"/>
  <c r="F346" i="1"/>
  <c r="K346" i="1" s="1"/>
  <c r="E346" i="1"/>
  <c r="D346" i="1"/>
  <c r="C346" i="1"/>
  <c r="B346" i="1"/>
  <c r="A346" i="1"/>
  <c r="L345" i="1"/>
  <c r="J345" i="1"/>
  <c r="I345" i="1"/>
  <c r="H345" i="1"/>
  <c r="G345" i="1"/>
  <c r="F345" i="1"/>
  <c r="K345" i="1" s="1"/>
  <c r="E345" i="1"/>
  <c r="D345" i="1"/>
  <c r="C345" i="1"/>
  <c r="B345" i="1"/>
  <c r="A345" i="1"/>
  <c r="L344" i="1"/>
  <c r="J344" i="1"/>
  <c r="I344" i="1"/>
  <c r="H344" i="1"/>
  <c r="G344" i="1"/>
  <c r="F344" i="1"/>
  <c r="K344" i="1" s="1"/>
  <c r="E344" i="1"/>
  <c r="D344" i="1"/>
  <c r="C344" i="1"/>
  <c r="B344" i="1"/>
  <c r="A344" i="1"/>
  <c r="L343" i="1"/>
  <c r="J343" i="1"/>
  <c r="I343" i="1"/>
  <c r="H343" i="1"/>
  <c r="G343" i="1"/>
  <c r="F343" i="1"/>
  <c r="K343" i="1" s="1"/>
  <c r="E343" i="1"/>
  <c r="D343" i="1"/>
  <c r="C343" i="1"/>
  <c r="B343" i="1"/>
  <c r="A343" i="1"/>
  <c r="L342" i="1"/>
  <c r="J342" i="1"/>
  <c r="I342" i="1"/>
  <c r="H342" i="1"/>
  <c r="G342" i="1"/>
  <c r="F342" i="1"/>
  <c r="K342" i="1" s="1"/>
  <c r="E342" i="1"/>
  <c r="D342" i="1"/>
  <c r="C342" i="1"/>
  <c r="B342" i="1"/>
  <c r="A342" i="1"/>
  <c r="L341" i="1"/>
  <c r="J341" i="1"/>
  <c r="I341" i="1"/>
  <c r="H341" i="1"/>
  <c r="G341" i="1"/>
  <c r="F341" i="1"/>
  <c r="K341" i="1" s="1"/>
  <c r="E341" i="1"/>
  <c r="D341" i="1"/>
  <c r="C341" i="1"/>
  <c r="B341" i="1"/>
  <c r="A341" i="1"/>
  <c r="L340" i="1"/>
  <c r="J340" i="1"/>
  <c r="I340" i="1"/>
  <c r="H340" i="1"/>
  <c r="G340" i="1"/>
  <c r="F340" i="1"/>
  <c r="K340" i="1" s="1"/>
  <c r="E340" i="1"/>
  <c r="D340" i="1"/>
  <c r="C340" i="1"/>
  <c r="B340" i="1"/>
  <c r="A340" i="1"/>
  <c r="L339" i="1"/>
  <c r="J339" i="1"/>
  <c r="I339" i="1"/>
  <c r="H339" i="1"/>
  <c r="G339" i="1"/>
  <c r="F339" i="1"/>
  <c r="K339" i="1" s="1"/>
  <c r="E339" i="1"/>
  <c r="D339" i="1"/>
  <c r="C339" i="1"/>
  <c r="B339" i="1"/>
  <c r="A339" i="1"/>
  <c r="L338" i="1"/>
  <c r="J338" i="1"/>
  <c r="I338" i="1"/>
  <c r="H338" i="1"/>
  <c r="G338" i="1"/>
  <c r="F338" i="1"/>
  <c r="K338" i="1" s="1"/>
  <c r="E338" i="1"/>
  <c r="D338" i="1"/>
  <c r="C338" i="1"/>
  <c r="B338" i="1"/>
  <c r="A338" i="1"/>
  <c r="L337" i="1"/>
  <c r="J337" i="1"/>
  <c r="I337" i="1"/>
  <c r="H337" i="1"/>
  <c r="G337" i="1"/>
  <c r="F337" i="1"/>
  <c r="K337" i="1" s="1"/>
  <c r="E337" i="1"/>
  <c r="D337" i="1"/>
  <c r="C337" i="1"/>
  <c r="B337" i="1"/>
  <c r="A337" i="1"/>
  <c r="L336" i="1"/>
  <c r="J336" i="1"/>
  <c r="I336" i="1"/>
  <c r="H336" i="1"/>
  <c r="G336" i="1"/>
  <c r="F336" i="1"/>
  <c r="K336" i="1" s="1"/>
  <c r="E336" i="1"/>
  <c r="D336" i="1"/>
  <c r="C336" i="1"/>
  <c r="B336" i="1"/>
  <c r="A336" i="1"/>
  <c r="L335" i="1"/>
  <c r="J335" i="1"/>
  <c r="I335" i="1"/>
  <c r="H335" i="1"/>
  <c r="G335" i="1"/>
  <c r="F335" i="1"/>
  <c r="K335" i="1" s="1"/>
  <c r="E335" i="1"/>
  <c r="D335" i="1"/>
  <c r="C335" i="1"/>
  <c r="B335" i="1"/>
  <c r="A335" i="1"/>
  <c r="L334" i="1"/>
  <c r="J334" i="1"/>
  <c r="I334" i="1"/>
  <c r="H334" i="1"/>
  <c r="G334" i="1"/>
  <c r="F334" i="1"/>
  <c r="K334" i="1" s="1"/>
  <c r="E334" i="1"/>
  <c r="D334" i="1"/>
  <c r="C334" i="1"/>
  <c r="B334" i="1"/>
  <c r="A334" i="1"/>
  <c r="L333" i="1"/>
  <c r="J333" i="1"/>
  <c r="I333" i="1"/>
  <c r="H333" i="1"/>
  <c r="G333" i="1"/>
  <c r="F333" i="1"/>
  <c r="K333" i="1" s="1"/>
  <c r="E333" i="1"/>
  <c r="D333" i="1"/>
  <c r="C333" i="1"/>
  <c r="B333" i="1"/>
  <c r="A333" i="1"/>
  <c r="L332" i="1"/>
  <c r="J332" i="1"/>
  <c r="I332" i="1"/>
  <c r="H332" i="1"/>
  <c r="G332" i="1"/>
  <c r="F332" i="1"/>
  <c r="K332" i="1" s="1"/>
  <c r="E332" i="1"/>
  <c r="D332" i="1"/>
  <c r="C332" i="1"/>
  <c r="B332" i="1"/>
  <c r="A332" i="1"/>
  <c r="L331" i="1"/>
  <c r="J331" i="1"/>
  <c r="I331" i="1"/>
  <c r="H331" i="1"/>
  <c r="G331" i="1"/>
  <c r="F331" i="1"/>
  <c r="K331" i="1" s="1"/>
  <c r="E331" i="1"/>
  <c r="D331" i="1"/>
  <c r="C331" i="1"/>
  <c r="B331" i="1"/>
  <c r="A331" i="1"/>
  <c r="L330" i="1"/>
  <c r="J330" i="1"/>
  <c r="I330" i="1"/>
  <c r="H330" i="1"/>
  <c r="G330" i="1"/>
  <c r="F330" i="1"/>
  <c r="K330" i="1" s="1"/>
  <c r="E330" i="1"/>
  <c r="D330" i="1"/>
  <c r="C330" i="1"/>
  <c r="B330" i="1"/>
  <c r="A330" i="1"/>
  <c r="L329" i="1"/>
  <c r="J329" i="1"/>
  <c r="I329" i="1"/>
  <c r="H329" i="1"/>
  <c r="G329" i="1"/>
  <c r="F329" i="1"/>
  <c r="K329" i="1" s="1"/>
  <c r="E329" i="1"/>
  <c r="D329" i="1"/>
  <c r="C329" i="1"/>
  <c r="B329" i="1"/>
  <c r="A329" i="1"/>
  <c r="L328" i="1"/>
  <c r="J328" i="1"/>
  <c r="I328" i="1"/>
  <c r="H328" i="1"/>
  <c r="G328" i="1"/>
  <c r="F328" i="1"/>
  <c r="K328" i="1" s="1"/>
  <c r="E328" i="1"/>
  <c r="D328" i="1"/>
  <c r="C328" i="1"/>
  <c r="B328" i="1"/>
  <c r="A328" i="1"/>
  <c r="L327" i="1"/>
  <c r="J327" i="1"/>
  <c r="I327" i="1"/>
  <c r="H327" i="1"/>
  <c r="G327" i="1"/>
  <c r="F327" i="1"/>
  <c r="K327" i="1" s="1"/>
  <c r="E327" i="1"/>
  <c r="D327" i="1"/>
  <c r="C327" i="1"/>
  <c r="B327" i="1"/>
  <c r="A327" i="1"/>
  <c r="L326" i="1"/>
  <c r="J326" i="1"/>
  <c r="I326" i="1"/>
  <c r="H326" i="1"/>
  <c r="G326" i="1"/>
  <c r="F326" i="1"/>
  <c r="K326" i="1" s="1"/>
  <c r="E326" i="1"/>
  <c r="D326" i="1"/>
  <c r="C326" i="1"/>
  <c r="B326" i="1"/>
  <c r="A326" i="1"/>
  <c r="L325" i="1"/>
  <c r="J325" i="1"/>
  <c r="I325" i="1"/>
  <c r="H325" i="1"/>
  <c r="G325" i="1"/>
  <c r="F325" i="1"/>
  <c r="K325" i="1" s="1"/>
  <c r="E325" i="1"/>
  <c r="D325" i="1"/>
  <c r="C325" i="1"/>
  <c r="B325" i="1"/>
  <c r="A325" i="1"/>
  <c r="L324" i="1"/>
  <c r="J324" i="1"/>
  <c r="I324" i="1"/>
  <c r="H324" i="1"/>
  <c r="G324" i="1"/>
  <c r="F324" i="1"/>
  <c r="K324" i="1" s="1"/>
  <c r="E324" i="1"/>
  <c r="D324" i="1"/>
  <c r="C324" i="1"/>
  <c r="B324" i="1"/>
  <c r="A324" i="1"/>
  <c r="L323" i="1"/>
  <c r="J323" i="1"/>
  <c r="I323" i="1"/>
  <c r="H323" i="1"/>
  <c r="G323" i="1"/>
  <c r="F323" i="1"/>
  <c r="K323" i="1" s="1"/>
  <c r="E323" i="1"/>
  <c r="D323" i="1"/>
  <c r="C323" i="1"/>
  <c r="B323" i="1"/>
  <c r="A323" i="1"/>
  <c r="L322" i="1"/>
  <c r="J322" i="1"/>
  <c r="I322" i="1"/>
  <c r="H322" i="1"/>
  <c r="G322" i="1"/>
  <c r="F322" i="1"/>
  <c r="K322" i="1" s="1"/>
  <c r="E322" i="1"/>
  <c r="D322" i="1"/>
  <c r="C322" i="1"/>
  <c r="B322" i="1"/>
  <c r="A322" i="1"/>
  <c r="L321" i="1"/>
  <c r="J321" i="1"/>
  <c r="I321" i="1"/>
  <c r="H321" i="1"/>
  <c r="G321" i="1"/>
  <c r="F321" i="1"/>
  <c r="K321" i="1" s="1"/>
  <c r="E321" i="1"/>
  <c r="D321" i="1"/>
  <c r="C321" i="1"/>
  <c r="B321" i="1"/>
  <c r="A321" i="1"/>
  <c r="L320" i="1"/>
  <c r="J320" i="1"/>
  <c r="I320" i="1"/>
  <c r="H320" i="1"/>
  <c r="G320" i="1"/>
  <c r="F320" i="1"/>
  <c r="K320" i="1" s="1"/>
  <c r="E320" i="1"/>
  <c r="D320" i="1"/>
  <c r="C320" i="1"/>
  <c r="B320" i="1"/>
  <c r="A320" i="1"/>
  <c r="L319" i="1"/>
  <c r="J319" i="1"/>
  <c r="I319" i="1"/>
  <c r="H319" i="1"/>
  <c r="G319" i="1"/>
  <c r="F319" i="1"/>
  <c r="K319" i="1" s="1"/>
  <c r="E319" i="1"/>
  <c r="D319" i="1"/>
  <c r="C319" i="1"/>
  <c r="B319" i="1"/>
  <c r="A319" i="1"/>
  <c r="L318" i="1"/>
  <c r="J318" i="1"/>
  <c r="I318" i="1"/>
  <c r="H318" i="1"/>
  <c r="G318" i="1"/>
  <c r="F318" i="1"/>
  <c r="K318" i="1" s="1"/>
  <c r="E318" i="1"/>
  <c r="D318" i="1"/>
  <c r="C318" i="1"/>
  <c r="B318" i="1"/>
  <c r="A318" i="1"/>
  <c r="L317" i="1"/>
  <c r="J317" i="1"/>
  <c r="I317" i="1"/>
  <c r="H317" i="1"/>
  <c r="G317" i="1"/>
  <c r="F317" i="1"/>
  <c r="K317" i="1" s="1"/>
  <c r="E317" i="1"/>
  <c r="D317" i="1"/>
  <c r="C317" i="1"/>
  <c r="B317" i="1"/>
  <c r="A317" i="1"/>
  <c r="L316" i="1"/>
  <c r="J316" i="1"/>
  <c r="I316" i="1"/>
  <c r="H316" i="1"/>
  <c r="G316" i="1"/>
  <c r="F316" i="1"/>
  <c r="K316" i="1" s="1"/>
  <c r="E316" i="1"/>
  <c r="D316" i="1"/>
  <c r="C316" i="1"/>
  <c r="B316" i="1"/>
  <c r="A316" i="1"/>
  <c r="L315" i="1"/>
  <c r="J315" i="1"/>
  <c r="I315" i="1"/>
  <c r="H315" i="1"/>
  <c r="G315" i="1"/>
  <c r="F315" i="1"/>
  <c r="K315" i="1" s="1"/>
  <c r="E315" i="1"/>
  <c r="D315" i="1"/>
  <c r="C315" i="1"/>
  <c r="B315" i="1"/>
  <c r="A315" i="1"/>
  <c r="L314" i="1"/>
  <c r="J314" i="1"/>
  <c r="I314" i="1"/>
  <c r="H314" i="1"/>
  <c r="G314" i="1"/>
  <c r="F314" i="1"/>
  <c r="K314" i="1" s="1"/>
  <c r="E314" i="1"/>
  <c r="D314" i="1"/>
  <c r="C314" i="1"/>
  <c r="B314" i="1"/>
  <c r="A314" i="1"/>
  <c r="L313" i="1"/>
  <c r="J313" i="1"/>
  <c r="I313" i="1"/>
  <c r="H313" i="1"/>
  <c r="G313" i="1"/>
  <c r="F313" i="1"/>
  <c r="K313" i="1" s="1"/>
  <c r="E313" i="1"/>
  <c r="D313" i="1"/>
  <c r="C313" i="1"/>
  <c r="B313" i="1"/>
  <c r="A313" i="1"/>
  <c r="L312" i="1"/>
  <c r="J312" i="1"/>
  <c r="I312" i="1"/>
  <c r="H312" i="1"/>
  <c r="G312" i="1"/>
  <c r="F312" i="1"/>
  <c r="K312" i="1" s="1"/>
  <c r="E312" i="1"/>
  <c r="D312" i="1"/>
  <c r="C312" i="1"/>
  <c r="B312" i="1"/>
  <c r="A312" i="1"/>
  <c r="L311" i="1"/>
  <c r="J311" i="1"/>
  <c r="I311" i="1"/>
  <c r="H311" i="1"/>
  <c r="G311" i="1"/>
  <c r="F311" i="1"/>
  <c r="K311" i="1" s="1"/>
  <c r="E311" i="1"/>
  <c r="D311" i="1"/>
  <c r="C311" i="1"/>
  <c r="B311" i="1"/>
  <c r="A311" i="1"/>
  <c r="L310" i="1"/>
  <c r="J310" i="1"/>
  <c r="I310" i="1"/>
  <c r="H310" i="1"/>
  <c r="G310" i="1"/>
  <c r="F310" i="1"/>
  <c r="K310" i="1" s="1"/>
  <c r="E310" i="1"/>
  <c r="D310" i="1"/>
  <c r="C310" i="1"/>
  <c r="B310" i="1"/>
  <c r="A310" i="1"/>
  <c r="L309" i="1"/>
  <c r="J309" i="1"/>
  <c r="I309" i="1"/>
  <c r="H309" i="1"/>
  <c r="G309" i="1"/>
  <c r="F309" i="1"/>
  <c r="K309" i="1" s="1"/>
  <c r="E309" i="1"/>
  <c r="D309" i="1"/>
  <c r="C309" i="1"/>
  <c r="B309" i="1"/>
  <c r="A309" i="1"/>
  <c r="L308" i="1"/>
  <c r="J308" i="1"/>
  <c r="I308" i="1"/>
  <c r="H308" i="1"/>
  <c r="G308" i="1"/>
  <c r="F308" i="1"/>
  <c r="K308" i="1" s="1"/>
  <c r="E308" i="1"/>
  <c r="D308" i="1"/>
  <c r="C308" i="1"/>
  <c r="B308" i="1"/>
  <c r="A308" i="1"/>
  <c r="L307" i="1"/>
  <c r="J307" i="1"/>
  <c r="I307" i="1"/>
  <c r="H307" i="1"/>
  <c r="G307" i="1"/>
  <c r="F307" i="1"/>
  <c r="K307" i="1" s="1"/>
  <c r="E307" i="1"/>
  <c r="D307" i="1"/>
  <c r="C307" i="1"/>
  <c r="B307" i="1"/>
  <c r="A307" i="1"/>
  <c r="L306" i="1"/>
  <c r="J306" i="1"/>
  <c r="I306" i="1"/>
  <c r="H306" i="1"/>
  <c r="G306" i="1"/>
  <c r="F306" i="1"/>
  <c r="K306" i="1" s="1"/>
  <c r="E306" i="1"/>
  <c r="D306" i="1"/>
  <c r="C306" i="1"/>
  <c r="B306" i="1"/>
  <c r="A306" i="1"/>
  <c r="L305" i="1"/>
  <c r="J305" i="1"/>
  <c r="I305" i="1"/>
  <c r="H305" i="1"/>
  <c r="G305" i="1"/>
  <c r="F305" i="1"/>
  <c r="K305" i="1" s="1"/>
  <c r="E305" i="1"/>
  <c r="D305" i="1"/>
  <c r="C305" i="1"/>
  <c r="B305" i="1"/>
  <c r="A305" i="1"/>
  <c r="L304" i="1"/>
  <c r="J304" i="1"/>
  <c r="I304" i="1"/>
  <c r="H304" i="1"/>
  <c r="G304" i="1"/>
  <c r="F304" i="1"/>
  <c r="K304" i="1" s="1"/>
  <c r="E304" i="1"/>
  <c r="D304" i="1"/>
  <c r="C304" i="1"/>
  <c r="B304" i="1"/>
  <c r="A304" i="1"/>
  <c r="L303" i="1"/>
  <c r="J303" i="1"/>
  <c r="I303" i="1"/>
  <c r="H303" i="1"/>
  <c r="G303" i="1"/>
  <c r="F303" i="1"/>
  <c r="K303" i="1" s="1"/>
  <c r="E303" i="1"/>
  <c r="D303" i="1"/>
  <c r="C303" i="1"/>
  <c r="B303" i="1"/>
  <c r="A303" i="1"/>
  <c r="L302" i="1"/>
  <c r="J302" i="1"/>
  <c r="I302" i="1"/>
  <c r="H302" i="1"/>
  <c r="G302" i="1"/>
  <c r="F302" i="1"/>
  <c r="K302" i="1" s="1"/>
  <c r="E302" i="1"/>
  <c r="D302" i="1"/>
  <c r="C302" i="1"/>
  <c r="B302" i="1"/>
  <c r="A302" i="1"/>
  <c r="L301" i="1"/>
  <c r="J301" i="1"/>
  <c r="I301" i="1"/>
  <c r="H301" i="1"/>
  <c r="G301" i="1"/>
  <c r="F301" i="1"/>
  <c r="K301" i="1" s="1"/>
  <c r="E301" i="1"/>
  <c r="D301" i="1"/>
  <c r="C301" i="1"/>
  <c r="B301" i="1"/>
  <c r="A301" i="1"/>
  <c r="L300" i="1"/>
  <c r="J300" i="1"/>
  <c r="I300" i="1"/>
  <c r="H300" i="1"/>
  <c r="G300" i="1"/>
  <c r="F300" i="1"/>
  <c r="K300" i="1" s="1"/>
  <c r="E300" i="1"/>
  <c r="D300" i="1"/>
  <c r="C300" i="1"/>
  <c r="B300" i="1"/>
  <c r="A300" i="1"/>
  <c r="L299" i="1"/>
  <c r="J299" i="1"/>
  <c r="I299" i="1"/>
  <c r="H299" i="1"/>
  <c r="G299" i="1"/>
  <c r="F299" i="1"/>
  <c r="K299" i="1" s="1"/>
  <c r="E299" i="1"/>
  <c r="D299" i="1"/>
  <c r="C299" i="1"/>
  <c r="B299" i="1"/>
  <c r="A299" i="1"/>
  <c r="L298" i="1"/>
  <c r="J298" i="1"/>
  <c r="I298" i="1"/>
  <c r="H298" i="1"/>
  <c r="G298" i="1"/>
  <c r="F298" i="1"/>
  <c r="K298" i="1" s="1"/>
  <c r="E298" i="1"/>
  <c r="D298" i="1"/>
  <c r="C298" i="1"/>
  <c r="B298" i="1"/>
  <c r="A298" i="1"/>
  <c r="L297" i="1"/>
  <c r="J297" i="1"/>
  <c r="I297" i="1"/>
  <c r="H297" i="1"/>
  <c r="G297" i="1"/>
  <c r="F297" i="1"/>
  <c r="K297" i="1" s="1"/>
  <c r="E297" i="1"/>
  <c r="D297" i="1"/>
  <c r="C297" i="1"/>
  <c r="B297" i="1"/>
  <c r="A297" i="1"/>
  <c r="L296" i="1"/>
  <c r="J296" i="1"/>
  <c r="I296" i="1"/>
  <c r="H296" i="1"/>
  <c r="G296" i="1"/>
  <c r="F296" i="1"/>
  <c r="K296" i="1" s="1"/>
  <c r="E296" i="1"/>
  <c r="D296" i="1"/>
  <c r="C296" i="1"/>
  <c r="B296" i="1"/>
  <c r="A296" i="1"/>
  <c r="L295" i="1"/>
  <c r="J295" i="1"/>
  <c r="I295" i="1"/>
  <c r="H295" i="1"/>
  <c r="G295" i="1"/>
  <c r="F295" i="1"/>
  <c r="K295" i="1" s="1"/>
  <c r="E295" i="1"/>
  <c r="D295" i="1"/>
  <c r="C295" i="1"/>
  <c r="B295" i="1"/>
  <c r="A295" i="1"/>
  <c r="L294" i="1"/>
  <c r="J294" i="1"/>
  <c r="I294" i="1"/>
  <c r="H294" i="1"/>
  <c r="G294" i="1"/>
  <c r="F294" i="1"/>
  <c r="K294" i="1" s="1"/>
  <c r="E294" i="1"/>
  <c r="D294" i="1"/>
  <c r="C294" i="1"/>
  <c r="B294" i="1"/>
  <c r="A294" i="1"/>
  <c r="L293" i="1"/>
  <c r="J293" i="1"/>
  <c r="I293" i="1"/>
  <c r="H293" i="1"/>
  <c r="G293" i="1"/>
  <c r="F293" i="1"/>
  <c r="K293" i="1" s="1"/>
  <c r="E293" i="1"/>
  <c r="D293" i="1"/>
  <c r="C293" i="1"/>
  <c r="B293" i="1"/>
  <c r="A293" i="1"/>
  <c r="L292" i="1"/>
  <c r="J292" i="1"/>
  <c r="I292" i="1"/>
  <c r="H292" i="1"/>
  <c r="G292" i="1"/>
  <c r="F292" i="1"/>
  <c r="K292" i="1" s="1"/>
  <c r="E292" i="1"/>
  <c r="D292" i="1"/>
  <c r="C292" i="1"/>
  <c r="B292" i="1"/>
  <c r="A292" i="1"/>
  <c r="L291" i="1"/>
  <c r="J291" i="1"/>
  <c r="I291" i="1"/>
  <c r="H291" i="1"/>
  <c r="G291" i="1"/>
  <c r="F291" i="1"/>
  <c r="K291" i="1" s="1"/>
  <c r="E291" i="1"/>
  <c r="D291" i="1"/>
  <c r="C291" i="1"/>
  <c r="B291" i="1"/>
  <c r="A291" i="1"/>
  <c r="L290" i="1"/>
  <c r="J290" i="1"/>
  <c r="I290" i="1"/>
  <c r="H290" i="1"/>
  <c r="G290" i="1"/>
  <c r="F290" i="1"/>
  <c r="K290" i="1" s="1"/>
  <c r="E290" i="1"/>
  <c r="D290" i="1"/>
  <c r="C290" i="1"/>
  <c r="B290" i="1"/>
  <c r="A290" i="1"/>
  <c r="L289" i="1"/>
  <c r="J289" i="1"/>
  <c r="I289" i="1"/>
  <c r="H289" i="1"/>
  <c r="G289" i="1"/>
  <c r="F289" i="1"/>
  <c r="K289" i="1" s="1"/>
  <c r="E289" i="1"/>
  <c r="D289" i="1"/>
  <c r="C289" i="1"/>
  <c r="B289" i="1"/>
  <c r="A289" i="1"/>
  <c r="L288" i="1"/>
  <c r="J288" i="1"/>
  <c r="I288" i="1"/>
  <c r="H288" i="1"/>
  <c r="G288" i="1"/>
  <c r="F288" i="1"/>
  <c r="K288" i="1" s="1"/>
  <c r="E288" i="1"/>
  <c r="D288" i="1"/>
  <c r="C288" i="1"/>
  <c r="B288" i="1"/>
  <c r="A288" i="1"/>
  <c r="L287" i="1"/>
  <c r="J287" i="1"/>
  <c r="I287" i="1"/>
  <c r="H287" i="1"/>
  <c r="G287" i="1"/>
  <c r="F287" i="1"/>
  <c r="K287" i="1" s="1"/>
  <c r="E287" i="1"/>
  <c r="D287" i="1"/>
  <c r="C287" i="1"/>
  <c r="B287" i="1"/>
  <c r="A287" i="1"/>
  <c r="L286" i="1"/>
  <c r="J286" i="1"/>
  <c r="I286" i="1"/>
  <c r="H286" i="1"/>
  <c r="G286" i="1"/>
  <c r="F286" i="1"/>
  <c r="K286" i="1" s="1"/>
  <c r="E286" i="1"/>
  <c r="D286" i="1"/>
  <c r="C286" i="1"/>
  <c r="B286" i="1"/>
  <c r="A286" i="1"/>
  <c r="L285" i="1"/>
  <c r="J285" i="1"/>
  <c r="I285" i="1"/>
  <c r="H285" i="1"/>
  <c r="G285" i="1"/>
  <c r="F285" i="1"/>
  <c r="K285" i="1" s="1"/>
  <c r="E285" i="1"/>
  <c r="D285" i="1"/>
  <c r="C285" i="1"/>
  <c r="B285" i="1"/>
  <c r="A285" i="1"/>
  <c r="L284" i="1"/>
  <c r="J284" i="1"/>
  <c r="I284" i="1"/>
  <c r="H284" i="1"/>
  <c r="G284" i="1"/>
  <c r="F284" i="1"/>
  <c r="K284" i="1" s="1"/>
  <c r="E284" i="1"/>
  <c r="D284" i="1"/>
  <c r="C284" i="1"/>
  <c r="B284" i="1"/>
  <c r="A284" i="1"/>
  <c r="L283" i="1"/>
  <c r="J283" i="1"/>
  <c r="I283" i="1"/>
  <c r="H283" i="1"/>
  <c r="G283" i="1"/>
  <c r="F283" i="1"/>
  <c r="K283" i="1" s="1"/>
  <c r="E283" i="1"/>
  <c r="D283" i="1"/>
  <c r="C283" i="1"/>
  <c r="B283" i="1"/>
  <c r="A283" i="1"/>
  <c r="L282" i="1"/>
  <c r="J282" i="1"/>
  <c r="I282" i="1"/>
  <c r="H282" i="1"/>
  <c r="G282" i="1"/>
  <c r="F282" i="1"/>
  <c r="K282" i="1" s="1"/>
  <c r="E282" i="1"/>
  <c r="D282" i="1"/>
  <c r="C282" i="1"/>
  <c r="B282" i="1"/>
  <c r="A282" i="1"/>
  <c r="L281" i="1"/>
  <c r="J281" i="1"/>
  <c r="I281" i="1"/>
  <c r="H281" i="1"/>
  <c r="G281" i="1"/>
  <c r="F281" i="1"/>
  <c r="K281" i="1" s="1"/>
  <c r="E281" i="1"/>
  <c r="D281" i="1"/>
  <c r="C281" i="1"/>
  <c r="B281" i="1"/>
  <c r="A281" i="1"/>
  <c r="L280" i="1"/>
  <c r="J280" i="1"/>
  <c r="I280" i="1"/>
  <c r="H280" i="1"/>
  <c r="G280" i="1"/>
  <c r="F280" i="1"/>
  <c r="K280" i="1" s="1"/>
  <c r="E280" i="1"/>
  <c r="D280" i="1"/>
  <c r="C280" i="1"/>
  <c r="B280" i="1"/>
  <c r="A280" i="1"/>
  <c r="L279" i="1"/>
  <c r="J279" i="1"/>
  <c r="I279" i="1"/>
  <c r="H279" i="1"/>
  <c r="G279" i="1"/>
  <c r="F279" i="1"/>
  <c r="K279" i="1" s="1"/>
  <c r="E279" i="1"/>
  <c r="D279" i="1"/>
  <c r="C279" i="1"/>
  <c r="B279" i="1"/>
  <c r="A279" i="1"/>
  <c r="L278" i="1"/>
  <c r="J278" i="1"/>
  <c r="I278" i="1"/>
  <c r="H278" i="1"/>
  <c r="G278" i="1"/>
  <c r="F278" i="1"/>
  <c r="K278" i="1" s="1"/>
  <c r="E278" i="1"/>
  <c r="D278" i="1"/>
  <c r="C278" i="1"/>
  <c r="B278" i="1"/>
  <c r="A278" i="1"/>
  <c r="L277" i="1"/>
  <c r="J277" i="1"/>
  <c r="I277" i="1"/>
  <c r="H277" i="1"/>
  <c r="G277" i="1"/>
  <c r="F277" i="1"/>
  <c r="K277" i="1" s="1"/>
  <c r="E277" i="1"/>
  <c r="D277" i="1"/>
  <c r="C277" i="1"/>
  <c r="B277" i="1"/>
  <c r="A277" i="1"/>
  <c r="L276" i="1"/>
  <c r="J276" i="1"/>
  <c r="I276" i="1"/>
  <c r="H276" i="1"/>
  <c r="G276" i="1"/>
  <c r="F276" i="1"/>
  <c r="K276" i="1" s="1"/>
  <c r="E276" i="1"/>
  <c r="D276" i="1"/>
  <c r="C276" i="1"/>
  <c r="B276" i="1"/>
  <c r="A276" i="1"/>
  <c r="L275" i="1"/>
  <c r="J275" i="1"/>
  <c r="I275" i="1"/>
  <c r="H275" i="1"/>
  <c r="G275" i="1"/>
  <c r="F275" i="1"/>
  <c r="K275" i="1" s="1"/>
  <c r="E275" i="1"/>
  <c r="D275" i="1"/>
  <c r="C275" i="1"/>
  <c r="B275" i="1"/>
  <c r="A275" i="1"/>
  <c r="L274" i="1"/>
  <c r="J274" i="1"/>
  <c r="I274" i="1"/>
  <c r="H274" i="1"/>
  <c r="G274" i="1"/>
  <c r="F274" i="1"/>
  <c r="K274" i="1" s="1"/>
  <c r="E274" i="1"/>
  <c r="D274" i="1"/>
  <c r="C274" i="1"/>
  <c r="B274" i="1"/>
  <c r="A274" i="1"/>
  <c r="L273" i="1"/>
  <c r="J273" i="1"/>
  <c r="I273" i="1"/>
  <c r="H273" i="1"/>
  <c r="G273" i="1"/>
  <c r="F273" i="1"/>
  <c r="K273" i="1" s="1"/>
  <c r="E273" i="1"/>
  <c r="D273" i="1"/>
  <c r="C273" i="1"/>
  <c r="B273" i="1"/>
  <c r="A273" i="1"/>
  <c r="L272" i="1"/>
  <c r="J272" i="1"/>
  <c r="I272" i="1"/>
  <c r="H272" i="1"/>
  <c r="G272" i="1"/>
  <c r="F272" i="1"/>
  <c r="K272" i="1" s="1"/>
  <c r="E272" i="1"/>
  <c r="D272" i="1"/>
  <c r="C272" i="1"/>
  <c r="B272" i="1"/>
  <c r="A272" i="1"/>
  <c r="L271" i="1"/>
  <c r="J271" i="1"/>
  <c r="I271" i="1"/>
  <c r="H271" i="1"/>
  <c r="G271" i="1"/>
  <c r="F271" i="1"/>
  <c r="K271" i="1" s="1"/>
  <c r="E271" i="1"/>
  <c r="D271" i="1"/>
  <c r="C271" i="1"/>
  <c r="B271" i="1"/>
  <c r="A271" i="1"/>
  <c r="L270" i="1"/>
  <c r="J270" i="1"/>
  <c r="I270" i="1"/>
  <c r="H270" i="1"/>
  <c r="G270" i="1"/>
  <c r="F270" i="1"/>
  <c r="K270" i="1" s="1"/>
  <c r="E270" i="1"/>
  <c r="D270" i="1"/>
  <c r="C270" i="1"/>
  <c r="B270" i="1"/>
  <c r="A270" i="1"/>
  <c r="L269" i="1"/>
  <c r="J269" i="1"/>
  <c r="I269" i="1"/>
  <c r="H269" i="1"/>
  <c r="G269" i="1"/>
  <c r="F269" i="1"/>
  <c r="K269" i="1" s="1"/>
  <c r="E269" i="1"/>
  <c r="D269" i="1"/>
  <c r="C269" i="1"/>
  <c r="B269" i="1"/>
  <c r="A269" i="1"/>
  <c r="L268" i="1"/>
  <c r="J268" i="1"/>
  <c r="I268" i="1"/>
  <c r="H268" i="1"/>
  <c r="G268" i="1"/>
  <c r="F268" i="1"/>
  <c r="K268" i="1" s="1"/>
  <c r="E268" i="1"/>
  <c r="D268" i="1"/>
  <c r="C268" i="1"/>
  <c r="B268" i="1"/>
  <c r="A268" i="1"/>
  <c r="L267" i="1"/>
  <c r="J267" i="1"/>
  <c r="I267" i="1"/>
  <c r="H267" i="1"/>
  <c r="G267" i="1"/>
  <c r="F267" i="1"/>
  <c r="K267" i="1" s="1"/>
  <c r="E267" i="1"/>
  <c r="D267" i="1"/>
  <c r="C267" i="1"/>
  <c r="B267" i="1"/>
  <c r="A267" i="1"/>
  <c r="L266" i="1"/>
  <c r="J266" i="1"/>
  <c r="I266" i="1"/>
  <c r="H266" i="1"/>
  <c r="G266" i="1"/>
  <c r="F266" i="1"/>
  <c r="K266" i="1" s="1"/>
  <c r="E266" i="1"/>
  <c r="D266" i="1"/>
  <c r="C266" i="1"/>
  <c r="B266" i="1"/>
  <c r="A266" i="1"/>
  <c r="L265" i="1"/>
  <c r="J265" i="1"/>
  <c r="I265" i="1"/>
  <c r="H265" i="1"/>
  <c r="G265" i="1"/>
  <c r="F265" i="1"/>
  <c r="K265" i="1" s="1"/>
  <c r="E265" i="1"/>
  <c r="D265" i="1"/>
  <c r="C265" i="1"/>
  <c r="B265" i="1"/>
  <c r="A265" i="1"/>
  <c r="L264" i="1"/>
  <c r="J264" i="1"/>
  <c r="I264" i="1"/>
  <c r="H264" i="1"/>
  <c r="G264" i="1"/>
  <c r="F264" i="1"/>
  <c r="K264" i="1" s="1"/>
  <c r="E264" i="1"/>
  <c r="D264" i="1"/>
  <c r="C264" i="1"/>
  <c r="B264" i="1"/>
  <c r="A264" i="1"/>
  <c r="L263" i="1"/>
  <c r="J263" i="1"/>
  <c r="I263" i="1"/>
  <c r="H263" i="1"/>
  <c r="G263" i="1"/>
  <c r="F263" i="1"/>
  <c r="K263" i="1" s="1"/>
  <c r="E263" i="1"/>
  <c r="D263" i="1"/>
  <c r="C263" i="1"/>
  <c r="B263" i="1"/>
  <c r="A263" i="1"/>
  <c r="L262" i="1"/>
  <c r="J262" i="1"/>
  <c r="I262" i="1"/>
  <c r="H262" i="1"/>
  <c r="G262" i="1"/>
  <c r="F262" i="1"/>
  <c r="K262" i="1" s="1"/>
  <c r="E262" i="1"/>
  <c r="D262" i="1"/>
  <c r="C262" i="1"/>
  <c r="B262" i="1"/>
  <c r="A262" i="1"/>
  <c r="L261" i="1"/>
  <c r="J261" i="1"/>
  <c r="I261" i="1"/>
  <c r="H261" i="1"/>
  <c r="G261" i="1"/>
  <c r="F261" i="1"/>
  <c r="K261" i="1" s="1"/>
  <c r="E261" i="1"/>
  <c r="D261" i="1"/>
  <c r="C261" i="1"/>
  <c r="B261" i="1"/>
  <c r="A261" i="1"/>
  <c r="L260" i="1"/>
  <c r="J260" i="1"/>
  <c r="I260" i="1"/>
  <c r="H260" i="1"/>
  <c r="G260" i="1"/>
  <c r="F260" i="1"/>
  <c r="K260" i="1" s="1"/>
  <c r="E260" i="1"/>
  <c r="D260" i="1"/>
  <c r="C260" i="1"/>
  <c r="B260" i="1"/>
  <c r="A260" i="1"/>
  <c r="L259" i="1"/>
  <c r="J259" i="1"/>
  <c r="I259" i="1"/>
  <c r="H259" i="1"/>
  <c r="G259" i="1"/>
  <c r="F259" i="1"/>
  <c r="K259" i="1" s="1"/>
  <c r="E259" i="1"/>
  <c r="D259" i="1"/>
  <c r="C259" i="1"/>
  <c r="B259" i="1"/>
  <c r="A259" i="1"/>
  <c r="L258" i="1"/>
  <c r="J258" i="1"/>
  <c r="I258" i="1"/>
  <c r="H258" i="1"/>
  <c r="G258" i="1"/>
  <c r="F258" i="1"/>
  <c r="K258" i="1" s="1"/>
  <c r="E258" i="1"/>
  <c r="D258" i="1"/>
  <c r="C258" i="1"/>
  <c r="B258" i="1"/>
  <c r="A258" i="1"/>
  <c r="L257" i="1"/>
  <c r="J257" i="1"/>
  <c r="I257" i="1"/>
  <c r="H257" i="1"/>
  <c r="G257" i="1"/>
  <c r="F257" i="1"/>
  <c r="K257" i="1" s="1"/>
  <c r="E257" i="1"/>
  <c r="D257" i="1"/>
  <c r="C257" i="1"/>
  <c r="B257" i="1"/>
  <c r="A257" i="1"/>
  <c r="L256" i="1"/>
  <c r="J256" i="1"/>
  <c r="I256" i="1"/>
  <c r="H256" i="1"/>
  <c r="G256" i="1"/>
  <c r="F256" i="1"/>
  <c r="K256" i="1" s="1"/>
  <c r="E256" i="1"/>
  <c r="D256" i="1"/>
  <c r="C256" i="1"/>
  <c r="B256" i="1"/>
  <c r="A256" i="1"/>
  <c r="L255" i="1"/>
  <c r="J255" i="1"/>
  <c r="I255" i="1"/>
  <c r="H255" i="1"/>
  <c r="G255" i="1"/>
  <c r="F255" i="1"/>
  <c r="K255" i="1" s="1"/>
  <c r="E255" i="1"/>
  <c r="D255" i="1"/>
  <c r="C255" i="1"/>
  <c r="B255" i="1"/>
  <c r="A255" i="1"/>
  <c r="L254" i="1"/>
  <c r="J254" i="1"/>
  <c r="I254" i="1"/>
  <c r="H254" i="1"/>
  <c r="G254" i="1"/>
  <c r="F254" i="1"/>
  <c r="K254" i="1" s="1"/>
  <c r="E254" i="1"/>
  <c r="D254" i="1"/>
  <c r="C254" i="1"/>
  <c r="B254" i="1"/>
  <c r="A254" i="1"/>
  <c r="L253" i="1"/>
  <c r="J253" i="1"/>
  <c r="I253" i="1"/>
  <c r="H253" i="1"/>
  <c r="G253" i="1"/>
  <c r="F253" i="1"/>
  <c r="K253" i="1" s="1"/>
  <c r="E253" i="1"/>
  <c r="D253" i="1"/>
  <c r="C253" i="1"/>
  <c r="B253" i="1"/>
  <c r="A253" i="1"/>
  <c r="L252" i="1"/>
  <c r="J252" i="1"/>
  <c r="I252" i="1"/>
  <c r="H252" i="1"/>
  <c r="G252" i="1"/>
  <c r="F252" i="1"/>
  <c r="K252" i="1" s="1"/>
  <c r="E252" i="1"/>
  <c r="D252" i="1"/>
  <c r="C252" i="1"/>
  <c r="B252" i="1"/>
  <c r="A252" i="1"/>
  <c r="L251" i="1"/>
  <c r="J251" i="1"/>
  <c r="I251" i="1"/>
  <c r="H251" i="1"/>
  <c r="G251" i="1"/>
  <c r="F251" i="1"/>
  <c r="K251" i="1" s="1"/>
  <c r="E251" i="1"/>
  <c r="D251" i="1"/>
  <c r="C251" i="1"/>
  <c r="B251" i="1"/>
  <c r="A251" i="1"/>
  <c r="L250" i="1"/>
  <c r="J250" i="1"/>
  <c r="I250" i="1"/>
  <c r="H250" i="1"/>
  <c r="G250" i="1"/>
  <c r="F250" i="1"/>
  <c r="K250" i="1" s="1"/>
  <c r="E250" i="1"/>
  <c r="D250" i="1"/>
  <c r="C250" i="1"/>
  <c r="B250" i="1"/>
  <c r="A250" i="1"/>
  <c r="L249" i="1"/>
  <c r="J249" i="1"/>
  <c r="I249" i="1"/>
  <c r="H249" i="1"/>
  <c r="G249" i="1"/>
  <c r="F249" i="1"/>
  <c r="K249" i="1" s="1"/>
  <c r="E249" i="1"/>
  <c r="D249" i="1"/>
  <c r="C249" i="1"/>
  <c r="B249" i="1"/>
  <c r="A249" i="1"/>
  <c r="L248" i="1"/>
  <c r="J248" i="1"/>
  <c r="I248" i="1"/>
  <c r="H248" i="1"/>
  <c r="G248" i="1"/>
  <c r="F248" i="1"/>
  <c r="K248" i="1" s="1"/>
  <c r="E248" i="1"/>
  <c r="D248" i="1"/>
  <c r="C248" i="1"/>
  <c r="B248" i="1"/>
  <c r="A248" i="1"/>
  <c r="L247" i="1"/>
  <c r="J247" i="1"/>
  <c r="I247" i="1"/>
  <c r="H247" i="1"/>
  <c r="G247" i="1"/>
  <c r="F247" i="1"/>
  <c r="K247" i="1" s="1"/>
  <c r="E247" i="1"/>
  <c r="D247" i="1"/>
  <c r="C247" i="1"/>
  <c r="B247" i="1"/>
  <c r="A247" i="1"/>
  <c r="L246" i="1"/>
  <c r="J246" i="1"/>
  <c r="I246" i="1"/>
  <c r="H246" i="1"/>
  <c r="G246" i="1"/>
  <c r="F246" i="1"/>
  <c r="K246" i="1" s="1"/>
  <c r="E246" i="1"/>
  <c r="D246" i="1"/>
  <c r="C246" i="1"/>
  <c r="B246" i="1"/>
  <c r="A246" i="1"/>
  <c r="L245" i="1"/>
  <c r="J245" i="1"/>
  <c r="I245" i="1"/>
  <c r="H245" i="1"/>
  <c r="G245" i="1"/>
  <c r="F245" i="1"/>
  <c r="K245" i="1" s="1"/>
  <c r="E245" i="1"/>
  <c r="D245" i="1"/>
  <c r="C245" i="1"/>
  <c r="B245" i="1"/>
  <c r="A245" i="1"/>
  <c r="L244" i="1"/>
  <c r="J244" i="1"/>
  <c r="I244" i="1"/>
  <c r="H244" i="1"/>
  <c r="G244" i="1"/>
  <c r="F244" i="1"/>
  <c r="K244" i="1" s="1"/>
  <c r="E244" i="1"/>
  <c r="D244" i="1"/>
  <c r="C244" i="1"/>
  <c r="B244" i="1"/>
  <c r="A244" i="1"/>
  <c r="L243" i="1"/>
  <c r="J243" i="1"/>
  <c r="I243" i="1"/>
  <c r="H243" i="1"/>
  <c r="G243" i="1"/>
  <c r="F243" i="1"/>
  <c r="K243" i="1" s="1"/>
  <c r="E243" i="1"/>
  <c r="D243" i="1"/>
  <c r="C243" i="1"/>
  <c r="B243" i="1"/>
  <c r="A243" i="1"/>
  <c r="L242" i="1"/>
  <c r="J242" i="1"/>
  <c r="I242" i="1"/>
  <c r="H242" i="1"/>
  <c r="G242" i="1"/>
  <c r="F242" i="1"/>
  <c r="K242" i="1" s="1"/>
  <c r="E242" i="1"/>
  <c r="D242" i="1"/>
  <c r="C242" i="1"/>
  <c r="B242" i="1"/>
  <c r="A242" i="1"/>
  <c r="L241" i="1"/>
  <c r="J241" i="1"/>
  <c r="I241" i="1"/>
  <c r="H241" i="1"/>
  <c r="G241" i="1"/>
  <c r="F241" i="1"/>
  <c r="K241" i="1" s="1"/>
  <c r="E241" i="1"/>
  <c r="D241" i="1"/>
  <c r="C241" i="1"/>
  <c r="B241" i="1"/>
  <c r="A241" i="1"/>
  <c r="L240" i="1"/>
  <c r="J240" i="1"/>
  <c r="I240" i="1"/>
  <c r="H240" i="1"/>
  <c r="G240" i="1"/>
  <c r="F240" i="1"/>
  <c r="K240" i="1" s="1"/>
  <c r="E240" i="1"/>
  <c r="D240" i="1"/>
  <c r="C240" i="1"/>
  <c r="B240" i="1"/>
  <c r="A240" i="1"/>
  <c r="L239" i="1"/>
  <c r="J239" i="1"/>
  <c r="I239" i="1"/>
  <c r="H239" i="1"/>
  <c r="G239" i="1"/>
  <c r="F239" i="1"/>
  <c r="K239" i="1" s="1"/>
  <c r="E239" i="1"/>
  <c r="D239" i="1"/>
  <c r="C239" i="1"/>
  <c r="B239" i="1"/>
  <c r="A239" i="1"/>
  <c r="L238" i="1"/>
  <c r="J238" i="1"/>
  <c r="I238" i="1"/>
  <c r="H238" i="1"/>
  <c r="G238" i="1"/>
  <c r="F238" i="1"/>
  <c r="K238" i="1" s="1"/>
  <c r="E238" i="1"/>
  <c r="D238" i="1"/>
  <c r="C238" i="1"/>
  <c r="B238" i="1"/>
  <c r="A238" i="1"/>
  <c r="L237" i="1"/>
  <c r="J237" i="1"/>
  <c r="I237" i="1"/>
  <c r="H237" i="1"/>
  <c r="G237" i="1"/>
  <c r="F237" i="1"/>
  <c r="K237" i="1" s="1"/>
  <c r="E237" i="1"/>
  <c r="D237" i="1"/>
  <c r="C237" i="1"/>
  <c r="B237" i="1"/>
  <c r="A237" i="1"/>
  <c r="L236" i="1"/>
  <c r="J236" i="1"/>
  <c r="I236" i="1"/>
  <c r="H236" i="1"/>
  <c r="G236" i="1"/>
  <c r="F236" i="1"/>
  <c r="K236" i="1" s="1"/>
  <c r="E236" i="1"/>
  <c r="D236" i="1"/>
  <c r="C236" i="1"/>
  <c r="B236" i="1"/>
  <c r="A236" i="1"/>
  <c r="L235" i="1"/>
  <c r="J235" i="1"/>
  <c r="I235" i="1"/>
  <c r="H235" i="1"/>
  <c r="G235" i="1"/>
  <c r="F235" i="1"/>
  <c r="K235" i="1" s="1"/>
  <c r="E235" i="1"/>
  <c r="D235" i="1"/>
  <c r="C235" i="1"/>
  <c r="B235" i="1"/>
  <c r="A235" i="1"/>
  <c r="L234" i="1"/>
  <c r="J234" i="1"/>
  <c r="I234" i="1"/>
  <c r="H234" i="1"/>
  <c r="G234" i="1"/>
  <c r="F234" i="1"/>
  <c r="K234" i="1" s="1"/>
  <c r="E234" i="1"/>
  <c r="D234" i="1"/>
  <c r="C234" i="1"/>
  <c r="B234" i="1"/>
  <c r="A234" i="1"/>
  <c r="L233" i="1"/>
  <c r="J233" i="1"/>
  <c r="I233" i="1"/>
  <c r="H233" i="1"/>
  <c r="G233" i="1"/>
  <c r="F233" i="1"/>
  <c r="K233" i="1" s="1"/>
  <c r="E233" i="1"/>
  <c r="D233" i="1"/>
  <c r="C233" i="1"/>
  <c r="B233" i="1"/>
  <c r="A233" i="1"/>
  <c r="L232" i="1"/>
  <c r="J232" i="1"/>
  <c r="I232" i="1"/>
  <c r="H232" i="1"/>
  <c r="G232" i="1"/>
  <c r="F232" i="1"/>
  <c r="K232" i="1" s="1"/>
  <c r="E232" i="1"/>
  <c r="D232" i="1"/>
  <c r="C232" i="1"/>
  <c r="B232" i="1"/>
  <c r="A232" i="1"/>
  <c r="L231" i="1"/>
  <c r="J231" i="1"/>
  <c r="I231" i="1"/>
  <c r="H231" i="1"/>
  <c r="G231" i="1"/>
  <c r="F231" i="1"/>
  <c r="K231" i="1" s="1"/>
  <c r="E231" i="1"/>
  <c r="D231" i="1"/>
  <c r="C231" i="1"/>
  <c r="B231" i="1"/>
  <c r="A231" i="1"/>
  <c r="L230" i="1"/>
  <c r="J230" i="1"/>
  <c r="I230" i="1"/>
  <c r="H230" i="1"/>
  <c r="G230" i="1"/>
  <c r="F230" i="1"/>
  <c r="K230" i="1" s="1"/>
  <c r="E230" i="1"/>
  <c r="D230" i="1"/>
  <c r="C230" i="1"/>
  <c r="B230" i="1"/>
  <c r="A230" i="1"/>
  <c r="L229" i="1"/>
  <c r="J229" i="1"/>
  <c r="I229" i="1"/>
  <c r="H229" i="1"/>
  <c r="G229" i="1"/>
  <c r="F229" i="1"/>
  <c r="K229" i="1" s="1"/>
  <c r="E229" i="1"/>
  <c r="D229" i="1"/>
  <c r="C229" i="1"/>
  <c r="B229" i="1"/>
  <c r="A229" i="1"/>
  <c r="L228" i="1"/>
  <c r="J228" i="1"/>
  <c r="I228" i="1"/>
  <c r="H228" i="1"/>
  <c r="G228" i="1"/>
  <c r="F228" i="1"/>
  <c r="K228" i="1" s="1"/>
  <c r="E228" i="1"/>
  <c r="D228" i="1"/>
  <c r="C228" i="1"/>
  <c r="B228" i="1"/>
  <c r="A228" i="1"/>
  <c r="L227" i="1"/>
  <c r="J227" i="1"/>
  <c r="I227" i="1"/>
  <c r="H227" i="1"/>
  <c r="G227" i="1"/>
  <c r="F227" i="1"/>
  <c r="K227" i="1" s="1"/>
  <c r="E227" i="1"/>
  <c r="D227" i="1"/>
  <c r="C227" i="1"/>
  <c r="B227" i="1"/>
  <c r="A227" i="1"/>
  <c r="L226" i="1"/>
  <c r="J226" i="1"/>
  <c r="I226" i="1"/>
  <c r="H226" i="1"/>
  <c r="G226" i="1"/>
  <c r="F226" i="1"/>
  <c r="K226" i="1" s="1"/>
  <c r="E226" i="1"/>
  <c r="D226" i="1"/>
  <c r="C226" i="1"/>
  <c r="B226" i="1"/>
  <c r="A226" i="1"/>
  <c r="L225" i="1"/>
  <c r="J225" i="1"/>
  <c r="I225" i="1"/>
  <c r="H225" i="1"/>
  <c r="G225" i="1"/>
  <c r="F225" i="1"/>
  <c r="K225" i="1" s="1"/>
  <c r="E225" i="1"/>
  <c r="D225" i="1"/>
  <c r="C225" i="1"/>
  <c r="B225" i="1"/>
  <c r="A225" i="1"/>
  <c r="L224" i="1"/>
  <c r="J224" i="1"/>
  <c r="I224" i="1"/>
  <c r="H224" i="1"/>
  <c r="G224" i="1"/>
  <c r="F224" i="1"/>
  <c r="K224" i="1" s="1"/>
  <c r="E224" i="1"/>
  <c r="D224" i="1"/>
  <c r="C224" i="1"/>
  <c r="B224" i="1"/>
  <c r="A224" i="1"/>
  <c r="L223" i="1"/>
  <c r="J223" i="1"/>
  <c r="I223" i="1"/>
  <c r="H223" i="1"/>
  <c r="G223" i="1"/>
  <c r="F223" i="1"/>
  <c r="K223" i="1" s="1"/>
  <c r="E223" i="1"/>
  <c r="D223" i="1"/>
  <c r="C223" i="1"/>
  <c r="B223" i="1"/>
  <c r="A223" i="1"/>
  <c r="L222" i="1"/>
  <c r="J222" i="1"/>
  <c r="I222" i="1"/>
  <c r="H222" i="1"/>
  <c r="G222" i="1"/>
  <c r="F222" i="1"/>
  <c r="K222" i="1" s="1"/>
  <c r="E222" i="1"/>
  <c r="D222" i="1"/>
  <c r="C222" i="1"/>
  <c r="B222" i="1"/>
  <c r="A222" i="1"/>
  <c r="L221" i="1"/>
  <c r="J221" i="1"/>
  <c r="I221" i="1"/>
  <c r="H221" i="1"/>
  <c r="G221" i="1"/>
  <c r="F221" i="1"/>
  <c r="K221" i="1" s="1"/>
  <c r="E221" i="1"/>
  <c r="D221" i="1"/>
  <c r="C221" i="1"/>
  <c r="B221" i="1"/>
  <c r="A221" i="1"/>
  <c r="L220" i="1"/>
  <c r="J220" i="1"/>
  <c r="I220" i="1"/>
  <c r="H220" i="1"/>
  <c r="G220" i="1"/>
  <c r="F220" i="1"/>
  <c r="K220" i="1" s="1"/>
  <c r="E220" i="1"/>
  <c r="D220" i="1"/>
  <c r="C220" i="1"/>
  <c r="B220" i="1"/>
  <c r="A220" i="1"/>
  <c r="L219" i="1"/>
  <c r="J219" i="1"/>
  <c r="I219" i="1"/>
  <c r="H219" i="1"/>
  <c r="G219" i="1"/>
  <c r="F219" i="1"/>
  <c r="K219" i="1" s="1"/>
  <c r="E219" i="1"/>
  <c r="D219" i="1"/>
  <c r="C219" i="1"/>
  <c r="B219" i="1"/>
  <c r="A219" i="1"/>
  <c r="L218" i="1"/>
  <c r="J218" i="1"/>
  <c r="I218" i="1"/>
  <c r="H218" i="1"/>
  <c r="G218" i="1"/>
  <c r="F218" i="1"/>
  <c r="K218" i="1" s="1"/>
  <c r="E218" i="1"/>
  <c r="D218" i="1"/>
  <c r="C218" i="1"/>
  <c r="B218" i="1"/>
  <c r="A218" i="1"/>
  <c r="L217" i="1"/>
  <c r="J217" i="1"/>
  <c r="I217" i="1"/>
  <c r="H217" i="1"/>
  <c r="G217" i="1"/>
  <c r="F217" i="1"/>
  <c r="K217" i="1" s="1"/>
  <c r="E217" i="1"/>
  <c r="D217" i="1"/>
  <c r="C217" i="1"/>
  <c r="B217" i="1"/>
  <c r="A217" i="1"/>
  <c r="L216" i="1"/>
  <c r="J216" i="1"/>
  <c r="I216" i="1"/>
  <c r="H216" i="1"/>
  <c r="G216" i="1"/>
  <c r="F216" i="1"/>
  <c r="K216" i="1" s="1"/>
  <c r="E216" i="1"/>
  <c r="D216" i="1"/>
  <c r="C216" i="1"/>
  <c r="B216" i="1"/>
  <c r="A216" i="1"/>
  <c r="L215" i="1"/>
  <c r="J215" i="1"/>
  <c r="I215" i="1"/>
  <c r="H215" i="1"/>
  <c r="G215" i="1"/>
  <c r="F215" i="1"/>
  <c r="K215" i="1" s="1"/>
  <c r="E215" i="1"/>
  <c r="D215" i="1"/>
  <c r="C215" i="1"/>
  <c r="B215" i="1"/>
  <c r="A215" i="1"/>
  <c r="L214" i="1"/>
  <c r="J214" i="1"/>
  <c r="I214" i="1"/>
  <c r="H214" i="1"/>
  <c r="G214" i="1"/>
  <c r="F214" i="1"/>
  <c r="K214" i="1" s="1"/>
  <c r="E214" i="1"/>
  <c r="D214" i="1"/>
  <c r="C214" i="1"/>
  <c r="B214" i="1"/>
  <c r="A214" i="1"/>
  <c r="L213" i="1"/>
  <c r="J213" i="1"/>
  <c r="I213" i="1"/>
  <c r="H213" i="1"/>
  <c r="G213" i="1"/>
  <c r="F213" i="1"/>
  <c r="K213" i="1" s="1"/>
  <c r="E213" i="1"/>
  <c r="D213" i="1"/>
  <c r="C213" i="1"/>
  <c r="B213" i="1"/>
  <c r="A213" i="1"/>
  <c r="L212" i="1"/>
  <c r="J212" i="1"/>
  <c r="I212" i="1"/>
  <c r="H212" i="1"/>
  <c r="G212" i="1"/>
  <c r="F212" i="1"/>
  <c r="K212" i="1" s="1"/>
  <c r="E212" i="1"/>
  <c r="D212" i="1"/>
  <c r="C212" i="1"/>
  <c r="B212" i="1"/>
  <c r="A212" i="1"/>
  <c r="L211" i="1"/>
  <c r="J211" i="1"/>
  <c r="I211" i="1"/>
  <c r="H211" i="1"/>
  <c r="G211" i="1"/>
  <c r="F211" i="1"/>
  <c r="K211" i="1" s="1"/>
  <c r="E211" i="1"/>
  <c r="D211" i="1"/>
  <c r="C211" i="1"/>
  <c r="B211" i="1"/>
  <c r="A211" i="1"/>
  <c r="L210" i="1"/>
  <c r="J210" i="1"/>
  <c r="I210" i="1"/>
  <c r="H210" i="1"/>
  <c r="G210" i="1"/>
  <c r="F210" i="1"/>
  <c r="K210" i="1" s="1"/>
  <c r="E210" i="1"/>
  <c r="D210" i="1"/>
  <c r="C210" i="1"/>
  <c r="B210" i="1"/>
  <c r="A210" i="1"/>
  <c r="L209" i="1"/>
  <c r="J209" i="1"/>
  <c r="I209" i="1"/>
  <c r="H209" i="1"/>
  <c r="G209" i="1"/>
  <c r="F209" i="1"/>
  <c r="K209" i="1" s="1"/>
  <c r="E209" i="1"/>
  <c r="D209" i="1"/>
  <c r="C209" i="1"/>
  <c r="B209" i="1"/>
  <c r="A209" i="1"/>
  <c r="L208" i="1"/>
  <c r="J208" i="1"/>
  <c r="I208" i="1"/>
  <c r="H208" i="1"/>
  <c r="G208" i="1"/>
  <c r="F208" i="1"/>
  <c r="K208" i="1" s="1"/>
  <c r="E208" i="1"/>
  <c r="D208" i="1"/>
  <c r="C208" i="1"/>
  <c r="B208" i="1"/>
  <c r="A208" i="1"/>
  <c r="L207" i="1"/>
  <c r="J207" i="1"/>
  <c r="I207" i="1"/>
  <c r="H207" i="1"/>
  <c r="G207" i="1"/>
  <c r="F207" i="1"/>
  <c r="K207" i="1" s="1"/>
  <c r="E207" i="1"/>
  <c r="D207" i="1"/>
  <c r="C207" i="1"/>
  <c r="B207" i="1"/>
  <c r="A207" i="1"/>
  <c r="L206" i="1"/>
  <c r="J206" i="1"/>
  <c r="I206" i="1"/>
  <c r="H206" i="1"/>
  <c r="G206" i="1"/>
  <c r="F206" i="1"/>
  <c r="K206" i="1" s="1"/>
  <c r="E206" i="1"/>
  <c r="D206" i="1"/>
  <c r="C206" i="1"/>
  <c r="B206" i="1"/>
  <c r="A206" i="1"/>
  <c r="L205" i="1"/>
  <c r="J205" i="1"/>
  <c r="I205" i="1"/>
  <c r="H205" i="1"/>
  <c r="G205" i="1"/>
  <c r="F205" i="1"/>
  <c r="K205" i="1" s="1"/>
  <c r="E205" i="1"/>
  <c r="D205" i="1"/>
  <c r="C205" i="1"/>
  <c r="B205" i="1"/>
  <c r="A205" i="1"/>
  <c r="L204" i="1"/>
  <c r="J204" i="1"/>
  <c r="I204" i="1"/>
  <c r="H204" i="1"/>
  <c r="G204" i="1"/>
  <c r="F204" i="1"/>
  <c r="K204" i="1" s="1"/>
  <c r="E204" i="1"/>
  <c r="D204" i="1"/>
  <c r="C204" i="1"/>
  <c r="B204" i="1"/>
  <c r="A204" i="1"/>
  <c r="L203" i="1"/>
  <c r="J203" i="1"/>
  <c r="I203" i="1"/>
  <c r="H203" i="1"/>
  <c r="G203" i="1"/>
  <c r="F203" i="1"/>
  <c r="K203" i="1" s="1"/>
  <c r="E203" i="1"/>
  <c r="D203" i="1"/>
  <c r="C203" i="1"/>
  <c r="B203" i="1"/>
  <c r="A203" i="1"/>
  <c r="L202" i="1"/>
  <c r="J202" i="1"/>
  <c r="I202" i="1"/>
  <c r="H202" i="1"/>
  <c r="G202" i="1"/>
  <c r="F202" i="1"/>
  <c r="K202" i="1" s="1"/>
  <c r="E202" i="1"/>
  <c r="D202" i="1"/>
  <c r="C202" i="1"/>
  <c r="B202" i="1"/>
  <c r="A202" i="1"/>
  <c r="L201" i="1"/>
  <c r="J201" i="1"/>
  <c r="I201" i="1"/>
  <c r="H201" i="1"/>
  <c r="G201" i="1"/>
  <c r="F201" i="1"/>
  <c r="K201" i="1" s="1"/>
  <c r="E201" i="1"/>
  <c r="D201" i="1"/>
  <c r="C201" i="1"/>
  <c r="B201" i="1"/>
  <c r="A201" i="1"/>
  <c r="L200" i="1"/>
  <c r="J200" i="1"/>
  <c r="I200" i="1"/>
  <c r="H200" i="1"/>
  <c r="G200" i="1"/>
  <c r="F200" i="1"/>
  <c r="K200" i="1" s="1"/>
  <c r="E200" i="1"/>
  <c r="D200" i="1"/>
  <c r="C200" i="1"/>
  <c r="B200" i="1"/>
  <c r="A200" i="1"/>
  <c r="L199" i="1"/>
  <c r="J199" i="1"/>
  <c r="I199" i="1"/>
  <c r="H199" i="1"/>
  <c r="G199" i="1"/>
  <c r="F199" i="1"/>
  <c r="K199" i="1" s="1"/>
  <c r="E199" i="1"/>
  <c r="D199" i="1"/>
  <c r="C199" i="1"/>
  <c r="B199" i="1"/>
  <c r="A199" i="1"/>
  <c r="L198" i="1"/>
  <c r="J198" i="1"/>
  <c r="I198" i="1"/>
  <c r="H198" i="1"/>
  <c r="G198" i="1"/>
  <c r="F198" i="1"/>
  <c r="K198" i="1" s="1"/>
  <c r="E198" i="1"/>
  <c r="D198" i="1"/>
  <c r="C198" i="1"/>
  <c r="B198" i="1"/>
  <c r="A198" i="1"/>
  <c r="L197" i="1"/>
  <c r="J197" i="1"/>
  <c r="I197" i="1"/>
  <c r="H197" i="1"/>
  <c r="G197" i="1"/>
  <c r="F197" i="1"/>
  <c r="K197" i="1" s="1"/>
  <c r="E197" i="1"/>
  <c r="D197" i="1"/>
  <c r="C197" i="1"/>
  <c r="B197" i="1"/>
  <c r="A197" i="1"/>
  <c r="L196" i="1"/>
  <c r="J196" i="1"/>
  <c r="I196" i="1"/>
  <c r="H196" i="1"/>
  <c r="G196" i="1"/>
  <c r="F196" i="1"/>
  <c r="K196" i="1" s="1"/>
  <c r="E196" i="1"/>
  <c r="D196" i="1"/>
  <c r="C196" i="1"/>
  <c r="B196" i="1"/>
  <c r="A196" i="1"/>
  <c r="L195" i="1"/>
  <c r="J195" i="1"/>
  <c r="I195" i="1"/>
  <c r="H195" i="1"/>
  <c r="G195" i="1"/>
  <c r="F195" i="1"/>
  <c r="K195" i="1" s="1"/>
  <c r="E195" i="1"/>
  <c r="D195" i="1"/>
  <c r="C195" i="1"/>
  <c r="B195" i="1"/>
  <c r="A195" i="1"/>
  <c r="L194" i="1"/>
  <c r="J194" i="1"/>
  <c r="I194" i="1"/>
  <c r="H194" i="1"/>
  <c r="G194" i="1"/>
  <c r="F194" i="1"/>
  <c r="K194" i="1" s="1"/>
  <c r="E194" i="1"/>
  <c r="D194" i="1"/>
  <c r="C194" i="1"/>
  <c r="B194" i="1"/>
  <c r="A194" i="1"/>
  <c r="L193" i="1"/>
  <c r="J193" i="1"/>
  <c r="I193" i="1"/>
  <c r="H193" i="1"/>
  <c r="G193" i="1"/>
  <c r="F193" i="1"/>
  <c r="K193" i="1" s="1"/>
  <c r="E193" i="1"/>
  <c r="D193" i="1"/>
  <c r="C193" i="1"/>
  <c r="B193" i="1"/>
  <c r="A193" i="1"/>
  <c r="L192" i="1"/>
  <c r="J192" i="1"/>
  <c r="I192" i="1"/>
  <c r="H192" i="1"/>
  <c r="G192" i="1"/>
  <c r="F192" i="1"/>
  <c r="K192" i="1" s="1"/>
  <c r="E192" i="1"/>
  <c r="D192" i="1"/>
  <c r="C192" i="1"/>
  <c r="B192" i="1"/>
  <c r="A192" i="1"/>
  <c r="L191" i="1"/>
  <c r="J191" i="1"/>
  <c r="I191" i="1"/>
  <c r="H191" i="1"/>
  <c r="G191" i="1"/>
  <c r="F191" i="1"/>
  <c r="K191" i="1" s="1"/>
  <c r="E191" i="1"/>
  <c r="D191" i="1"/>
  <c r="C191" i="1"/>
  <c r="B191" i="1"/>
  <c r="A191" i="1"/>
  <c r="L190" i="1"/>
  <c r="J190" i="1"/>
  <c r="I190" i="1"/>
  <c r="H190" i="1"/>
  <c r="G190" i="1"/>
  <c r="F190" i="1"/>
  <c r="K190" i="1" s="1"/>
  <c r="E190" i="1"/>
  <c r="D190" i="1"/>
  <c r="C190" i="1"/>
  <c r="B190" i="1"/>
  <c r="A190" i="1"/>
  <c r="L189" i="1"/>
  <c r="J189" i="1"/>
  <c r="I189" i="1"/>
  <c r="H189" i="1"/>
  <c r="G189" i="1"/>
  <c r="F189" i="1"/>
  <c r="K189" i="1" s="1"/>
  <c r="E189" i="1"/>
  <c r="D189" i="1"/>
  <c r="C189" i="1"/>
  <c r="B189" i="1"/>
  <c r="A189" i="1"/>
  <c r="L188" i="1"/>
  <c r="J188" i="1"/>
  <c r="I188" i="1"/>
  <c r="H188" i="1"/>
  <c r="G188" i="1"/>
  <c r="F188" i="1"/>
  <c r="K188" i="1" s="1"/>
  <c r="E188" i="1"/>
  <c r="D188" i="1"/>
  <c r="C188" i="1"/>
  <c r="B188" i="1"/>
  <c r="A188" i="1"/>
  <c r="L187" i="1"/>
  <c r="J187" i="1"/>
  <c r="I187" i="1"/>
  <c r="H187" i="1"/>
  <c r="G187" i="1"/>
  <c r="F187" i="1"/>
  <c r="K187" i="1" s="1"/>
  <c r="E187" i="1"/>
  <c r="D187" i="1"/>
  <c r="C187" i="1"/>
  <c r="B187" i="1"/>
  <c r="A187" i="1"/>
  <c r="L186" i="1"/>
  <c r="J186" i="1"/>
  <c r="I186" i="1"/>
  <c r="H186" i="1"/>
  <c r="G186" i="1"/>
  <c r="F186" i="1"/>
  <c r="K186" i="1" s="1"/>
  <c r="E186" i="1"/>
  <c r="D186" i="1"/>
  <c r="C186" i="1"/>
  <c r="B186" i="1"/>
  <c r="A186" i="1"/>
  <c r="L185" i="1"/>
  <c r="J185" i="1"/>
  <c r="I185" i="1"/>
  <c r="H185" i="1"/>
  <c r="G185" i="1"/>
  <c r="F185" i="1"/>
  <c r="K185" i="1" s="1"/>
  <c r="E185" i="1"/>
  <c r="D185" i="1"/>
  <c r="C185" i="1"/>
  <c r="B185" i="1"/>
  <c r="A185" i="1"/>
  <c r="L184" i="1"/>
  <c r="J184" i="1"/>
  <c r="I184" i="1"/>
  <c r="H184" i="1"/>
  <c r="G184" i="1"/>
  <c r="F184" i="1"/>
  <c r="K184" i="1" s="1"/>
  <c r="E184" i="1"/>
  <c r="D184" i="1"/>
  <c r="C184" i="1"/>
  <c r="B184" i="1"/>
  <c r="A184" i="1"/>
  <c r="L183" i="1"/>
  <c r="J183" i="1"/>
  <c r="I183" i="1"/>
  <c r="H183" i="1"/>
  <c r="G183" i="1"/>
  <c r="F183" i="1"/>
  <c r="K183" i="1" s="1"/>
  <c r="E183" i="1"/>
  <c r="D183" i="1"/>
  <c r="C183" i="1"/>
  <c r="B183" i="1"/>
  <c r="A183" i="1"/>
  <c r="L182" i="1"/>
  <c r="J182" i="1"/>
  <c r="I182" i="1"/>
  <c r="H182" i="1"/>
  <c r="G182" i="1"/>
  <c r="F182" i="1"/>
  <c r="K182" i="1" s="1"/>
  <c r="E182" i="1"/>
  <c r="D182" i="1"/>
  <c r="C182" i="1"/>
  <c r="B182" i="1"/>
  <c r="A182" i="1"/>
  <c r="L181" i="1"/>
  <c r="J181" i="1"/>
  <c r="I181" i="1"/>
  <c r="H181" i="1"/>
  <c r="G181" i="1"/>
  <c r="F181" i="1"/>
  <c r="K181" i="1" s="1"/>
  <c r="E181" i="1"/>
  <c r="D181" i="1"/>
  <c r="C181" i="1"/>
  <c r="B181" i="1"/>
  <c r="A181" i="1"/>
  <c r="L180" i="1"/>
  <c r="J180" i="1"/>
  <c r="I180" i="1"/>
  <c r="H180" i="1"/>
  <c r="G180" i="1"/>
  <c r="F180" i="1"/>
  <c r="K180" i="1" s="1"/>
  <c r="E180" i="1"/>
  <c r="D180" i="1"/>
  <c r="C180" i="1"/>
  <c r="B180" i="1"/>
  <c r="A180" i="1"/>
  <c r="L179" i="1"/>
  <c r="J179" i="1"/>
  <c r="I179" i="1"/>
  <c r="H179" i="1"/>
  <c r="G179" i="1"/>
  <c r="F179" i="1"/>
  <c r="K179" i="1" s="1"/>
  <c r="E179" i="1"/>
  <c r="D179" i="1"/>
  <c r="C179" i="1"/>
  <c r="B179" i="1"/>
  <c r="A179" i="1"/>
  <c r="L178" i="1"/>
  <c r="J178" i="1"/>
  <c r="I178" i="1"/>
  <c r="H178" i="1"/>
  <c r="G178" i="1"/>
  <c r="F178" i="1"/>
  <c r="K178" i="1" s="1"/>
  <c r="E178" i="1"/>
  <c r="D178" i="1"/>
  <c r="C178" i="1"/>
  <c r="B178" i="1"/>
  <c r="A178" i="1"/>
  <c r="L177" i="1"/>
  <c r="J177" i="1"/>
  <c r="I177" i="1"/>
  <c r="H177" i="1"/>
  <c r="G177" i="1"/>
  <c r="F177" i="1"/>
  <c r="K177" i="1" s="1"/>
  <c r="E177" i="1"/>
  <c r="D177" i="1"/>
  <c r="C177" i="1"/>
  <c r="B177" i="1"/>
  <c r="A177" i="1"/>
  <c r="L176" i="1"/>
  <c r="J176" i="1"/>
  <c r="I176" i="1"/>
  <c r="H176" i="1"/>
  <c r="G176" i="1"/>
  <c r="F176" i="1"/>
  <c r="K176" i="1" s="1"/>
  <c r="E176" i="1"/>
  <c r="D176" i="1"/>
  <c r="C176" i="1"/>
  <c r="B176" i="1"/>
  <c r="A176" i="1"/>
  <c r="L175" i="1"/>
  <c r="J175" i="1"/>
  <c r="I175" i="1"/>
  <c r="H175" i="1"/>
  <c r="G175" i="1"/>
  <c r="F175" i="1"/>
  <c r="K175" i="1" s="1"/>
  <c r="E175" i="1"/>
  <c r="D175" i="1"/>
  <c r="C175" i="1"/>
  <c r="B175" i="1"/>
  <c r="A175" i="1"/>
  <c r="L174" i="1"/>
  <c r="J174" i="1"/>
  <c r="I174" i="1"/>
  <c r="H174" i="1"/>
  <c r="G174" i="1"/>
  <c r="F174" i="1"/>
  <c r="K174" i="1" s="1"/>
  <c r="E174" i="1"/>
  <c r="D174" i="1"/>
  <c r="C174" i="1"/>
  <c r="B174" i="1"/>
  <c r="A174" i="1"/>
  <c r="L173" i="1"/>
  <c r="J173" i="1"/>
  <c r="I173" i="1"/>
  <c r="H173" i="1"/>
  <c r="G173" i="1"/>
  <c r="F173" i="1"/>
  <c r="K173" i="1" s="1"/>
  <c r="E173" i="1"/>
  <c r="D173" i="1"/>
  <c r="C173" i="1"/>
  <c r="B173" i="1"/>
  <c r="A173" i="1"/>
  <c r="L172" i="1"/>
  <c r="J172" i="1"/>
  <c r="I172" i="1"/>
  <c r="H172" i="1"/>
  <c r="G172" i="1"/>
  <c r="F172" i="1"/>
  <c r="K172" i="1" s="1"/>
  <c r="E172" i="1"/>
  <c r="D172" i="1"/>
  <c r="C172" i="1"/>
  <c r="B172" i="1"/>
  <c r="A172" i="1"/>
  <c r="L171" i="1"/>
  <c r="J171" i="1"/>
  <c r="I171" i="1"/>
  <c r="H171" i="1"/>
  <c r="G171" i="1"/>
  <c r="F171" i="1"/>
  <c r="K171" i="1" s="1"/>
  <c r="E171" i="1"/>
  <c r="D171" i="1"/>
  <c r="C171" i="1"/>
  <c r="B171" i="1"/>
  <c r="A171" i="1"/>
  <c r="L170" i="1"/>
  <c r="J170" i="1"/>
  <c r="I170" i="1"/>
  <c r="H170" i="1"/>
  <c r="G170" i="1"/>
  <c r="F170" i="1"/>
  <c r="K170" i="1" s="1"/>
  <c r="E170" i="1"/>
  <c r="D170" i="1"/>
  <c r="C170" i="1"/>
  <c r="B170" i="1"/>
  <c r="A170" i="1"/>
  <c r="L169" i="1"/>
  <c r="J169" i="1"/>
  <c r="I169" i="1"/>
  <c r="H169" i="1"/>
  <c r="G169" i="1"/>
  <c r="F169" i="1"/>
  <c r="K169" i="1" s="1"/>
  <c r="E169" i="1"/>
  <c r="D169" i="1"/>
  <c r="C169" i="1"/>
  <c r="B169" i="1"/>
  <c r="A169" i="1"/>
  <c r="L168" i="1"/>
  <c r="J168" i="1"/>
  <c r="I168" i="1"/>
  <c r="H168" i="1"/>
  <c r="G168" i="1"/>
  <c r="F168" i="1"/>
  <c r="K168" i="1" s="1"/>
  <c r="E168" i="1"/>
  <c r="D168" i="1"/>
  <c r="C168" i="1"/>
  <c r="B168" i="1"/>
  <c r="A168" i="1"/>
  <c r="L167" i="1"/>
  <c r="J167" i="1"/>
  <c r="I167" i="1"/>
  <c r="H167" i="1"/>
  <c r="G167" i="1"/>
  <c r="F167" i="1"/>
  <c r="K167" i="1" s="1"/>
  <c r="E167" i="1"/>
  <c r="D167" i="1"/>
  <c r="C167" i="1"/>
  <c r="B167" i="1"/>
  <c r="A167" i="1"/>
  <c r="L166" i="1"/>
  <c r="J166" i="1"/>
  <c r="I166" i="1"/>
  <c r="H166" i="1"/>
  <c r="G166" i="1"/>
  <c r="F166" i="1"/>
  <c r="K166" i="1" s="1"/>
  <c r="E166" i="1"/>
  <c r="D166" i="1"/>
  <c r="C166" i="1"/>
  <c r="B166" i="1"/>
  <c r="A166" i="1"/>
  <c r="L165" i="1"/>
  <c r="J165" i="1"/>
  <c r="I165" i="1"/>
  <c r="H165" i="1"/>
  <c r="G165" i="1"/>
  <c r="F165" i="1"/>
  <c r="K165" i="1" s="1"/>
  <c r="E165" i="1"/>
  <c r="D165" i="1"/>
  <c r="C165" i="1"/>
  <c r="B165" i="1"/>
  <c r="A165" i="1"/>
  <c r="L164" i="1"/>
  <c r="J164" i="1"/>
  <c r="I164" i="1"/>
  <c r="H164" i="1"/>
  <c r="G164" i="1"/>
  <c r="F164" i="1"/>
  <c r="K164" i="1" s="1"/>
  <c r="E164" i="1"/>
  <c r="D164" i="1"/>
  <c r="C164" i="1"/>
  <c r="B164" i="1"/>
  <c r="A164" i="1"/>
  <c r="L163" i="1"/>
  <c r="J163" i="1"/>
  <c r="I163" i="1"/>
  <c r="H163" i="1"/>
  <c r="G163" i="1"/>
  <c r="F163" i="1"/>
  <c r="K163" i="1" s="1"/>
  <c r="E163" i="1"/>
  <c r="D163" i="1"/>
  <c r="C163" i="1"/>
  <c r="B163" i="1"/>
  <c r="A163" i="1"/>
  <c r="L162" i="1"/>
  <c r="J162" i="1"/>
  <c r="I162" i="1"/>
  <c r="H162" i="1"/>
  <c r="G162" i="1"/>
  <c r="F162" i="1"/>
  <c r="K162" i="1" s="1"/>
  <c r="E162" i="1"/>
  <c r="D162" i="1"/>
  <c r="C162" i="1"/>
  <c r="B162" i="1"/>
  <c r="A162" i="1"/>
  <c r="L161" i="1"/>
  <c r="J161" i="1"/>
  <c r="I161" i="1"/>
  <c r="H161" i="1"/>
  <c r="G161" i="1"/>
  <c r="F161" i="1"/>
  <c r="K161" i="1" s="1"/>
  <c r="E161" i="1"/>
  <c r="D161" i="1"/>
  <c r="C161" i="1"/>
  <c r="B161" i="1"/>
  <c r="A161" i="1"/>
  <c r="L160" i="1"/>
  <c r="J160" i="1"/>
  <c r="I160" i="1"/>
  <c r="H160" i="1"/>
  <c r="G160" i="1"/>
  <c r="F160" i="1"/>
  <c r="K160" i="1" s="1"/>
  <c r="E160" i="1"/>
  <c r="D160" i="1"/>
  <c r="C160" i="1"/>
  <c r="B160" i="1"/>
  <c r="A160" i="1"/>
  <c r="L159" i="1"/>
  <c r="J159" i="1"/>
  <c r="I159" i="1"/>
  <c r="H159" i="1"/>
  <c r="G159" i="1"/>
  <c r="F159" i="1"/>
  <c r="K159" i="1" s="1"/>
  <c r="E159" i="1"/>
  <c r="D159" i="1"/>
  <c r="C159" i="1"/>
  <c r="B159" i="1"/>
  <c r="A159" i="1"/>
  <c r="L158" i="1"/>
  <c r="J158" i="1"/>
  <c r="I158" i="1"/>
  <c r="H158" i="1"/>
  <c r="G158" i="1"/>
  <c r="F158" i="1"/>
  <c r="K158" i="1" s="1"/>
  <c r="E158" i="1"/>
  <c r="D158" i="1"/>
  <c r="C158" i="1"/>
  <c r="B158" i="1"/>
  <c r="A158" i="1"/>
  <c r="L157" i="1"/>
  <c r="J157" i="1"/>
  <c r="I157" i="1"/>
  <c r="H157" i="1"/>
  <c r="G157" i="1"/>
  <c r="F157" i="1"/>
  <c r="K157" i="1" s="1"/>
  <c r="E157" i="1"/>
  <c r="D157" i="1"/>
  <c r="C157" i="1"/>
  <c r="B157" i="1"/>
  <c r="A157" i="1"/>
  <c r="L156" i="1"/>
  <c r="J156" i="1"/>
  <c r="I156" i="1"/>
  <c r="H156" i="1"/>
  <c r="G156" i="1"/>
  <c r="F156" i="1"/>
  <c r="K156" i="1" s="1"/>
  <c r="E156" i="1"/>
  <c r="D156" i="1"/>
  <c r="C156" i="1"/>
  <c r="B156" i="1"/>
  <c r="A156" i="1"/>
  <c r="L155" i="1"/>
  <c r="J155" i="1"/>
  <c r="I155" i="1"/>
  <c r="H155" i="1"/>
  <c r="G155" i="1"/>
  <c r="F155" i="1"/>
  <c r="K155" i="1" s="1"/>
  <c r="E155" i="1"/>
  <c r="D155" i="1"/>
  <c r="C155" i="1"/>
  <c r="B155" i="1"/>
  <c r="A155" i="1"/>
  <c r="L154" i="1"/>
  <c r="J154" i="1"/>
  <c r="I154" i="1"/>
  <c r="H154" i="1"/>
  <c r="G154" i="1"/>
  <c r="F154" i="1"/>
  <c r="K154" i="1" s="1"/>
  <c r="E154" i="1"/>
  <c r="D154" i="1"/>
  <c r="C154" i="1"/>
  <c r="B154" i="1"/>
  <c r="A154" i="1"/>
  <c r="L153" i="1"/>
  <c r="J153" i="1"/>
  <c r="I153" i="1"/>
  <c r="H153" i="1"/>
  <c r="G153" i="1"/>
  <c r="F153" i="1"/>
  <c r="K153" i="1" s="1"/>
  <c r="E153" i="1"/>
  <c r="D153" i="1"/>
  <c r="C153" i="1"/>
  <c r="B153" i="1"/>
  <c r="A153" i="1"/>
  <c r="L152" i="1"/>
  <c r="J152" i="1"/>
  <c r="I152" i="1"/>
  <c r="H152" i="1"/>
  <c r="G152" i="1"/>
  <c r="F152" i="1"/>
  <c r="K152" i="1" s="1"/>
  <c r="E152" i="1"/>
  <c r="D152" i="1"/>
  <c r="C152" i="1"/>
  <c r="B152" i="1"/>
  <c r="A152" i="1"/>
  <c r="L151" i="1"/>
  <c r="J151" i="1"/>
  <c r="I151" i="1"/>
  <c r="H151" i="1"/>
  <c r="G151" i="1"/>
  <c r="F151" i="1"/>
  <c r="K151" i="1" s="1"/>
  <c r="E151" i="1"/>
  <c r="D151" i="1"/>
  <c r="C151" i="1"/>
  <c r="B151" i="1"/>
  <c r="A151" i="1"/>
  <c r="L150" i="1"/>
  <c r="J150" i="1"/>
  <c r="I150" i="1"/>
  <c r="H150" i="1"/>
  <c r="G150" i="1"/>
  <c r="F150" i="1"/>
  <c r="K150" i="1" s="1"/>
  <c r="E150" i="1"/>
  <c r="D150" i="1"/>
  <c r="C150" i="1"/>
  <c r="B150" i="1"/>
  <c r="A150" i="1"/>
  <c r="L149" i="1"/>
  <c r="J149" i="1"/>
  <c r="I149" i="1"/>
  <c r="H149" i="1"/>
  <c r="G149" i="1"/>
  <c r="F149" i="1"/>
  <c r="K149" i="1" s="1"/>
  <c r="E149" i="1"/>
  <c r="D149" i="1"/>
  <c r="C149" i="1"/>
  <c r="B149" i="1"/>
  <c r="A149" i="1"/>
  <c r="L148" i="1"/>
  <c r="J148" i="1"/>
  <c r="I148" i="1"/>
  <c r="H148" i="1"/>
  <c r="G148" i="1"/>
  <c r="F148" i="1"/>
  <c r="K148" i="1" s="1"/>
  <c r="E148" i="1"/>
  <c r="D148" i="1"/>
  <c r="C148" i="1"/>
  <c r="B148" i="1"/>
  <c r="A148" i="1"/>
  <c r="L147" i="1"/>
  <c r="J147" i="1"/>
  <c r="I147" i="1"/>
  <c r="H147" i="1"/>
  <c r="G147" i="1"/>
  <c r="F147" i="1"/>
  <c r="K147" i="1" s="1"/>
  <c r="E147" i="1"/>
  <c r="D147" i="1"/>
  <c r="C147" i="1"/>
  <c r="B147" i="1"/>
  <c r="A147" i="1"/>
  <c r="L146" i="1"/>
  <c r="J146" i="1"/>
  <c r="I146" i="1"/>
  <c r="H146" i="1"/>
  <c r="G146" i="1"/>
  <c r="F146" i="1"/>
  <c r="K146" i="1" s="1"/>
  <c r="E146" i="1"/>
  <c r="D146" i="1"/>
  <c r="C146" i="1"/>
  <c r="B146" i="1"/>
  <c r="A146" i="1"/>
  <c r="L145" i="1"/>
  <c r="J145" i="1"/>
  <c r="I145" i="1"/>
  <c r="H145" i="1"/>
  <c r="G145" i="1"/>
  <c r="F145" i="1"/>
  <c r="K145" i="1" s="1"/>
  <c r="E145" i="1"/>
  <c r="D145" i="1"/>
  <c r="C145" i="1"/>
  <c r="B145" i="1"/>
  <c r="A145" i="1"/>
  <c r="L144" i="1"/>
  <c r="J144" i="1"/>
  <c r="I144" i="1"/>
  <c r="H144" i="1"/>
  <c r="G144" i="1"/>
  <c r="F144" i="1"/>
  <c r="K144" i="1" s="1"/>
  <c r="E144" i="1"/>
  <c r="D144" i="1"/>
  <c r="C144" i="1"/>
  <c r="B144" i="1"/>
  <c r="A144" i="1"/>
  <c r="L143" i="1"/>
  <c r="J143" i="1"/>
  <c r="I143" i="1"/>
  <c r="H143" i="1"/>
  <c r="G143" i="1"/>
  <c r="F143" i="1"/>
  <c r="K143" i="1" s="1"/>
  <c r="E143" i="1"/>
  <c r="D143" i="1"/>
  <c r="C143" i="1"/>
  <c r="B143" i="1"/>
  <c r="A143" i="1"/>
  <c r="L142" i="1"/>
  <c r="J142" i="1"/>
  <c r="I142" i="1"/>
  <c r="H142" i="1"/>
  <c r="G142" i="1"/>
  <c r="F142" i="1"/>
  <c r="K142" i="1" s="1"/>
  <c r="E142" i="1"/>
  <c r="D142" i="1"/>
  <c r="C142" i="1"/>
  <c r="B142" i="1"/>
  <c r="A142" i="1"/>
  <c r="L141" i="1"/>
  <c r="J141" i="1"/>
  <c r="I141" i="1"/>
  <c r="H141" i="1"/>
  <c r="G141" i="1"/>
  <c r="F141" i="1"/>
  <c r="K141" i="1" s="1"/>
  <c r="E141" i="1"/>
  <c r="D141" i="1"/>
  <c r="C141" i="1"/>
  <c r="B141" i="1"/>
  <c r="A141" i="1"/>
  <c r="L140" i="1"/>
  <c r="J140" i="1"/>
  <c r="I140" i="1"/>
  <c r="H140" i="1"/>
  <c r="G140" i="1"/>
  <c r="F140" i="1"/>
  <c r="K140" i="1" s="1"/>
  <c r="E140" i="1"/>
  <c r="D140" i="1"/>
  <c r="C140" i="1"/>
  <c r="B140" i="1"/>
  <c r="A140" i="1"/>
  <c r="L139" i="1"/>
  <c r="J139" i="1"/>
  <c r="I139" i="1"/>
  <c r="H139" i="1"/>
  <c r="G139" i="1"/>
  <c r="F139" i="1"/>
  <c r="K139" i="1" s="1"/>
  <c r="E139" i="1"/>
  <c r="D139" i="1"/>
  <c r="C139" i="1"/>
  <c r="B139" i="1"/>
  <c r="A139" i="1"/>
  <c r="L138" i="1"/>
  <c r="J138" i="1"/>
  <c r="I138" i="1"/>
  <c r="H138" i="1"/>
  <c r="G138" i="1"/>
  <c r="F138" i="1"/>
  <c r="K138" i="1" s="1"/>
  <c r="E138" i="1"/>
  <c r="D138" i="1"/>
  <c r="C138" i="1"/>
  <c r="B138" i="1"/>
  <c r="A138" i="1"/>
  <c r="L137" i="1"/>
  <c r="J137" i="1"/>
  <c r="I137" i="1"/>
  <c r="H137" i="1"/>
  <c r="G137" i="1"/>
  <c r="F137" i="1"/>
  <c r="K137" i="1" s="1"/>
  <c r="E137" i="1"/>
  <c r="D137" i="1"/>
  <c r="C137" i="1"/>
  <c r="B137" i="1"/>
  <c r="A137" i="1"/>
  <c r="L136" i="1"/>
  <c r="J136" i="1"/>
  <c r="I136" i="1"/>
  <c r="H136" i="1"/>
  <c r="G136" i="1"/>
  <c r="F136" i="1"/>
  <c r="K136" i="1" s="1"/>
  <c r="E136" i="1"/>
  <c r="D136" i="1"/>
  <c r="C136" i="1"/>
  <c r="B136" i="1"/>
  <c r="A136" i="1"/>
  <c r="L135" i="1"/>
  <c r="J135" i="1"/>
  <c r="I135" i="1"/>
  <c r="H135" i="1"/>
  <c r="G135" i="1"/>
  <c r="F135" i="1"/>
  <c r="K135" i="1" s="1"/>
  <c r="E135" i="1"/>
  <c r="D135" i="1"/>
  <c r="C135" i="1"/>
  <c r="B135" i="1"/>
  <c r="A135" i="1"/>
  <c r="L134" i="1"/>
  <c r="J134" i="1"/>
  <c r="I134" i="1"/>
  <c r="H134" i="1"/>
  <c r="G134" i="1"/>
  <c r="F134" i="1"/>
  <c r="K134" i="1" s="1"/>
  <c r="E134" i="1"/>
  <c r="D134" i="1"/>
  <c r="C134" i="1"/>
  <c r="B134" i="1"/>
  <c r="A134" i="1"/>
  <c r="L133" i="1"/>
  <c r="J133" i="1"/>
  <c r="I133" i="1"/>
  <c r="H133" i="1"/>
  <c r="G133" i="1"/>
  <c r="F133" i="1"/>
  <c r="K133" i="1" s="1"/>
  <c r="E133" i="1"/>
  <c r="D133" i="1"/>
  <c r="C133" i="1"/>
  <c r="B133" i="1"/>
  <c r="A133" i="1"/>
  <c r="L132" i="1"/>
  <c r="J132" i="1"/>
  <c r="I132" i="1"/>
  <c r="H132" i="1"/>
  <c r="G132" i="1"/>
  <c r="F132" i="1"/>
  <c r="K132" i="1" s="1"/>
  <c r="E132" i="1"/>
  <c r="D132" i="1"/>
  <c r="C132" i="1"/>
  <c r="B132" i="1"/>
  <c r="A132" i="1"/>
  <c r="L131" i="1"/>
  <c r="J131" i="1"/>
  <c r="I131" i="1"/>
  <c r="H131" i="1"/>
  <c r="G131" i="1"/>
  <c r="F131" i="1"/>
  <c r="K131" i="1" s="1"/>
  <c r="E131" i="1"/>
  <c r="D131" i="1"/>
  <c r="C131" i="1"/>
  <c r="B131" i="1"/>
  <c r="A131" i="1"/>
  <c r="L130" i="1"/>
  <c r="J130" i="1"/>
  <c r="I130" i="1"/>
  <c r="H130" i="1"/>
  <c r="G130" i="1"/>
  <c r="F130" i="1"/>
  <c r="K130" i="1" s="1"/>
  <c r="E130" i="1"/>
  <c r="D130" i="1"/>
  <c r="C130" i="1"/>
  <c r="B130" i="1"/>
  <c r="A130" i="1"/>
  <c r="L129" i="1"/>
  <c r="J129" i="1"/>
  <c r="I129" i="1"/>
  <c r="H129" i="1"/>
  <c r="G129" i="1"/>
  <c r="F129" i="1"/>
  <c r="K129" i="1" s="1"/>
  <c r="E129" i="1"/>
  <c r="D129" i="1"/>
  <c r="C129" i="1"/>
  <c r="B129" i="1"/>
  <c r="A129" i="1"/>
  <c r="L128" i="1"/>
  <c r="J128" i="1"/>
  <c r="I128" i="1"/>
  <c r="H128" i="1"/>
  <c r="G128" i="1"/>
  <c r="F128" i="1"/>
  <c r="K128" i="1" s="1"/>
  <c r="E128" i="1"/>
  <c r="D128" i="1"/>
  <c r="C128" i="1"/>
  <c r="B128" i="1"/>
  <c r="A128" i="1"/>
  <c r="L127" i="1"/>
  <c r="J127" i="1"/>
  <c r="I127" i="1"/>
  <c r="H127" i="1"/>
  <c r="G127" i="1"/>
  <c r="F127" i="1"/>
  <c r="K127" i="1" s="1"/>
  <c r="E127" i="1"/>
  <c r="D127" i="1"/>
  <c r="C127" i="1"/>
  <c r="B127" i="1"/>
  <c r="A127" i="1"/>
  <c r="L126" i="1"/>
  <c r="J126" i="1"/>
  <c r="I126" i="1"/>
  <c r="H126" i="1"/>
  <c r="G126" i="1"/>
  <c r="F126" i="1"/>
  <c r="K126" i="1" s="1"/>
  <c r="E126" i="1"/>
  <c r="D126" i="1"/>
  <c r="C126" i="1"/>
  <c r="B126" i="1"/>
  <c r="A126" i="1"/>
  <c r="L125" i="1"/>
  <c r="J125" i="1"/>
  <c r="I125" i="1"/>
  <c r="H125" i="1"/>
  <c r="G125" i="1"/>
  <c r="F125" i="1"/>
  <c r="K125" i="1" s="1"/>
  <c r="E125" i="1"/>
  <c r="D125" i="1"/>
  <c r="C125" i="1"/>
  <c r="B125" i="1"/>
  <c r="A125" i="1"/>
  <c r="L124" i="1"/>
  <c r="J124" i="1"/>
  <c r="I124" i="1"/>
  <c r="H124" i="1"/>
  <c r="G124" i="1"/>
  <c r="F124" i="1"/>
  <c r="K124" i="1" s="1"/>
  <c r="E124" i="1"/>
  <c r="D124" i="1"/>
  <c r="C124" i="1"/>
  <c r="B124" i="1"/>
  <c r="A124" i="1"/>
  <c r="L123" i="1"/>
  <c r="J123" i="1"/>
  <c r="I123" i="1"/>
  <c r="H123" i="1"/>
  <c r="G123" i="1"/>
  <c r="F123" i="1"/>
  <c r="K123" i="1" s="1"/>
  <c r="E123" i="1"/>
  <c r="D123" i="1"/>
  <c r="C123" i="1"/>
  <c r="B123" i="1"/>
  <c r="A123" i="1"/>
  <c r="L122" i="1"/>
  <c r="J122" i="1"/>
  <c r="I122" i="1"/>
  <c r="H122" i="1"/>
  <c r="G122" i="1"/>
  <c r="F122" i="1"/>
  <c r="K122" i="1" s="1"/>
  <c r="E122" i="1"/>
  <c r="D122" i="1"/>
  <c r="C122" i="1"/>
  <c r="B122" i="1"/>
  <c r="A122" i="1"/>
  <c r="L121" i="1"/>
  <c r="J121" i="1"/>
  <c r="I121" i="1"/>
  <c r="H121" i="1"/>
  <c r="G121" i="1"/>
  <c r="F121" i="1"/>
  <c r="K121" i="1" s="1"/>
  <c r="E121" i="1"/>
  <c r="D121" i="1"/>
  <c r="C121" i="1"/>
  <c r="B121" i="1"/>
  <c r="A121" i="1"/>
  <c r="L120" i="1"/>
  <c r="J120" i="1"/>
  <c r="I120" i="1"/>
  <c r="H120" i="1"/>
  <c r="G120" i="1"/>
  <c r="F120" i="1"/>
  <c r="K120" i="1" s="1"/>
  <c r="E120" i="1"/>
  <c r="D120" i="1"/>
  <c r="C120" i="1"/>
  <c r="B120" i="1"/>
  <c r="A120" i="1"/>
  <c r="L119" i="1"/>
  <c r="J119" i="1"/>
  <c r="I119" i="1"/>
  <c r="H119" i="1"/>
  <c r="G119" i="1"/>
  <c r="F119" i="1"/>
  <c r="K119" i="1" s="1"/>
  <c r="E119" i="1"/>
  <c r="D119" i="1"/>
  <c r="C119" i="1"/>
  <c r="B119" i="1"/>
  <c r="A119" i="1"/>
  <c r="L118" i="1"/>
  <c r="J118" i="1"/>
  <c r="I118" i="1"/>
  <c r="H118" i="1"/>
  <c r="G118" i="1"/>
  <c r="F118" i="1"/>
  <c r="K118" i="1" s="1"/>
  <c r="E118" i="1"/>
  <c r="D118" i="1"/>
  <c r="C118" i="1"/>
  <c r="B118" i="1"/>
  <c r="A118" i="1"/>
  <c r="L117" i="1"/>
  <c r="J117" i="1"/>
  <c r="I117" i="1"/>
  <c r="H117" i="1"/>
  <c r="G117" i="1"/>
  <c r="F117" i="1"/>
  <c r="K117" i="1" s="1"/>
  <c r="E117" i="1"/>
  <c r="D117" i="1"/>
  <c r="C117" i="1"/>
  <c r="B117" i="1"/>
  <c r="A117" i="1"/>
  <c r="L116" i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J115" i="1"/>
  <c r="I115" i="1"/>
  <c r="H115" i="1"/>
  <c r="G115" i="1"/>
  <c r="F115" i="1"/>
  <c r="K115" i="1" s="1"/>
  <c r="E115" i="1"/>
  <c r="D115" i="1"/>
  <c r="C115" i="1"/>
  <c r="B115" i="1"/>
  <c r="A115" i="1"/>
  <c r="L114" i="1"/>
  <c r="J114" i="1"/>
  <c r="I114" i="1"/>
  <c r="H114" i="1"/>
  <c r="G114" i="1"/>
  <c r="F114" i="1"/>
  <c r="K114" i="1" s="1"/>
  <c r="E114" i="1"/>
  <c r="D114" i="1"/>
  <c r="C114" i="1"/>
  <c r="B114" i="1"/>
  <c r="A114" i="1"/>
  <c r="L113" i="1"/>
  <c r="J113" i="1"/>
  <c r="I113" i="1"/>
  <c r="H113" i="1"/>
  <c r="G113" i="1"/>
  <c r="F113" i="1"/>
  <c r="K113" i="1" s="1"/>
  <c r="E113" i="1"/>
  <c r="D113" i="1"/>
  <c r="C113" i="1"/>
  <c r="B113" i="1"/>
  <c r="A113" i="1"/>
  <c r="L112" i="1"/>
  <c r="J112" i="1"/>
  <c r="I112" i="1"/>
  <c r="H112" i="1"/>
  <c r="G112" i="1"/>
  <c r="F112" i="1"/>
  <c r="K112" i="1" s="1"/>
  <c r="E112" i="1"/>
  <c r="D112" i="1"/>
  <c r="C112" i="1"/>
  <c r="B112" i="1"/>
  <c r="A112" i="1"/>
  <c r="L111" i="1"/>
  <c r="J111" i="1"/>
  <c r="I111" i="1"/>
  <c r="H111" i="1"/>
  <c r="G111" i="1"/>
  <c r="F111" i="1"/>
  <c r="K111" i="1" s="1"/>
  <c r="E111" i="1"/>
  <c r="D111" i="1"/>
  <c r="C111" i="1"/>
  <c r="B111" i="1"/>
  <c r="A111" i="1"/>
  <c r="L110" i="1"/>
  <c r="J110" i="1"/>
  <c r="I110" i="1"/>
  <c r="H110" i="1"/>
  <c r="G110" i="1"/>
  <c r="F110" i="1"/>
  <c r="K110" i="1" s="1"/>
  <c r="E110" i="1"/>
  <c r="D110" i="1"/>
  <c r="C110" i="1"/>
  <c r="B110" i="1"/>
  <c r="A110" i="1"/>
  <c r="L109" i="1"/>
  <c r="J109" i="1"/>
  <c r="I109" i="1"/>
  <c r="H109" i="1"/>
  <c r="G109" i="1"/>
  <c r="F109" i="1"/>
  <c r="K109" i="1" s="1"/>
  <c r="E109" i="1"/>
  <c r="D109" i="1"/>
  <c r="C109" i="1"/>
  <c r="B109" i="1"/>
  <c r="A109" i="1"/>
  <c r="L108" i="1"/>
  <c r="J108" i="1"/>
  <c r="I108" i="1"/>
  <c r="H108" i="1"/>
  <c r="G108" i="1"/>
  <c r="F108" i="1"/>
  <c r="K108" i="1" s="1"/>
  <c r="E108" i="1"/>
  <c r="D108" i="1"/>
  <c r="C108" i="1"/>
  <c r="B108" i="1"/>
  <c r="A108" i="1"/>
  <c r="L107" i="1"/>
  <c r="J107" i="1"/>
  <c r="I107" i="1"/>
  <c r="H107" i="1"/>
  <c r="G107" i="1"/>
  <c r="F107" i="1"/>
  <c r="K107" i="1" s="1"/>
  <c r="E107" i="1"/>
  <c r="D107" i="1"/>
  <c r="C107" i="1"/>
  <c r="B107" i="1"/>
  <c r="A107" i="1"/>
  <c r="L106" i="1"/>
  <c r="J106" i="1"/>
  <c r="I106" i="1"/>
  <c r="H106" i="1"/>
  <c r="G106" i="1"/>
  <c r="F106" i="1"/>
  <c r="K106" i="1" s="1"/>
  <c r="E106" i="1"/>
  <c r="D106" i="1"/>
  <c r="C106" i="1"/>
  <c r="B106" i="1"/>
  <c r="A106" i="1"/>
  <c r="L105" i="1"/>
  <c r="J105" i="1"/>
  <c r="I105" i="1"/>
  <c r="H105" i="1"/>
  <c r="G105" i="1"/>
  <c r="F105" i="1"/>
  <c r="K105" i="1" s="1"/>
  <c r="E105" i="1"/>
  <c r="D105" i="1"/>
  <c r="C105" i="1"/>
  <c r="B105" i="1"/>
  <c r="A105" i="1"/>
  <c r="L104" i="1"/>
  <c r="J104" i="1"/>
  <c r="I104" i="1"/>
  <c r="H104" i="1"/>
  <c r="G104" i="1"/>
  <c r="F104" i="1"/>
  <c r="K104" i="1" s="1"/>
  <c r="E104" i="1"/>
  <c r="D104" i="1"/>
  <c r="C104" i="1"/>
  <c r="B104" i="1"/>
  <c r="A104" i="1"/>
  <c r="L103" i="1"/>
  <c r="J103" i="1"/>
  <c r="I103" i="1"/>
  <c r="H103" i="1"/>
  <c r="G103" i="1"/>
  <c r="F103" i="1"/>
  <c r="K103" i="1" s="1"/>
  <c r="E103" i="1"/>
  <c r="D103" i="1"/>
  <c r="C103" i="1"/>
  <c r="B103" i="1"/>
  <c r="A103" i="1"/>
  <c r="L102" i="1"/>
  <c r="J102" i="1"/>
  <c r="I102" i="1"/>
  <c r="H102" i="1"/>
  <c r="G102" i="1"/>
  <c r="F102" i="1"/>
  <c r="K102" i="1" s="1"/>
  <c r="E102" i="1"/>
  <c r="D102" i="1"/>
  <c r="C102" i="1"/>
  <c r="B102" i="1"/>
  <c r="A102" i="1"/>
  <c r="L101" i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J99" i="1"/>
  <c r="I99" i="1"/>
  <c r="H99" i="1"/>
  <c r="G99" i="1"/>
  <c r="F99" i="1"/>
  <c r="K99" i="1" s="1"/>
  <c r="E99" i="1"/>
  <c r="D99" i="1"/>
  <c r="C99" i="1"/>
  <c r="B99" i="1"/>
  <c r="A99" i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J97" i="1"/>
  <c r="I97" i="1"/>
  <c r="H97" i="1"/>
  <c r="G97" i="1"/>
  <c r="F97" i="1"/>
  <c r="K97" i="1" s="1"/>
  <c r="E97" i="1"/>
  <c r="D97" i="1"/>
  <c r="C97" i="1"/>
  <c r="B97" i="1"/>
  <c r="A97" i="1"/>
  <c r="L96" i="1"/>
  <c r="J96" i="1"/>
  <c r="I96" i="1"/>
  <c r="H96" i="1"/>
  <c r="G96" i="1"/>
  <c r="F96" i="1"/>
  <c r="K96" i="1" s="1"/>
  <c r="E96" i="1"/>
  <c r="D96" i="1"/>
  <c r="C96" i="1"/>
  <c r="B96" i="1"/>
  <c r="A96" i="1"/>
  <c r="L95" i="1"/>
  <c r="J95" i="1"/>
  <c r="I95" i="1"/>
  <c r="H95" i="1"/>
  <c r="G95" i="1"/>
  <c r="F95" i="1"/>
  <c r="K95" i="1" s="1"/>
  <c r="E95" i="1"/>
  <c r="D95" i="1"/>
  <c r="C95" i="1"/>
  <c r="B95" i="1"/>
  <c r="A95" i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  <c r="L3" i="1"/>
  <c r="J3" i="1"/>
  <c r="I3" i="1"/>
  <c r="H3" i="1"/>
  <c r="G3" i="1"/>
  <c r="F3" i="1"/>
  <c r="K3" i="1" s="1"/>
  <c r="E3" i="1"/>
  <c r="D3" i="1"/>
  <c r="C3" i="1"/>
  <c r="B3" i="1"/>
  <c r="A3" i="1"/>
  <c r="L2" i="1"/>
  <c r="J2" i="1"/>
  <c r="I2" i="1"/>
  <c r="H2" i="1"/>
  <c r="G2" i="1"/>
  <c r="F2" i="1"/>
  <c r="K2" i="1" s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<sst xmlns="http://schemas.openxmlformats.org/spreadsheetml/2006/main" count="12" uniqueCount="12">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</sst>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3.%20Mar&#231;o%202022/3%20-%20MAR&#199;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ERMÍRIO COUTINHO</v>
          </cell>
          <cell r="E11" t="str">
            <v>3.12 - Material Hospitalar</v>
          </cell>
          <cell r="F11">
            <v>34538453000198</v>
          </cell>
          <cell r="G11" t="str">
            <v>CRIS BRASIL COMERCIAL EIRELI</v>
          </cell>
          <cell r="H11" t="str">
            <v>B</v>
          </cell>
          <cell r="I11" t="str">
            <v>S</v>
          </cell>
          <cell r="J11" t="str">
            <v>000555</v>
          </cell>
          <cell r="K11">
            <v>44609</v>
          </cell>
          <cell r="L11" t="str">
            <v>33220234538453000198550020000005551814992330</v>
          </cell>
          <cell r="M11" t="str">
            <v>33 -  Rio de Janeiro</v>
          </cell>
          <cell r="N11">
            <v>13.8</v>
          </cell>
        </row>
        <row r="12">
          <cell r="C12" t="str">
            <v>HOSPITAL ERMÍRIO COUTINHO</v>
          </cell>
          <cell r="E12" t="str">
            <v>3.12 - Material Hospitalar</v>
          </cell>
          <cell r="F12">
            <v>23039218000155</v>
          </cell>
          <cell r="G12" t="str">
            <v>VISION MEDICA LTDA</v>
          </cell>
          <cell r="H12" t="str">
            <v>B</v>
          </cell>
          <cell r="I12" t="str">
            <v>S</v>
          </cell>
          <cell r="J12" t="str">
            <v>000.005.213</v>
          </cell>
          <cell r="K12">
            <v>44624</v>
          </cell>
          <cell r="L12" t="str">
            <v>26220323039218000155550010000052131935755496</v>
          </cell>
          <cell r="M12" t="str">
            <v>26 -  Pernambuco</v>
          </cell>
          <cell r="N12">
            <v>1700.01</v>
          </cell>
        </row>
        <row r="13">
          <cell r="C13" t="str">
            <v>HOSPITAL ERMÍRIO COUTINHO</v>
          </cell>
          <cell r="E13" t="str">
            <v>3.12 - Material Hospitalar</v>
          </cell>
          <cell r="F13">
            <v>23039218000155</v>
          </cell>
          <cell r="G13" t="str">
            <v>VISION MEDICA LTDA</v>
          </cell>
          <cell r="H13" t="str">
            <v>B</v>
          </cell>
          <cell r="I13" t="str">
            <v>S</v>
          </cell>
          <cell r="J13" t="str">
            <v>000.005.212</v>
          </cell>
          <cell r="K13">
            <v>44624</v>
          </cell>
          <cell r="L13" t="str">
            <v>26220323039218000155550010000052121935689968</v>
          </cell>
          <cell r="M13" t="str">
            <v>26 -  Pernambuco</v>
          </cell>
          <cell r="N13">
            <v>2250</v>
          </cell>
        </row>
        <row r="14">
          <cell r="C14" t="str">
            <v>HOSPITAL ERMÍRIO COUTINHO</v>
          </cell>
          <cell r="E14" t="str">
            <v>3.12 - Material Hospitalar</v>
          </cell>
          <cell r="F14">
            <v>23039218000155</v>
          </cell>
          <cell r="G14" t="str">
            <v>VISION MEDICA LTDA</v>
          </cell>
          <cell r="H14" t="str">
            <v>B</v>
          </cell>
          <cell r="I14" t="str">
            <v>S</v>
          </cell>
          <cell r="J14" t="str">
            <v>000.005.215</v>
          </cell>
          <cell r="K14">
            <v>44624</v>
          </cell>
          <cell r="L14" t="str">
            <v>26220323039218000155550010000052151936148717</v>
          </cell>
          <cell r="M14" t="str">
            <v>26 -  Pernambuco</v>
          </cell>
          <cell r="N14">
            <v>5200</v>
          </cell>
        </row>
        <row r="15">
          <cell r="C15" t="str">
            <v>HOSPITAL ERMÍRIO COUTINHO</v>
          </cell>
          <cell r="E15" t="str">
            <v>3.12 - Material Hospitalar</v>
          </cell>
          <cell r="F15">
            <v>35334424000177</v>
          </cell>
          <cell r="G15" t="str">
            <v>FORTMED COMERCIAL LTDA</v>
          </cell>
          <cell r="H15" t="str">
            <v>B</v>
          </cell>
          <cell r="I15" t="str">
            <v>S</v>
          </cell>
          <cell r="J15" t="str">
            <v>000042262</v>
          </cell>
          <cell r="K15">
            <v>44627</v>
          </cell>
          <cell r="L15" t="str">
            <v>26220335334424000177550000000422621791881826</v>
          </cell>
          <cell r="M15" t="str">
            <v>26 -  Pernambuco</v>
          </cell>
          <cell r="N15">
            <v>1346.2</v>
          </cell>
        </row>
        <row r="16">
          <cell r="C16" t="str">
            <v>HOSPITAL ERMÍRIO COUTINHO</v>
          </cell>
          <cell r="E16" t="str">
            <v>3.12 - Material Hospitalar</v>
          </cell>
          <cell r="F16">
            <v>12420164001048</v>
          </cell>
          <cell r="G16" t="str">
            <v>CM HOSPITALAR S.A. RECIFE</v>
          </cell>
          <cell r="H16" t="str">
            <v>B</v>
          </cell>
          <cell r="I16" t="str">
            <v>S</v>
          </cell>
          <cell r="J16" t="str">
            <v>00019800</v>
          </cell>
          <cell r="K16">
            <v>44628</v>
          </cell>
          <cell r="L16" t="str">
            <v>26220312420164001048550010001198001270321027</v>
          </cell>
          <cell r="M16" t="str">
            <v>26 -  Pernambuco</v>
          </cell>
          <cell r="N16">
            <v>341.26</v>
          </cell>
        </row>
        <row r="17">
          <cell r="C17" t="str">
            <v>HOSPITAL ERMÍRIO COUTINHO</v>
          </cell>
          <cell r="E17" t="str">
            <v>3.12 - Material Hospitalar</v>
          </cell>
          <cell r="F17">
            <v>67729178000653</v>
          </cell>
          <cell r="G17" t="str">
            <v>COMERCIAL CIRURGICA RIOCLARENSE LTDA</v>
          </cell>
          <cell r="H17" t="str">
            <v>B</v>
          </cell>
          <cell r="I17" t="str">
            <v>S</v>
          </cell>
          <cell r="J17" t="str">
            <v>0023433</v>
          </cell>
          <cell r="K17">
            <v>44629</v>
          </cell>
          <cell r="L17" t="str">
            <v>26220367729178000653550010000234331845323259</v>
          </cell>
          <cell r="M17" t="str">
            <v>26 -  Pernambuco</v>
          </cell>
          <cell r="N17">
            <v>4462.8</v>
          </cell>
        </row>
        <row r="18">
          <cell r="C18" t="str">
            <v>HOSPITAL ERMÍRIO COUTINHO</v>
          </cell>
          <cell r="E18" t="str">
            <v>3.12 - Material Hospitalar</v>
          </cell>
          <cell r="F18">
            <v>9007162000126</v>
          </cell>
          <cell r="G18" t="str">
            <v>MAUES LOBATO COM. E REP. LTDA</v>
          </cell>
          <cell r="H18" t="str">
            <v>B</v>
          </cell>
          <cell r="I18" t="str">
            <v>S</v>
          </cell>
          <cell r="J18" t="str">
            <v>000.084.645</v>
          </cell>
          <cell r="K18">
            <v>44629</v>
          </cell>
          <cell r="L18" t="str">
            <v>26220309007162000126550010000846451649284480</v>
          </cell>
          <cell r="M18" t="str">
            <v>26 -  Pernambuco</v>
          </cell>
          <cell r="N18">
            <v>386.25</v>
          </cell>
        </row>
        <row r="19">
          <cell r="C19" t="str">
            <v>HOSPITAL ERMÍRIO COUTINHO</v>
          </cell>
          <cell r="E19" t="str">
            <v>3.12 - Material Hospitalar</v>
          </cell>
          <cell r="F19">
            <v>5932624000160</v>
          </cell>
          <cell r="G19" t="str">
            <v>MEGAMED COMERCIO LTDA</v>
          </cell>
          <cell r="H19" t="str">
            <v>B</v>
          </cell>
          <cell r="I19" t="str">
            <v>S</v>
          </cell>
          <cell r="J19" t="str">
            <v>000017285</v>
          </cell>
          <cell r="K19">
            <v>44629</v>
          </cell>
          <cell r="L19" t="str">
            <v>26220305932624000160550010000172851211704366</v>
          </cell>
          <cell r="M19" t="str">
            <v>26 -  Pernambuco</v>
          </cell>
          <cell r="N19">
            <v>3120.78</v>
          </cell>
        </row>
        <row r="20">
          <cell r="C20" t="str">
            <v>HOSPITAL ERMÍRIO COUTINHO</v>
          </cell>
          <cell r="E20" t="str">
            <v>3.12 - Material Hospitalar</v>
          </cell>
          <cell r="F20">
            <v>28145496000100</v>
          </cell>
          <cell r="G20" t="str">
            <v>INJEMEDIC DISTRIBUIDORA HOSPITALAR LTDA</v>
          </cell>
          <cell r="H20" t="str">
            <v>B</v>
          </cell>
          <cell r="I20" t="str">
            <v>S</v>
          </cell>
          <cell r="J20" t="str">
            <v>000.001.589</v>
          </cell>
          <cell r="K20">
            <v>44629</v>
          </cell>
          <cell r="L20" t="str">
            <v>26220328145496000100550010000015891681597617</v>
          </cell>
          <cell r="M20" t="str">
            <v>26 -  Pernambuco</v>
          </cell>
          <cell r="N20">
            <v>1014</v>
          </cell>
        </row>
        <row r="21">
          <cell r="C21" t="str">
            <v>HOSPITAL ERMÍRIO COUTINHO</v>
          </cell>
          <cell r="E21" t="str">
            <v>3.12 - Material Hospitalar</v>
          </cell>
          <cell r="F21">
            <v>12882932000194</v>
          </cell>
          <cell r="G21" t="str">
            <v>EXOMED COMERCIO ATACADISTA DE MEDICAMENTOS LTDA</v>
          </cell>
          <cell r="H21" t="str">
            <v>B</v>
          </cell>
          <cell r="I21" t="str">
            <v>S</v>
          </cell>
          <cell r="J21" t="str">
            <v>159588</v>
          </cell>
          <cell r="K21">
            <v>44630</v>
          </cell>
          <cell r="L21" t="str">
            <v>26220312882932000194550010001595881811815962</v>
          </cell>
          <cell r="M21" t="str">
            <v>26 -  Pernambuco</v>
          </cell>
          <cell r="N21">
            <v>26.09</v>
          </cell>
        </row>
        <row r="22">
          <cell r="C22" t="str">
            <v>HOSPITAL ERMÍRIO COUTINHO</v>
          </cell>
          <cell r="E22" t="str">
            <v>3.12 - Material Hospitalar</v>
          </cell>
          <cell r="F22">
            <v>11463963000148</v>
          </cell>
          <cell r="G22" t="str">
            <v>BCI BRASIL CHINA IMPOERTADORA LTDA</v>
          </cell>
          <cell r="H22" t="str">
            <v>B</v>
          </cell>
          <cell r="I22" t="str">
            <v>S</v>
          </cell>
          <cell r="J22" t="str">
            <v>000034525</v>
          </cell>
          <cell r="K22">
            <v>44630</v>
          </cell>
          <cell r="L22" t="str">
            <v>26220311463963000148550010000345251314286560</v>
          </cell>
          <cell r="M22" t="str">
            <v>26 -  Pernambuco</v>
          </cell>
          <cell r="N22">
            <v>7606.83</v>
          </cell>
        </row>
        <row r="23">
          <cell r="C23" t="str">
            <v>HOSPITAL ERMÍRIO COUTINHO</v>
          </cell>
          <cell r="E23" t="str">
            <v>3.12 - Material Hospitalar</v>
          </cell>
          <cell r="F23">
            <v>9441460000120</v>
          </cell>
          <cell r="G23" t="str">
            <v>PADRAO DIST DE PRODUTOS E EQUIP HOSP PADRE CALLOU LTDA</v>
          </cell>
          <cell r="H23" t="str">
            <v>B</v>
          </cell>
          <cell r="I23" t="str">
            <v>S</v>
          </cell>
          <cell r="J23" t="str">
            <v>000.282.849</v>
          </cell>
          <cell r="K23">
            <v>44630</v>
          </cell>
          <cell r="L23" t="str">
            <v>26220309441460000120550010002828491148606343</v>
          </cell>
          <cell r="M23" t="str">
            <v>26 -  Pernambuco</v>
          </cell>
          <cell r="N23">
            <v>725.6</v>
          </cell>
        </row>
        <row r="24">
          <cell r="C24" t="str">
            <v>HOSPITAL ERMÍRIO COUTINHO</v>
          </cell>
          <cell r="E24" t="str">
            <v>3.12 - Material Hospitalar</v>
          </cell>
          <cell r="F24">
            <v>22940455000120</v>
          </cell>
          <cell r="G24" t="str">
            <v>MOURA &amp; MELO COMERCIO E SERVIÇOS LTDA</v>
          </cell>
          <cell r="H24" t="str">
            <v>B</v>
          </cell>
          <cell r="I24" t="str">
            <v>S</v>
          </cell>
          <cell r="J24" t="str">
            <v>000.015.694</v>
          </cell>
          <cell r="K24">
            <v>44631</v>
          </cell>
          <cell r="L24" t="str">
            <v>26220322940455000120550010000156941479633302</v>
          </cell>
          <cell r="M24" t="str">
            <v>26 -  Pernambuco</v>
          </cell>
          <cell r="N24">
            <v>960.36</v>
          </cell>
        </row>
        <row r="25">
          <cell r="C25" t="str">
            <v>HOSPITAL ERMÍRIO COUTINHO</v>
          </cell>
          <cell r="E25" t="str">
            <v>3.12 - Material Hospitalar</v>
          </cell>
          <cell r="F25">
            <v>9607807000161</v>
          </cell>
          <cell r="G25" t="str">
            <v>INJEFARMA C E S DIST LTDA</v>
          </cell>
          <cell r="H25" t="str">
            <v>B</v>
          </cell>
          <cell r="I25" t="str">
            <v>S</v>
          </cell>
          <cell r="J25" t="str">
            <v>000.019.314</v>
          </cell>
          <cell r="K25">
            <v>44631</v>
          </cell>
          <cell r="L25" t="str">
            <v>26220309607807000161550010000193141602916090</v>
          </cell>
          <cell r="M25" t="str">
            <v>26 -  Pernambuco</v>
          </cell>
          <cell r="N25">
            <v>604.5</v>
          </cell>
        </row>
        <row r="26">
          <cell r="C26" t="str">
            <v>HOSPITAL ERMÍRIO COUTINHO</v>
          </cell>
          <cell r="E26" t="str">
            <v>3.12 - Material Hospitalar</v>
          </cell>
          <cell r="F26">
            <v>21216468000198</v>
          </cell>
          <cell r="G26" t="str">
            <v>SANMED DISTRIBUIDORA DE PRODUTOS MÉDICO- HOSPITALARES</v>
          </cell>
          <cell r="H26" t="str">
            <v>B</v>
          </cell>
          <cell r="I26" t="str">
            <v>S</v>
          </cell>
          <cell r="J26" t="str">
            <v>000.006.905</v>
          </cell>
          <cell r="K26">
            <v>44634</v>
          </cell>
          <cell r="L26" t="str">
            <v>26220321216468000198550010000069051722022032</v>
          </cell>
          <cell r="M26" t="str">
            <v>26 -  Pernambuco</v>
          </cell>
          <cell r="N26">
            <v>1643</v>
          </cell>
        </row>
        <row r="27">
          <cell r="C27" t="str">
            <v>HOSPITAL ERMÍRIO COUTINHO</v>
          </cell>
          <cell r="E27" t="str">
            <v>3.12 - Material Hospitalar</v>
          </cell>
          <cell r="F27">
            <v>12420164001048</v>
          </cell>
          <cell r="G27" t="str">
            <v>CM HOSPITALAR S.A. RECIFE</v>
          </cell>
          <cell r="H27" t="str">
            <v>B</v>
          </cell>
          <cell r="I27" t="str">
            <v>S</v>
          </cell>
          <cell r="J27" t="str">
            <v>000120448</v>
          </cell>
          <cell r="K27">
            <v>44635</v>
          </cell>
          <cell r="L27" t="str">
            <v>26220312420164001048550010001204481522444440</v>
          </cell>
          <cell r="M27" t="str">
            <v>26 -  Pernambuco</v>
          </cell>
          <cell r="N27">
            <v>1137.1300000000001</v>
          </cell>
        </row>
        <row r="28">
          <cell r="C28" t="str">
            <v>HOSPITAL ERMÍRIO COUTINHO</v>
          </cell>
          <cell r="E28" t="str">
            <v>3.12 - Material Hospitalar</v>
          </cell>
          <cell r="F28">
            <v>3307478000157</v>
          </cell>
          <cell r="G28" t="str">
            <v>MAX FILMES COMERCIO LTDA</v>
          </cell>
          <cell r="H28" t="str">
            <v>B</v>
          </cell>
          <cell r="I28" t="str">
            <v>S</v>
          </cell>
          <cell r="J28" t="str">
            <v>000.014.677</v>
          </cell>
          <cell r="K28">
            <v>44635</v>
          </cell>
          <cell r="L28" t="str">
            <v>26220303307478000157550040000146771100146777</v>
          </cell>
          <cell r="M28" t="str">
            <v>26 -  Pernambuco</v>
          </cell>
          <cell r="N28">
            <v>1826.75</v>
          </cell>
        </row>
        <row r="29">
          <cell r="C29" t="str">
            <v>HOSPITAL ERMÍRIO COUTINHO</v>
          </cell>
          <cell r="E29" t="str">
            <v>3.12 - Material Hospitalar</v>
          </cell>
          <cell r="F29">
            <v>12420164000904</v>
          </cell>
          <cell r="G29" t="str">
            <v>CM HOSPITALAR S.A. BRASILIA</v>
          </cell>
          <cell r="H29" t="str">
            <v>B</v>
          </cell>
          <cell r="I29" t="str">
            <v>S</v>
          </cell>
          <cell r="J29" t="str">
            <v>000655067</v>
          </cell>
          <cell r="K29">
            <v>44635</v>
          </cell>
          <cell r="L29" t="str">
            <v>53220312420164000904550010006550671970133810</v>
          </cell>
          <cell r="M29" t="str">
            <v>53 -  Distrito Federal</v>
          </cell>
          <cell r="N29">
            <v>2786</v>
          </cell>
        </row>
        <row r="30">
          <cell r="C30" t="str">
            <v>HOSPITAL ERMÍRIO COUTINHO</v>
          </cell>
          <cell r="E30" t="str">
            <v>3.12 - Material Hospitalar</v>
          </cell>
          <cell r="F30">
            <v>8311856000190</v>
          </cell>
          <cell r="G30" t="str">
            <v>IMPACTO PRODUTOS MEDICOS E HOSP. LTDA</v>
          </cell>
          <cell r="H30" t="str">
            <v>B</v>
          </cell>
          <cell r="I30" t="str">
            <v>S</v>
          </cell>
          <cell r="J30" t="str">
            <v>000055451</v>
          </cell>
          <cell r="K30">
            <v>44637</v>
          </cell>
          <cell r="L30" t="str">
            <v>35220308311856000190550010000554511773306181</v>
          </cell>
          <cell r="M30" t="str">
            <v>35 -  São Paulo</v>
          </cell>
          <cell r="N30">
            <v>764.4</v>
          </cell>
        </row>
        <row r="31">
          <cell r="C31" t="str">
            <v>HOSPITAL ERMÍRIO COUTINHO</v>
          </cell>
          <cell r="E31" t="str">
            <v>3.12 - Material Hospitalar</v>
          </cell>
          <cell r="F31">
            <v>10779833000156</v>
          </cell>
          <cell r="G31" t="str">
            <v>MEDICAL MERCANTIL DE APARELHAGEM MEDICA LTDA</v>
          </cell>
          <cell r="H31" t="str">
            <v>B</v>
          </cell>
          <cell r="I31" t="str">
            <v>S</v>
          </cell>
          <cell r="J31" t="str">
            <v>000547357</v>
          </cell>
          <cell r="K31">
            <v>44642</v>
          </cell>
          <cell r="L31" t="str">
            <v>26220310779833000156550010005473571100034011</v>
          </cell>
          <cell r="M31" t="str">
            <v>26 -  Pernambuco</v>
          </cell>
          <cell r="N31">
            <v>789.74</v>
          </cell>
        </row>
        <row r="32">
          <cell r="C32" t="str">
            <v>HOSPITAL ERMÍRIO COUTINHO</v>
          </cell>
          <cell r="E32" t="str">
            <v>3.12 - Material Hospitalar</v>
          </cell>
          <cell r="F32">
            <v>12882932000194</v>
          </cell>
          <cell r="G32" t="str">
            <v>EXOMED COMERCIO ATACADISTA DE MEDICAMENTOS LTDA</v>
          </cell>
          <cell r="H32" t="str">
            <v>B</v>
          </cell>
          <cell r="I32" t="str">
            <v>S</v>
          </cell>
          <cell r="J32" t="str">
            <v>160048</v>
          </cell>
          <cell r="K32">
            <v>44643</v>
          </cell>
          <cell r="L32" t="str">
            <v>26220312882932000194550010001600481215177510</v>
          </cell>
          <cell r="M32" t="str">
            <v>26 -  Pernambuco</v>
          </cell>
          <cell r="N32">
            <v>1144.5</v>
          </cell>
        </row>
        <row r="33">
          <cell r="C33" t="str">
            <v>HOSPITAL ERMÍRIO COUTINHO</v>
          </cell>
          <cell r="E33" t="str">
            <v>3.12 - Material Hospitalar</v>
          </cell>
          <cell r="F33">
            <v>35753111000153</v>
          </cell>
          <cell r="G33" t="str">
            <v>NORD PRODUTOS EM SAUDE LTDA</v>
          </cell>
          <cell r="H33" t="str">
            <v>B</v>
          </cell>
          <cell r="I33" t="str">
            <v>S</v>
          </cell>
          <cell r="J33" t="str">
            <v>5.872</v>
          </cell>
          <cell r="K33">
            <v>44643</v>
          </cell>
          <cell r="L33" t="str">
            <v>26220335753111000153550010000058721000058618</v>
          </cell>
          <cell r="M33" t="str">
            <v>26 -  Pernambuco</v>
          </cell>
          <cell r="N33">
            <v>3000</v>
          </cell>
        </row>
        <row r="34">
          <cell r="C34" t="str">
            <v>HOSPITAL ERMÍRIO COUTINHO</v>
          </cell>
          <cell r="E34" t="str">
            <v>3.12 - Material Hospitalar</v>
          </cell>
          <cell r="F34">
            <v>9441460000120</v>
          </cell>
          <cell r="G34" t="str">
            <v>PADRAO DIST DE PRODUTOS E EQUIP HOSP PADRE CALLOU LTDA</v>
          </cell>
          <cell r="H34" t="str">
            <v>B</v>
          </cell>
          <cell r="I34" t="str">
            <v>S</v>
          </cell>
          <cell r="J34" t="str">
            <v>000.284.089</v>
          </cell>
          <cell r="K34">
            <v>44643</v>
          </cell>
          <cell r="L34" t="str">
            <v>26220309441460000120550010002840891559948737</v>
          </cell>
          <cell r="M34" t="str">
            <v>26 -  Pernambuco</v>
          </cell>
          <cell r="N34">
            <v>245.36</v>
          </cell>
        </row>
        <row r="35">
          <cell r="C35" t="str">
            <v>HOSPITAL ERMÍRIO COUTINHO</v>
          </cell>
          <cell r="E35" t="str">
            <v>3.12 - Material Hospitalar</v>
          </cell>
          <cell r="F35">
            <v>15227236000132</v>
          </cell>
          <cell r="G35" t="str">
            <v>ATOS MEDIA COM E REPRE DE PRODUTOS MEDICOS HOSP</v>
          </cell>
          <cell r="H35" t="str">
            <v>B</v>
          </cell>
          <cell r="I35" t="str">
            <v>S</v>
          </cell>
          <cell r="J35" t="str">
            <v>000.016.248</v>
          </cell>
          <cell r="K35">
            <v>44643</v>
          </cell>
          <cell r="L35" t="str">
            <v>26220315227236000132550010000162481239699020</v>
          </cell>
          <cell r="M35" t="str">
            <v>26 -  Pernambuco</v>
          </cell>
          <cell r="N35">
            <v>850</v>
          </cell>
        </row>
        <row r="36">
          <cell r="C36" t="str">
            <v>HOSPITAL ERMÍRIO COUTINHO</v>
          </cell>
          <cell r="E36" t="str">
            <v>3.12 - Material Hospitalar</v>
          </cell>
          <cell r="F36">
            <v>28145496000100</v>
          </cell>
          <cell r="G36" t="str">
            <v>INJEMEDIC DISTRIBUIDORA HOSPITALAR LTDA</v>
          </cell>
          <cell r="H36" t="str">
            <v>B</v>
          </cell>
          <cell r="I36" t="str">
            <v>S</v>
          </cell>
          <cell r="J36" t="str">
            <v>000.001.617</v>
          </cell>
          <cell r="K36">
            <v>44644</v>
          </cell>
          <cell r="L36" t="str">
            <v>26220328145496000100550010000016171458931673</v>
          </cell>
          <cell r="M36" t="str">
            <v>26 -  Pernambuco</v>
          </cell>
          <cell r="N36">
            <v>1326</v>
          </cell>
        </row>
        <row r="37">
          <cell r="C37" t="str">
            <v>HOSPITAL ERMÍRIO COUTINHO</v>
          </cell>
          <cell r="E37" t="str">
            <v>3.12 - Material Hospitalar</v>
          </cell>
          <cell r="F37">
            <v>9607807000161</v>
          </cell>
          <cell r="G37" t="str">
            <v>INJEFARMA C E S DIST LTDA</v>
          </cell>
          <cell r="H37" t="str">
            <v>B</v>
          </cell>
          <cell r="I37" t="str">
            <v>S</v>
          </cell>
          <cell r="J37" t="str">
            <v>000.019.360</v>
          </cell>
          <cell r="K37">
            <v>44644</v>
          </cell>
          <cell r="L37" t="str">
            <v>26220309607807000161550010000193601868689217</v>
          </cell>
          <cell r="M37" t="str">
            <v>26 -  Pernambuco</v>
          </cell>
          <cell r="N37">
            <v>410</v>
          </cell>
        </row>
        <row r="38">
          <cell r="C38" t="str">
            <v>HOSPITAL ERMÍRIO COUTINHO</v>
          </cell>
          <cell r="E38" t="str">
            <v>3.12 - Material Hospitalar</v>
          </cell>
          <cell r="F38">
            <v>23039218000155</v>
          </cell>
          <cell r="G38" t="str">
            <v>VISION MEDICA LTDA</v>
          </cell>
          <cell r="H38" t="str">
            <v>B</v>
          </cell>
          <cell r="I38" t="str">
            <v>S</v>
          </cell>
          <cell r="J38" t="str">
            <v>000.005.268</v>
          </cell>
          <cell r="K38">
            <v>44644</v>
          </cell>
          <cell r="L38" t="str">
            <v>26220323039218000155550010000052681936345320</v>
          </cell>
          <cell r="M38" t="str">
            <v>26 -  Pernambuco</v>
          </cell>
          <cell r="N38">
            <v>1647.26</v>
          </cell>
        </row>
        <row r="39">
          <cell r="C39" t="str">
            <v>HOSPITAL ERMÍRIO COUTINHO</v>
          </cell>
          <cell r="E39" t="str">
            <v>3.12 - Material Hospitalar</v>
          </cell>
          <cell r="F39">
            <v>5932624000160</v>
          </cell>
          <cell r="G39" t="str">
            <v>MEGAMED COMERCIO LTDA</v>
          </cell>
          <cell r="H39" t="str">
            <v>B</v>
          </cell>
          <cell r="I39" t="str">
            <v>S</v>
          </cell>
          <cell r="J39" t="str">
            <v>000017417</v>
          </cell>
          <cell r="K39">
            <v>44644</v>
          </cell>
          <cell r="L39" t="str">
            <v>26220305932624000160550010000174171350951533</v>
          </cell>
          <cell r="M39" t="str">
            <v>26 -  Pernambuco</v>
          </cell>
          <cell r="N39">
            <v>2220.1</v>
          </cell>
        </row>
        <row r="40">
          <cell r="C40" t="str">
            <v>HOSPITAL ERMÍRIO COUTINHO</v>
          </cell>
          <cell r="E40" t="str">
            <v>3.12 - Material Hospitalar</v>
          </cell>
          <cell r="F40">
            <v>10779833000156</v>
          </cell>
          <cell r="G40" t="str">
            <v>MEDICAL MERCANTIL DE APARELHAGEM MEDICA LTDA</v>
          </cell>
          <cell r="H40" t="str">
            <v>B</v>
          </cell>
          <cell r="I40" t="str">
            <v>S</v>
          </cell>
          <cell r="J40" t="str">
            <v>000547611</v>
          </cell>
          <cell r="K40">
            <v>44644</v>
          </cell>
          <cell r="L40" t="str">
            <v>26220310779833000156550010005476111165149155</v>
          </cell>
          <cell r="M40" t="str">
            <v>26 -  Pernambuco</v>
          </cell>
          <cell r="N40">
            <v>1407.29</v>
          </cell>
        </row>
        <row r="41">
          <cell r="C41" t="str">
            <v>HOSPITAL ERMÍRIO COUTINHO</v>
          </cell>
          <cell r="E41" t="str">
            <v>3.12 - Material Hospitalar</v>
          </cell>
          <cell r="F41">
            <v>67729178000653</v>
          </cell>
          <cell r="G41" t="str">
            <v>COMERCIAL CIRURGICA RIOCLARENSE LTDA</v>
          </cell>
          <cell r="H41" t="str">
            <v>B</v>
          </cell>
          <cell r="I41" t="str">
            <v>S</v>
          </cell>
          <cell r="J41" t="str">
            <v>0024342</v>
          </cell>
          <cell r="K41">
            <v>44644</v>
          </cell>
          <cell r="L41" t="str">
            <v>26220367729178000653550010000243421298190943</v>
          </cell>
          <cell r="M41" t="str">
            <v>26 -  Pernambuco</v>
          </cell>
          <cell r="N41">
            <v>1076.4000000000001</v>
          </cell>
        </row>
        <row r="42">
          <cell r="C42" t="str">
            <v>HOSPITAL ERMÍRIO COUTINHO</v>
          </cell>
          <cell r="E42" t="str">
            <v>3.12 - Material Hospitalar</v>
          </cell>
          <cell r="F42">
            <v>10779833000156</v>
          </cell>
          <cell r="G42" t="str">
            <v>MEDICAL MERCANTIL DE APARELHAGEM MEDICA LTDA</v>
          </cell>
          <cell r="H42" t="str">
            <v>B</v>
          </cell>
          <cell r="I42" t="str">
            <v>S</v>
          </cell>
          <cell r="J42" t="str">
            <v>000547646</v>
          </cell>
          <cell r="K42">
            <v>44645</v>
          </cell>
          <cell r="L42" t="str">
            <v>26220310779833000156550010005476461104313643</v>
          </cell>
          <cell r="M42" t="str">
            <v>26 -  Pernambuco</v>
          </cell>
          <cell r="N42">
            <v>1439.7</v>
          </cell>
        </row>
        <row r="43">
          <cell r="C43" t="str">
            <v>HOSPITAL ERMÍRIO COUTINHO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 LTDA</v>
          </cell>
          <cell r="H43" t="str">
            <v>B</v>
          </cell>
          <cell r="I43" t="str">
            <v>S</v>
          </cell>
          <cell r="J43" t="str">
            <v>000547980</v>
          </cell>
          <cell r="K43">
            <v>44650</v>
          </cell>
          <cell r="L43" t="str">
            <v>26220310779833000156550010005479801110855787</v>
          </cell>
          <cell r="M43" t="str">
            <v>26 -  Pernambuco</v>
          </cell>
          <cell r="N43">
            <v>1048.8</v>
          </cell>
        </row>
        <row r="44">
          <cell r="C44" t="str">
            <v>HOSPITAL ERMÍRIO COUTINHO</v>
          </cell>
          <cell r="E44" t="str">
            <v>3.4 - Material Farmacológico</v>
          </cell>
          <cell r="F44">
            <v>34538453000198</v>
          </cell>
          <cell r="G44" t="str">
            <v>CRIS BRASIL COMERCIAL EIRELI</v>
          </cell>
          <cell r="H44" t="str">
            <v>B</v>
          </cell>
          <cell r="I44" t="str">
            <v>S</v>
          </cell>
          <cell r="J44" t="str">
            <v>000555</v>
          </cell>
          <cell r="K44">
            <v>44609</v>
          </cell>
          <cell r="L44" t="str">
            <v>33220234538453000198550020000005551814992330</v>
          </cell>
          <cell r="M44" t="str">
            <v>33 -  Rio de Janeiro</v>
          </cell>
          <cell r="N44">
            <v>2858</v>
          </cell>
        </row>
        <row r="45">
          <cell r="C45" t="str">
            <v>HOSPITAL ERMÍRIO COUTINHO</v>
          </cell>
          <cell r="E45" t="str">
            <v>3.4 - Material Farmacológico</v>
          </cell>
          <cell r="F45">
            <v>17010735000107</v>
          </cell>
          <cell r="G45" t="str">
            <v>DERMATOFLORA LTDA - ME</v>
          </cell>
          <cell r="H45" t="str">
            <v>S</v>
          </cell>
          <cell r="I45" t="str">
            <v>S</v>
          </cell>
          <cell r="J45" t="str">
            <v>001437</v>
          </cell>
          <cell r="K45">
            <v>44627</v>
          </cell>
          <cell r="L45" t="str">
            <v>220307172700335</v>
          </cell>
          <cell r="M45" t="str">
            <v>2604007 - Carpina - PE</v>
          </cell>
          <cell r="N45">
            <v>140.5</v>
          </cell>
        </row>
        <row r="46">
          <cell r="C46" t="str">
            <v>HOSPITAL ERMÍRIO COUTINHO</v>
          </cell>
          <cell r="E46" t="str">
            <v>3.4 - Material Farmacológico</v>
          </cell>
          <cell r="F46">
            <v>23680034000170</v>
          </cell>
          <cell r="G46" t="str">
            <v>D ARAUJO COMERCIAL EIRELLI</v>
          </cell>
          <cell r="H46" t="str">
            <v>B</v>
          </cell>
          <cell r="I46" t="str">
            <v>S</v>
          </cell>
          <cell r="J46" t="str">
            <v>000.006.019</v>
          </cell>
          <cell r="K46">
            <v>44629</v>
          </cell>
          <cell r="L46" t="str">
            <v>26220323680034000170550010000060191297062826</v>
          </cell>
          <cell r="M46" t="str">
            <v>26 -  Pernambuco</v>
          </cell>
          <cell r="N46">
            <v>1960.79</v>
          </cell>
        </row>
        <row r="47">
          <cell r="C47" t="str">
            <v>HOSPITAL ERMÍRIO COUTINHO</v>
          </cell>
          <cell r="E47" t="str">
            <v>3.4 - Material Farmacológico</v>
          </cell>
          <cell r="F47">
            <v>67729178000653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0023433</v>
          </cell>
          <cell r="K47">
            <v>44629</v>
          </cell>
          <cell r="L47" t="str">
            <v>26220367729178000653550010000234331845323259</v>
          </cell>
          <cell r="M47" t="str">
            <v>26 -  Pernambuco</v>
          </cell>
          <cell r="N47">
            <v>6738.67</v>
          </cell>
        </row>
        <row r="48">
          <cell r="C48" t="str">
            <v>HOSPITAL ERMÍRIO COUTINHO</v>
          </cell>
          <cell r="E48" t="str">
            <v>3.4 - Material Farmacológico</v>
          </cell>
          <cell r="F48">
            <v>9007162000126</v>
          </cell>
          <cell r="G48" t="str">
            <v>MAUES LOBATO COM. E REP. LTDA</v>
          </cell>
          <cell r="H48" t="str">
            <v>B</v>
          </cell>
          <cell r="I48" t="str">
            <v>S</v>
          </cell>
          <cell r="J48" t="str">
            <v>000.084.645</v>
          </cell>
          <cell r="K48">
            <v>44629</v>
          </cell>
          <cell r="L48" t="str">
            <v>26220309007162000126550010000846451649284480</v>
          </cell>
          <cell r="M48" t="str">
            <v>26 -  Pernambuco</v>
          </cell>
          <cell r="N48">
            <v>4323.6000000000004</v>
          </cell>
        </row>
        <row r="49">
          <cell r="C49" t="str">
            <v>HOSPITAL ERMÍRIO COUTINHO</v>
          </cell>
          <cell r="E49" t="str">
            <v>3.4 - Material Farmacológico</v>
          </cell>
          <cell r="F49">
            <v>5932624000160</v>
          </cell>
          <cell r="G49" t="str">
            <v>MEGAMED COMERCIO LTDA</v>
          </cell>
          <cell r="H49" t="str">
            <v>B</v>
          </cell>
          <cell r="I49" t="str">
            <v>S</v>
          </cell>
          <cell r="J49" t="str">
            <v>000017285</v>
          </cell>
          <cell r="K49">
            <v>44629</v>
          </cell>
          <cell r="L49" t="str">
            <v>26220305932624000160550010000172851211704366</v>
          </cell>
          <cell r="M49" t="str">
            <v>26 -  Pernambuco</v>
          </cell>
          <cell r="N49">
            <v>34.200000000000003</v>
          </cell>
        </row>
        <row r="50">
          <cell r="C50" t="str">
            <v>HOSPITAL ERMÍRIO COUTINHO</v>
          </cell>
          <cell r="E50" t="str">
            <v>3.4 - Material Farmacológico</v>
          </cell>
          <cell r="F50">
            <v>21381761000100</v>
          </cell>
          <cell r="G50" t="str">
            <v>SIX DISTRIBUIDORA HOSPITALAR LTDA</v>
          </cell>
          <cell r="H50" t="str">
            <v>B</v>
          </cell>
          <cell r="I50" t="str">
            <v>S</v>
          </cell>
          <cell r="J50" t="str">
            <v>000.047.162</v>
          </cell>
          <cell r="K50">
            <v>44629</v>
          </cell>
          <cell r="L50" t="str">
            <v>26220321381761000100550010000471621295567579</v>
          </cell>
          <cell r="M50" t="str">
            <v>26 -  Pernambuco</v>
          </cell>
          <cell r="N50">
            <v>2210.7600000000002</v>
          </cell>
        </row>
        <row r="51">
          <cell r="C51" t="str">
            <v>HOSPITAL ERMÍRIO COUTINHO</v>
          </cell>
          <cell r="E51" t="str">
            <v>3.4 - Material Farmacológico</v>
          </cell>
          <cell r="F51">
            <v>12882932000194</v>
          </cell>
          <cell r="G51" t="str">
            <v>EXOMED COMERCIO ATACADISTA DE MEDICAMENTOS LTDA</v>
          </cell>
          <cell r="H51" t="str">
            <v>B</v>
          </cell>
          <cell r="I51" t="str">
            <v>S</v>
          </cell>
          <cell r="J51" t="str">
            <v>159588</v>
          </cell>
          <cell r="K51">
            <v>44630</v>
          </cell>
          <cell r="L51" t="str">
            <v>26220312882932000194550010001595881811815962</v>
          </cell>
          <cell r="M51" t="str">
            <v>26 -  Pernambuco</v>
          </cell>
          <cell r="N51">
            <v>2920.38</v>
          </cell>
        </row>
        <row r="52">
          <cell r="C52" t="str">
            <v>HOSPITAL ERMÍRIO COUTINHO</v>
          </cell>
          <cell r="E52" t="str">
            <v>3.4 - Material Farmacológico</v>
          </cell>
          <cell r="F52">
            <v>35753111000153</v>
          </cell>
          <cell r="G52" t="str">
            <v>NORD PRODUTOS EM SAUDE LTDA</v>
          </cell>
          <cell r="H52" t="str">
            <v>B</v>
          </cell>
          <cell r="I52" t="str">
            <v>S</v>
          </cell>
          <cell r="J52" t="str">
            <v>5.634</v>
          </cell>
          <cell r="K52">
            <v>44630</v>
          </cell>
          <cell r="L52" t="str">
            <v>26220335753111000153550010000056341000054920</v>
          </cell>
          <cell r="M52" t="str">
            <v>26 -  Pernambuco</v>
          </cell>
          <cell r="N52">
            <v>3270</v>
          </cell>
        </row>
        <row r="53">
          <cell r="C53" t="str">
            <v>HOSPITAL ERMÍRIO COUTINHO</v>
          </cell>
          <cell r="E53" t="str">
            <v>3.4 - Material Farmacológico</v>
          </cell>
          <cell r="F53">
            <v>7484373000124</v>
          </cell>
          <cell r="G53" t="str">
            <v>UNI HOSPITALAR LTDA</v>
          </cell>
          <cell r="H53" t="str">
            <v>B</v>
          </cell>
          <cell r="I53" t="str">
            <v>S</v>
          </cell>
          <cell r="J53" t="str">
            <v>000.142.147</v>
          </cell>
          <cell r="K53">
            <v>44630</v>
          </cell>
          <cell r="L53" t="str">
            <v>26220307484373000124550010001421471195141809</v>
          </cell>
          <cell r="M53" t="str">
            <v>26 -  Pernambuco</v>
          </cell>
          <cell r="N53">
            <v>2213.92</v>
          </cell>
        </row>
        <row r="54">
          <cell r="C54" t="str">
            <v>HOSPITAL ERMÍRIO COUTINHO</v>
          </cell>
          <cell r="E54" t="str">
            <v>3.4 - Material Farmacológico</v>
          </cell>
          <cell r="F54">
            <v>44734671000151</v>
          </cell>
          <cell r="G54" t="str">
            <v>CRISTALIA PROD. QUIM. FARMACEUTICOS LTDA</v>
          </cell>
          <cell r="H54" t="str">
            <v>B</v>
          </cell>
          <cell r="I54" t="str">
            <v>S</v>
          </cell>
          <cell r="J54" t="str">
            <v>3219977</v>
          </cell>
          <cell r="K54">
            <v>44630</v>
          </cell>
          <cell r="L54" t="str">
            <v>35220344734671000151550100032199771756719393</v>
          </cell>
          <cell r="M54" t="str">
            <v>35 -  São Paulo</v>
          </cell>
          <cell r="N54">
            <v>235</v>
          </cell>
        </row>
        <row r="55">
          <cell r="C55" t="str">
            <v>HOSPITAL ERMÍRIO COUTINHO</v>
          </cell>
          <cell r="E55" t="str">
            <v>3.4 - Material Farmacológico</v>
          </cell>
          <cell r="F55">
            <v>44734671000151</v>
          </cell>
          <cell r="G55" t="str">
            <v>CRISTALIA PROD. QUIM. FARMACEUTICOS LTDA</v>
          </cell>
          <cell r="H55" t="str">
            <v>B</v>
          </cell>
          <cell r="I55" t="str">
            <v>S</v>
          </cell>
          <cell r="J55" t="str">
            <v>3219978</v>
          </cell>
          <cell r="K55">
            <v>44630</v>
          </cell>
          <cell r="L55" t="str">
            <v>35220344734671000151550100032199781106658907</v>
          </cell>
          <cell r="M55" t="str">
            <v>35 -  São Paulo</v>
          </cell>
          <cell r="N55">
            <v>330</v>
          </cell>
        </row>
        <row r="56">
          <cell r="C56" t="str">
            <v>HOSPITAL ERMÍRIO COUTINHO</v>
          </cell>
          <cell r="E56" t="str">
            <v>3.4 - Material Farmacológico</v>
          </cell>
          <cell r="F56">
            <v>10854165000346</v>
          </cell>
          <cell r="G56" t="str">
            <v>F&amp;F DISTR DE PRODUTOS FARMACÊUTICOS</v>
          </cell>
          <cell r="H56" t="str">
            <v>B</v>
          </cell>
          <cell r="I56" t="str">
            <v>S</v>
          </cell>
          <cell r="J56" t="str">
            <v>118459</v>
          </cell>
          <cell r="K56">
            <v>44630</v>
          </cell>
          <cell r="L56" t="str">
            <v>23220310854165000346550010001184591099908115</v>
          </cell>
          <cell r="M56" t="str">
            <v>23 -  Ceará</v>
          </cell>
          <cell r="N56">
            <v>839.2</v>
          </cell>
        </row>
        <row r="57">
          <cell r="C57" t="str">
            <v>HOSPITAL ERMÍRIO COUTINHO</v>
          </cell>
          <cell r="E57" t="str">
            <v>3.4 - Material Farmacológico</v>
          </cell>
          <cell r="F57">
            <v>9441460000120</v>
          </cell>
          <cell r="G57" t="str">
            <v>PADRAO DIST DE PRODUTOS E EQUIP HOSP PADRE CALLOU LTDA</v>
          </cell>
          <cell r="H57" t="str">
            <v>B</v>
          </cell>
          <cell r="I57" t="str">
            <v>S</v>
          </cell>
          <cell r="J57" t="str">
            <v>000.282.849</v>
          </cell>
          <cell r="K57">
            <v>44630</v>
          </cell>
          <cell r="L57" t="str">
            <v>26220309441460000120550010002828491148606343</v>
          </cell>
          <cell r="M57" t="str">
            <v>26 -  Pernambuco</v>
          </cell>
          <cell r="N57">
            <v>1016.53</v>
          </cell>
        </row>
        <row r="58">
          <cell r="C58" t="str">
            <v>HOSPITAL ERMÍRIO COUTINHO</v>
          </cell>
          <cell r="E58" t="str">
            <v>3.4 - Material Farmacológico</v>
          </cell>
          <cell r="F58">
            <v>41430173000127</v>
          </cell>
          <cell r="G58" t="str">
            <v>A&amp;F DISTRIBUIDORA DE MEDICAMENTOS E PRODUTOS PARA A SA</v>
          </cell>
          <cell r="H58" t="str">
            <v>B</v>
          </cell>
          <cell r="I58" t="str">
            <v>S</v>
          </cell>
          <cell r="J58" t="str">
            <v>000731</v>
          </cell>
          <cell r="K58">
            <v>44630</v>
          </cell>
          <cell r="L58" t="str">
            <v>33220341430173000127550010000007311659736995</v>
          </cell>
          <cell r="M58" t="str">
            <v>33 -  Rio de Janeiro</v>
          </cell>
          <cell r="N58">
            <v>2325</v>
          </cell>
        </row>
        <row r="59">
          <cell r="C59" t="str">
            <v>HOSPITAL ERMÍRIO COUTINHO</v>
          </cell>
          <cell r="E59" t="str">
            <v>3.4 - Material Farmacológico</v>
          </cell>
          <cell r="F59">
            <v>9607807000161</v>
          </cell>
          <cell r="G59" t="str">
            <v>INJEFARMA C E S DIST LTDA</v>
          </cell>
          <cell r="H59" t="str">
            <v>B</v>
          </cell>
          <cell r="I59" t="str">
            <v>S</v>
          </cell>
          <cell r="J59" t="str">
            <v>000.019.314</v>
          </cell>
          <cell r="K59">
            <v>44631</v>
          </cell>
          <cell r="L59" t="str">
            <v>26220309607807000161550010000193141602916090</v>
          </cell>
          <cell r="M59" t="str">
            <v>26 -  Pernambuco</v>
          </cell>
          <cell r="N59">
            <v>271.2</v>
          </cell>
        </row>
        <row r="60">
          <cell r="C60" t="str">
            <v>HOSPITAL ERMÍRIO COUTINHO</v>
          </cell>
          <cell r="E60" t="str">
            <v>3.4 - Material Farmacológico</v>
          </cell>
          <cell r="F60">
            <v>44734671000151</v>
          </cell>
          <cell r="G60" t="str">
            <v>CRISTALIA PROD. QUIM. FARMACEUTICOS LTDA</v>
          </cell>
          <cell r="H60" t="str">
            <v>B</v>
          </cell>
          <cell r="I60" t="str">
            <v>S</v>
          </cell>
          <cell r="J60" t="str">
            <v>3220823</v>
          </cell>
          <cell r="K60">
            <v>44631</v>
          </cell>
          <cell r="L60" t="str">
            <v>35220344734671000151550100032208231331665434</v>
          </cell>
          <cell r="M60" t="str">
            <v>35 -  São Paulo</v>
          </cell>
          <cell r="N60">
            <v>1087.5</v>
          </cell>
        </row>
        <row r="61">
          <cell r="C61" t="str">
            <v>HOSPITAL ERMÍRIO COUTINHO</v>
          </cell>
          <cell r="E61" t="str">
            <v>3.4 - Material Farmacológico</v>
          </cell>
          <cell r="F61">
            <v>44734671000151</v>
          </cell>
          <cell r="G61" t="str">
            <v>CRISTALIA PROD. QUIM. FARMACEUTICOS LTDA</v>
          </cell>
          <cell r="H61" t="str">
            <v>B</v>
          </cell>
          <cell r="I61" t="str">
            <v>S</v>
          </cell>
          <cell r="J61" t="str">
            <v>3221083</v>
          </cell>
          <cell r="K61">
            <v>44631</v>
          </cell>
          <cell r="L61" t="str">
            <v>35220344734671000151550100032210831182378802</v>
          </cell>
          <cell r="M61" t="str">
            <v>35 -  São Paulo</v>
          </cell>
          <cell r="N61">
            <v>439.2</v>
          </cell>
        </row>
        <row r="62">
          <cell r="C62" t="str">
            <v>HOSPITAL ERMÍRIO COUTINHO</v>
          </cell>
          <cell r="E62" t="str">
            <v>3.4 - Material Farmacológico</v>
          </cell>
          <cell r="F62">
            <v>44734671000151</v>
          </cell>
          <cell r="G62" t="str">
            <v>CRISTALIA PROD. QUIM. FARMACEUTICOS LTDA</v>
          </cell>
          <cell r="H62" t="str">
            <v>B</v>
          </cell>
          <cell r="I62" t="str">
            <v>S</v>
          </cell>
          <cell r="J62" t="str">
            <v>3221001</v>
          </cell>
          <cell r="K62">
            <v>44631</v>
          </cell>
          <cell r="L62" t="str">
            <v>35220344734671000151550100032210011963300355</v>
          </cell>
          <cell r="M62" t="str">
            <v>35 -  São Paulo</v>
          </cell>
          <cell r="N62">
            <v>162.5</v>
          </cell>
        </row>
        <row r="63">
          <cell r="C63" t="str">
            <v>HOSPITAL ERMÍRIO COUTINHO</v>
          </cell>
          <cell r="E63" t="str">
            <v>3.4 - Material Farmacológico</v>
          </cell>
          <cell r="F63">
            <v>21631782000137</v>
          </cell>
          <cell r="G63" t="str">
            <v>E JOSE G. F. DE OLIVEIRA ME</v>
          </cell>
          <cell r="H63" t="str">
            <v>B</v>
          </cell>
          <cell r="I63" t="str">
            <v>S</v>
          </cell>
          <cell r="J63" t="str">
            <v>35700</v>
          </cell>
          <cell r="K63">
            <v>44632</v>
          </cell>
          <cell r="L63" t="str">
            <v>26220321631782000137650010000357001888888896</v>
          </cell>
          <cell r="M63" t="str">
            <v>26 -  Pernambuco</v>
          </cell>
          <cell r="N63">
            <v>65.400000000000006</v>
          </cell>
        </row>
        <row r="64">
          <cell r="C64" t="str">
            <v>HOSPITAL ERMÍRIO COUTINHO</v>
          </cell>
          <cell r="E64" t="str">
            <v>3.4 - Material Farmacológico</v>
          </cell>
          <cell r="F64">
            <v>53078135000136</v>
          </cell>
          <cell r="G64" t="str">
            <v>EYE PHARMA LTDA</v>
          </cell>
          <cell r="H64" t="str">
            <v>B</v>
          </cell>
          <cell r="I64" t="str">
            <v>S</v>
          </cell>
          <cell r="J64" t="str">
            <v>853785</v>
          </cell>
          <cell r="K64">
            <v>44634</v>
          </cell>
          <cell r="L64" t="str">
            <v>35220353078135000136550010008537851153722388</v>
          </cell>
          <cell r="M64" t="str">
            <v>35 -  São Paulo</v>
          </cell>
          <cell r="N64">
            <v>540.5</v>
          </cell>
        </row>
        <row r="65">
          <cell r="C65" t="str">
            <v>HOSPITAL ERMÍRIO COUTINHO</v>
          </cell>
          <cell r="E65" t="str">
            <v>3.4 - Material Farmacológico</v>
          </cell>
          <cell r="F65">
            <v>17010735000107</v>
          </cell>
          <cell r="G65" t="str">
            <v>DERMATOFLORA LTDA - ME</v>
          </cell>
          <cell r="H65" t="str">
            <v>S</v>
          </cell>
          <cell r="I65" t="str">
            <v>S</v>
          </cell>
          <cell r="J65" t="str">
            <v>001438</v>
          </cell>
          <cell r="K65">
            <v>44635</v>
          </cell>
          <cell r="L65" t="str">
            <v>220315163056171</v>
          </cell>
          <cell r="M65" t="str">
            <v>2604007 - Carpina - PE</v>
          </cell>
          <cell r="N65">
            <v>162</v>
          </cell>
        </row>
        <row r="66">
          <cell r="C66" t="str">
            <v>HOSPITAL ERMÍRIO COUTINHO</v>
          </cell>
          <cell r="E66" t="str">
            <v>3.4 - Material Farmacológico</v>
          </cell>
          <cell r="F66">
            <v>12420164000904</v>
          </cell>
          <cell r="G66" t="str">
            <v>CM HOSPITALAR S.A. BRASILIA</v>
          </cell>
          <cell r="H66" t="str">
            <v>B</v>
          </cell>
          <cell r="I66" t="str">
            <v>S</v>
          </cell>
          <cell r="J66" t="str">
            <v>000655067</v>
          </cell>
          <cell r="K66">
            <v>44635</v>
          </cell>
          <cell r="L66" t="str">
            <v>53220312420164000904550010006550671970133810</v>
          </cell>
          <cell r="M66" t="str">
            <v>53 -  Distrito Federal</v>
          </cell>
          <cell r="N66">
            <v>592.38</v>
          </cell>
        </row>
        <row r="67">
          <cell r="C67" t="str">
            <v>HOSPITAL ERMÍRIO COUTINHO</v>
          </cell>
          <cell r="E67" t="str">
            <v>3.4 - Material Farmacológico</v>
          </cell>
          <cell r="F67">
            <v>7829192000273</v>
          </cell>
          <cell r="G67" t="str">
            <v>A C S MEDICAMENTOS LTDA</v>
          </cell>
          <cell r="H67" t="str">
            <v>B</v>
          </cell>
          <cell r="I67" t="str">
            <v>S</v>
          </cell>
          <cell r="J67" t="str">
            <v>277351</v>
          </cell>
          <cell r="K67">
            <v>44638</v>
          </cell>
          <cell r="L67" t="str">
            <v>26220307829192000273650020002773511888888898</v>
          </cell>
          <cell r="M67" t="str">
            <v>26 -  Pernambuco</v>
          </cell>
          <cell r="N67">
            <v>75.37</v>
          </cell>
        </row>
        <row r="68">
          <cell r="C68" t="str">
            <v>HOSPITAL ERMÍRIO COUTINHO</v>
          </cell>
          <cell r="E68" t="str">
            <v>3.4 - Material Farmacológico</v>
          </cell>
          <cell r="F68">
            <v>12882932000194</v>
          </cell>
          <cell r="G68" t="str">
            <v>EXOMED COMERCIO ATACADISTA DE MEDICAMENTOS LTDA</v>
          </cell>
          <cell r="H68" t="str">
            <v>B</v>
          </cell>
          <cell r="I68" t="str">
            <v>S</v>
          </cell>
          <cell r="J68" t="str">
            <v>160048</v>
          </cell>
          <cell r="K68">
            <v>44643</v>
          </cell>
          <cell r="L68" t="str">
            <v>26220312882932000194550010001600481215177510</v>
          </cell>
          <cell r="M68" t="str">
            <v>26 -  Pernambuco</v>
          </cell>
          <cell r="N68">
            <v>3349.34</v>
          </cell>
        </row>
        <row r="69">
          <cell r="C69" t="str">
            <v>HOSPITAL ERMÍRIO COUTINHO</v>
          </cell>
          <cell r="E69" t="str">
            <v>3.4 - Material Farmacológico</v>
          </cell>
          <cell r="F69">
            <v>35753111000153</v>
          </cell>
          <cell r="G69" t="str">
            <v>NORD PRODUTOS EM SAUDE LTDA</v>
          </cell>
          <cell r="H69" t="str">
            <v>B</v>
          </cell>
          <cell r="I69" t="str">
            <v>S</v>
          </cell>
          <cell r="J69" t="str">
            <v>5.872</v>
          </cell>
          <cell r="K69">
            <v>44643</v>
          </cell>
          <cell r="L69" t="str">
            <v>26220335753111000153550010000058721000058618</v>
          </cell>
          <cell r="M69" t="str">
            <v>26 -  Pernambuco</v>
          </cell>
          <cell r="N69">
            <v>190</v>
          </cell>
        </row>
        <row r="70">
          <cell r="C70" t="str">
            <v>HOSPITAL ERMÍRIO COUTINHO</v>
          </cell>
          <cell r="E70" t="str">
            <v>3.4 - Material Farmacológico</v>
          </cell>
          <cell r="F70">
            <v>9441460000120</v>
          </cell>
          <cell r="G70" t="str">
            <v>PADRAO DIST DE PRODUTOS E EQUIP HOSP PADRE CALLOU LTDA</v>
          </cell>
          <cell r="H70" t="str">
            <v>B</v>
          </cell>
          <cell r="I70" t="str">
            <v>S</v>
          </cell>
          <cell r="J70" t="str">
            <v>000.284.089</v>
          </cell>
          <cell r="K70">
            <v>44643</v>
          </cell>
          <cell r="L70" t="str">
            <v>26220309441460000120550010002840891559948737</v>
          </cell>
          <cell r="M70" t="str">
            <v>26 -  Pernambuco</v>
          </cell>
          <cell r="N70">
            <v>459.42</v>
          </cell>
        </row>
        <row r="71">
          <cell r="C71" t="str">
            <v>HOSPITAL ERMÍRIO COUTINHO</v>
          </cell>
          <cell r="E71" t="str">
            <v>3.4 - Material Farmacológico</v>
          </cell>
          <cell r="F71">
            <v>7484373000124</v>
          </cell>
          <cell r="G71" t="str">
            <v>UNI HOSPITALAR LTDA</v>
          </cell>
          <cell r="H71" t="str">
            <v>B</v>
          </cell>
          <cell r="I71" t="str">
            <v>S</v>
          </cell>
          <cell r="J71" t="str">
            <v>000.142.994</v>
          </cell>
          <cell r="K71">
            <v>44643</v>
          </cell>
          <cell r="L71" t="str">
            <v>26220307484373000124550010001429941962023171</v>
          </cell>
          <cell r="M71" t="str">
            <v>26 -  Pernambuco</v>
          </cell>
          <cell r="N71">
            <v>1409.7</v>
          </cell>
        </row>
        <row r="72">
          <cell r="C72" t="str">
            <v>HOSPITAL ERMÍRIO COUTINHO</v>
          </cell>
          <cell r="E72" t="str">
            <v>3.4 - Material Farmacológico</v>
          </cell>
          <cell r="F72">
            <v>7484373000124</v>
          </cell>
          <cell r="G72" t="str">
            <v>UNI HOSPITALAR LTDA</v>
          </cell>
          <cell r="H72" t="str">
            <v>B</v>
          </cell>
          <cell r="I72" t="str">
            <v>S</v>
          </cell>
          <cell r="J72" t="str">
            <v>000.143.030</v>
          </cell>
          <cell r="K72">
            <v>44643</v>
          </cell>
          <cell r="L72" t="str">
            <v>26220307484373000124550010001430301383338624</v>
          </cell>
          <cell r="M72" t="str">
            <v>26 -  Pernambuco</v>
          </cell>
          <cell r="N72">
            <v>1125</v>
          </cell>
        </row>
        <row r="73">
          <cell r="C73" t="str">
            <v>HOSPITAL ERMÍRIO COUTINHO</v>
          </cell>
          <cell r="E73" t="str">
            <v>3.4 - Material Farmacológico</v>
          </cell>
          <cell r="F73">
            <v>11260846000420</v>
          </cell>
          <cell r="G73" t="str">
            <v>ANBIOTON IMPORTADORA LTDA</v>
          </cell>
          <cell r="H73" t="str">
            <v>B</v>
          </cell>
          <cell r="I73" t="str">
            <v>S</v>
          </cell>
          <cell r="J73" t="str">
            <v>000000202</v>
          </cell>
          <cell r="K73">
            <v>44643</v>
          </cell>
          <cell r="L73" t="str">
            <v>26220311260846000420550010000002021408098005</v>
          </cell>
          <cell r="M73" t="str">
            <v>26 -  Pernambuco</v>
          </cell>
          <cell r="N73">
            <v>787.2</v>
          </cell>
        </row>
        <row r="74">
          <cell r="C74" t="str">
            <v>HOSPITAL ERMÍRIO COUTINHO</v>
          </cell>
          <cell r="E74" t="str">
            <v>3.4 - Material Farmacológico</v>
          </cell>
          <cell r="F74">
            <v>44734671000151</v>
          </cell>
          <cell r="G74" t="str">
            <v>CRISTALIA PROD. QUIM. FARMACEUTICOS LTDA</v>
          </cell>
          <cell r="H74" t="str">
            <v>B</v>
          </cell>
          <cell r="I74" t="str">
            <v>S</v>
          </cell>
          <cell r="J74" t="str">
            <v>3232047</v>
          </cell>
          <cell r="K74">
            <v>44643</v>
          </cell>
          <cell r="L74" t="str">
            <v>35220344734671000151550100032320471280728133</v>
          </cell>
          <cell r="M74" t="str">
            <v>35 -  São Paulo</v>
          </cell>
          <cell r="N74">
            <v>652.5</v>
          </cell>
        </row>
        <row r="75">
          <cell r="C75" t="str">
            <v>HOSPITAL ERMÍRIO COUTINHO</v>
          </cell>
          <cell r="E75" t="str">
            <v>3.4 - Material Farmacológico</v>
          </cell>
          <cell r="F75">
            <v>44734671000151</v>
          </cell>
          <cell r="G75" t="str">
            <v>CRISTALIA PROD. QUIM. FARMACEUTICOS LTDA</v>
          </cell>
          <cell r="H75" t="str">
            <v>B</v>
          </cell>
          <cell r="I75" t="str">
            <v>S</v>
          </cell>
          <cell r="J75" t="str">
            <v>3232046</v>
          </cell>
          <cell r="K75">
            <v>44643</v>
          </cell>
          <cell r="L75" t="str">
            <v>35220344734671000151550100032320461843909220</v>
          </cell>
          <cell r="M75" t="str">
            <v>35 -  São Paulo</v>
          </cell>
          <cell r="N75">
            <v>524.9</v>
          </cell>
        </row>
        <row r="76">
          <cell r="C76" t="str">
            <v>HOSPITAL ERMÍRIO COUTINHO</v>
          </cell>
          <cell r="E76" t="str">
            <v>3.4 - Material Farmacológico</v>
          </cell>
          <cell r="F76">
            <v>23680034000170</v>
          </cell>
          <cell r="G76" t="str">
            <v>D ARAUJO COMERCIO ATACDISTA LTDA</v>
          </cell>
          <cell r="H76" t="str">
            <v>B</v>
          </cell>
          <cell r="I76" t="str">
            <v>S</v>
          </cell>
          <cell r="J76" t="str">
            <v>000.006.235</v>
          </cell>
          <cell r="K76">
            <v>44644</v>
          </cell>
          <cell r="L76" t="str">
            <v>26220323680034000170550010000062351066295838</v>
          </cell>
          <cell r="M76" t="str">
            <v>26 -  Pernambuco</v>
          </cell>
          <cell r="N76">
            <v>3612.6</v>
          </cell>
        </row>
        <row r="77">
          <cell r="C77" t="str">
            <v>HOSPITAL ERMÍRIO COUTINHO</v>
          </cell>
          <cell r="E77" t="str">
            <v>3.4 - Material Farmacológico</v>
          </cell>
          <cell r="F77">
            <v>26769853000186</v>
          </cell>
          <cell r="G77" t="str">
            <v>J.V. LEAO DA SILVA - FABRICAÇÃO DE REMEDIO</v>
          </cell>
          <cell r="H77" t="str">
            <v>B</v>
          </cell>
          <cell r="I77" t="str">
            <v>S</v>
          </cell>
          <cell r="J77" t="str">
            <v>000000673</v>
          </cell>
          <cell r="K77">
            <v>44644</v>
          </cell>
          <cell r="L77" t="str">
            <v>26220326769853000186550010000006731100006735</v>
          </cell>
          <cell r="M77" t="str">
            <v>26 -  Pernambuco</v>
          </cell>
          <cell r="N77">
            <v>205.3</v>
          </cell>
        </row>
        <row r="78">
          <cell r="C78" t="str">
            <v>HOSPITAL ERMÍRIO COUTINHO</v>
          </cell>
          <cell r="E78" t="str">
            <v>3.4 - Material Farmacológico</v>
          </cell>
          <cell r="F78">
            <v>67729178000653</v>
          </cell>
          <cell r="G78" t="str">
            <v>COMERCIAL CIRURGICA RIOCLARENSE LTDA</v>
          </cell>
          <cell r="H78" t="str">
            <v>B</v>
          </cell>
          <cell r="I78" t="str">
            <v>S</v>
          </cell>
          <cell r="J78" t="str">
            <v>0024342</v>
          </cell>
          <cell r="K78">
            <v>44644</v>
          </cell>
          <cell r="L78" t="str">
            <v>26220367729178000653550010000243421298190943</v>
          </cell>
          <cell r="M78" t="str">
            <v>26 -  Pernambuco</v>
          </cell>
          <cell r="N78">
            <v>1307.08</v>
          </cell>
        </row>
        <row r="79">
          <cell r="C79" t="str">
            <v>HOSPITAL ERMÍRIO COUTINHO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INDUSTRIAIS NE LTDA</v>
          </cell>
          <cell r="H79" t="str">
            <v>B</v>
          </cell>
          <cell r="I79" t="str">
            <v>S</v>
          </cell>
          <cell r="J79" t="str">
            <v>71312</v>
          </cell>
          <cell r="K79">
            <v>44621</v>
          </cell>
          <cell r="L79" t="str">
            <v>26220324380578002041550160000713121872244556</v>
          </cell>
          <cell r="M79" t="str">
            <v>26 -  Pernambuco</v>
          </cell>
          <cell r="N79">
            <v>402.2</v>
          </cell>
        </row>
        <row r="80">
          <cell r="C80" t="str">
            <v>HOSPITAL ERMÍRIO COUTINHO</v>
          </cell>
          <cell r="E80" t="str">
            <v>3.2 - Gás e Outros Materiais Engarrafados</v>
          </cell>
          <cell r="F80">
            <v>24380578002041</v>
          </cell>
          <cell r="G80" t="str">
            <v>WHITE MARTINS GASES INDUSTRIAIS NE LTDA</v>
          </cell>
          <cell r="H80" t="str">
            <v>B</v>
          </cell>
          <cell r="I80" t="str">
            <v>S</v>
          </cell>
          <cell r="J80" t="str">
            <v>3451</v>
          </cell>
          <cell r="K80">
            <v>44624</v>
          </cell>
          <cell r="L80" t="str">
            <v>26220324380578002041550850000034511872558924</v>
          </cell>
          <cell r="M80" t="str">
            <v>26 -  Pernambuco</v>
          </cell>
          <cell r="N80">
            <v>515.4</v>
          </cell>
        </row>
        <row r="81">
          <cell r="C81" t="str">
            <v>HOSPITAL ERMÍRIO COUTINHO</v>
          </cell>
          <cell r="E81" t="str">
            <v>3.2 - Gás e Outros Materiais Engarrafados</v>
          </cell>
          <cell r="F81">
            <v>24380578002041</v>
          </cell>
          <cell r="G81" t="str">
            <v>WHITE MARTINS GASES INDUSTRIAIS NE LTDA</v>
          </cell>
          <cell r="H81" t="str">
            <v>B</v>
          </cell>
          <cell r="I81" t="str">
            <v>S</v>
          </cell>
          <cell r="J81" t="str">
            <v>3462</v>
          </cell>
          <cell r="K81">
            <v>44631</v>
          </cell>
          <cell r="L81" t="str">
            <v>26220324380578002041550850000034621873529140</v>
          </cell>
          <cell r="M81" t="str">
            <v>26 -  Pernambuco</v>
          </cell>
          <cell r="N81">
            <v>543.72</v>
          </cell>
        </row>
        <row r="82">
          <cell r="C82" t="str">
            <v>HOSPITAL ERMÍRIO COUTINHO</v>
          </cell>
          <cell r="E82" t="str">
            <v>3.2 - Gás e Outros Materiais Engarrafados</v>
          </cell>
          <cell r="F82">
            <v>24380578002041</v>
          </cell>
          <cell r="G82" t="str">
            <v>WHITE MARTINS GASES INDUSTRIAIS NE LTDA</v>
          </cell>
          <cell r="H82" t="str">
            <v>B</v>
          </cell>
          <cell r="I82" t="str">
            <v>S</v>
          </cell>
          <cell r="J82" t="str">
            <v>3469</v>
          </cell>
          <cell r="K82">
            <v>44635</v>
          </cell>
          <cell r="L82" t="str">
            <v>26220324380578002041550850000034691873888230</v>
          </cell>
          <cell r="M82" t="str">
            <v>26 -  Pernambuco</v>
          </cell>
          <cell r="N82">
            <v>402.2</v>
          </cell>
        </row>
        <row r="83">
          <cell r="C83" t="str">
            <v>HOSPITAL ERMÍRIO COUTINHO</v>
          </cell>
          <cell r="E83" t="str">
            <v>3.2 - Gás e Outros Materiais Engarrafados</v>
          </cell>
          <cell r="F83">
            <v>24380578002041</v>
          </cell>
          <cell r="G83" t="str">
            <v>WHITE MARTINS GASES INDUSTRIAIS NE LTDA</v>
          </cell>
          <cell r="H83" t="str">
            <v>B</v>
          </cell>
          <cell r="I83" t="str">
            <v>S</v>
          </cell>
          <cell r="J83" t="str">
            <v>3475</v>
          </cell>
          <cell r="K83">
            <v>44638</v>
          </cell>
          <cell r="L83" t="str">
            <v>26220324380578002041550850000034751874383503</v>
          </cell>
          <cell r="M83" t="str">
            <v>26 -  Pernambuco</v>
          </cell>
          <cell r="N83">
            <v>283.04000000000002</v>
          </cell>
        </row>
        <row r="84">
          <cell r="C84" t="str">
            <v>HOSPITAL ERMÍRIO COUTINHO</v>
          </cell>
          <cell r="E84" t="str">
            <v>3.2 - Gás e Outros Materiais Engarrafados</v>
          </cell>
          <cell r="F84">
            <v>24380578002041</v>
          </cell>
          <cell r="G84" t="str">
            <v>WHITE MARTINS GASES INDUSTRIAIS NE LTDA</v>
          </cell>
          <cell r="H84" t="str">
            <v>B</v>
          </cell>
          <cell r="I84" t="str">
            <v>S</v>
          </cell>
          <cell r="J84" t="str">
            <v>3481</v>
          </cell>
          <cell r="K84">
            <v>44642</v>
          </cell>
          <cell r="L84" t="str">
            <v>26220324380578002041550850000034811874725193</v>
          </cell>
          <cell r="M84" t="str">
            <v>26 -  Pernambuco</v>
          </cell>
          <cell r="N84">
            <v>283.04000000000002</v>
          </cell>
        </row>
        <row r="85">
          <cell r="C85" t="str">
            <v>HOSPITAL ERMÍRIO COUTINHO</v>
          </cell>
          <cell r="E85" t="str">
            <v>3.2 - Gás e Outros Materiais Engarrafados</v>
          </cell>
          <cell r="F85">
            <v>24380578002041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>3486</v>
          </cell>
          <cell r="K85">
            <v>44644</v>
          </cell>
          <cell r="L85" t="str">
            <v>26220324380578002041550850000034861875095785</v>
          </cell>
          <cell r="M85" t="str">
            <v>26 -  Pernambuco</v>
          </cell>
          <cell r="N85">
            <v>804.41</v>
          </cell>
        </row>
        <row r="86">
          <cell r="C86" t="str">
            <v>HOSPITAL ERMÍRIO COUTINHO</v>
          </cell>
          <cell r="E86" t="str">
            <v>3.2 - Gás e Outros Materiais Engarrafados</v>
          </cell>
          <cell r="F86">
            <v>24380578002041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3496</v>
          </cell>
          <cell r="K86">
            <v>44648</v>
          </cell>
          <cell r="L86" t="str">
            <v>26220324380578002041550850000034961875409450</v>
          </cell>
          <cell r="M86" t="str">
            <v>26 -  Pernambuco</v>
          </cell>
          <cell r="N86">
            <v>543.72</v>
          </cell>
        </row>
        <row r="87">
          <cell r="C87" t="str">
            <v>HOSPITAL ERMÍRIO COUTINHO</v>
          </cell>
          <cell r="E87" t="str">
            <v>3.2 - Gás e Outros Materiais Engarrafados</v>
          </cell>
          <cell r="F87">
            <v>24380578002203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1227</v>
          </cell>
          <cell r="K87">
            <v>44648</v>
          </cell>
          <cell r="L87" t="str">
            <v>26220324380578002203550490000012271875435282</v>
          </cell>
          <cell r="M87" t="str">
            <v>26 -  Pernambuco</v>
          </cell>
          <cell r="N87">
            <v>9013.7800000000007</v>
          </cell>
        </row>
        <row r="88">
          <cell r="C88" t="str">
            <v>HOSPITAL ERMÍRIO COUTINHO</v>
          </cell>
          <cell r="E88" t="str">
            <v>3.7 - Material de Limpeza e Produtos de Hgienização</v>
          </cell>
          <cell r="F88">
            <v>13002018000174</v>
          </cell>
          <cell r="G88" t="str">
            <v>GENIVAL &amp; SILVA MINIMERCADOS LTDA</v>
          </cell>
          <cell r="H88" t="str">
            <v>B</v>
          </cell>
          <cell r="I88" t="str">
            <v>S</v>
          </cell>
          <cell r="J88" t="str">
            <v>000.007.152</v>
          </cell>
          <cell r="K88">
            <v>44623</v>
          </cell>
          <cell r="L88" t="str">
            <v>26220313002018000174550010000071521392409702</v>
          </cell>
          <cell r="M88" t="str">
            <v>26 -  Pernambuco</v>
          </cell>
          <cell r="N88">
            <v>33.799999999999997</v>
          </cell>
        </row>
        <row r="89">
          <cell r="C89" t="str">
            <v>HOSPITAL ERMÍRIO COUTINHO</v>
          </cell>
          <cell r="E89" t="str">
            <v>3.7 - Material de Limpeza e Produtos de Hgienização</v>
          </cell>
          <cell r="F89">
            <v>4857897000125</v>
          </cell>
          <cell r="G89" t="str">
            <v>JOSE ZENILDO DE FONTE TEOBALDO EPP</v>
          </cell>
          <cell r="H89" t="str">
            <v>B</v>
          </cell>
          <cell r="I89" t="str">
            <v>S</v>
          </cell>
          <cell r="J89" t="str">
            <v>000.000.381</v>
          </cell>
          <cell r="K89">
            <v>44623</v>
          </cell>
          <cell r="L89" t="str">
            <v>26220304857897000125550010000003811190003814</v>
          </cell>
          <cell r="M89" t="str">
            <v>26 -  Pernambuco</v>
          </cell>
          <cell r="N89">
            <v>20</v>
          </cell>
        </row>
        <row r="90">
          <cell r="C90" t="str">
            <v>HOSPITAL ERMÍRIO COUTINHO</v>
          </cell>
          <cell r="E90" t="str">
            <v>3.7 - Material de Limpeza e Produtos de Hgienização</v>
          </cell>
          <cell r="F90">
            <v>43755118000132</v>
          </cell>
          <cell r="G90" t="str">
            <v xml:space="preserve">S. L. V. DE MELO DISTRIBUIDORA DE PRODUTOS DE LIMPEZA </v>
          </cell>
          <cell r="H90" t="str">
            <v>B</v>
          </cell>
          <cell r="I90" t="str">
            <v>S</v>
          </cell>
          <cell r="J90" t="str">
            <v>2379</v>
          </cell>
          <cell r="K90">
            <v>44627</v>
          </cell>
          <cell r="L90" t="str">
            <v>26220343755118000132550010000023791480321188</v>
          </cell>
          <cell r="M90" t="str">
            <v>26 -  Pernambuco</v>
          </cell>
          <cell r="N90">
            <v>8457.6</v>
          </cell>
        </row>
        <row r="91">
          <cell r="C91" t="str">
            <v>HOSPITAL ERMÍRIO COUTINHO</v>
          </cell>
          <cell r="E91" t="str">
            <v>3.7 - Material de Limpeza e Produtos de Hgienização</v>
          </cell>
          <cell r="F91">
            <v>15453839000152</v>
          </cell>
          <cell r="G91" t="str">
            <v>QUALY QUIMY IND E COMERCIO DE PRODUTOS DE LIMPEZA EIRELI</v>
          </cell>
          <cell r="H91" t="str">
            <v>S</v>
          </cell>
          <cell r="I91" t="str">
            <v>S</v>
          </cell>
          <cell r="J91" t="str">
            <v>000.000.869</v>
          </cell>
          <cell r="K91">
            <v>44627</v>
          </cell>
          <cell r="L91" t="str">
            <v>26220315453839000152550010000008691381817616</v>
          </cell>
          <cell r="M91" t="str">
            <v>26 -  Pernambuco</v>
          </cell>
          <cell r="N91">
            <v>768</v>
          </cell>
        </row>
        <row r="92">
          <cell r="C92" t="str">
            <v>HOSPITAL ERMÍRIO COUTINHO</v>
          </cell>
          <cell r="E92" t="str">
            <v>3.7 - Material de Limpeza e Produtos de Hgienização</v>
          </cell>
          <cell r="F92">
            <v>185372000130</v>
          </cell>
          <cell r="G92" t="str">
            <v>SET SISTEMAS E PRODUTOS TECNICOS LTDA</v>
          </cell>
          <cell r="H92" t="str">
            <v>B</v>
          </cell>
          <cell r="I92" t="str">
            <v>S</v>
          </cell>
          <cell r="J92" t="str">
            <v>000.386.276</v>
          </cell>
          <cell r="K92">
            <v>44628</v>
          </cell>
          <cell r="L92" t="str">
            <v>26220300185372000130550020003862761643273843</v>
          </cell>
          <cell r="M92" t="str">
            <v>26 -  Pernambuco</v>
          </cell>
          <cell r="N92">
            <v>2250</v>
          </cell>
        </row>
        <row r="93">
          <cell r="C93" t="str">
            <v>HOSPITAL ERMÍRIO COUTINHO</v>
          </cell>
          <cell r="E93" t="str">
            <v>3.7 - Material de Limpeza e Produtos de Hgienização</v>
          </cell>
          <cell r="F93">
            <v>30309952000152</v>
          </cell>
          <cell r="G93" t="str">
            <v>IMPERIO ATACADISTA DE ESTIVAS E CEREIAIS LTDA</v>
          </cell>
          <cell r="H93" t="str">
            <v>B</v>
          </cell>
          <cell r="I93" t="str">
            <v>S</v>
          </cell>
          <cell r="J93" t="str">
            <v>110433</v>
          </cell>
          <cell r="K93">
            <v>44628</v>
          </cell>
          <cell r="L93" t="str">
            <v>26220330309952000152550010001104331157188165</v>
          </cell>
          <cell r="M93" t="str">
            <v>26 -  Pernambuco</v>
          </cell>
          <cell r="N93">
            <v>26.5</v>
          </cell>
        </row>
        <row r="94">
          <cell r="C94" t="str">
            <v>HOSPITAL ERMÍRIO COUTINHO</v>
          </cell>
          <cell r="E94" t="str">
            <v>3.7 - Material de Limpeza e Produtos de Hgienização</v>
          </cell>
          <cell r="F94">
            <v>17512912000145</v>
          </cell>
          <cell r="G94" t="str">
            <v>RIO VALE COMERCIO DE ALIMENTOS EIRELI EPP</v>
          </cell>
          <cell r="H94" t="str">
            <v>B</v>
          </cell>
          <cell r="I94" t="str">
            <v>S</v>
          </cell>
          <cell r="J94" t="str">
            <v>000.007.095</v>
          </cell>
          <cell r="K94">
            <v>44628</v>
          </cell>
          <cell r="L94" t="str">
            <v>26220317512912000145550010000070951000039201</v>
          </cell>
          <cell r="M94" t="str">
            <v>26 -  Pernambuco</v>
          </cell>
          <cell r="N94">
            <v>97.94</v>
          </cell>
        </row>
        <row r="95">
          <cell r="C95" t="str">
            <v>HOSPITAL ERMÍRIO COUTINHO</v>
          </cell>
          <cell r="E95" t="str">
            <v>3.7 - Material de Limpeza e Produtos de Hgienização</v>
          </cell>
          <cell r="F95">
            <v>28419701000189</v>
          </cell>
          <cell r="G95" t="str">
            <v>VIA EXPRESSA DISTRIBUIÇÃO DE ESTIVAS E CEREIAIS</v>
          </cell>
          <cell r="H95" t="str">
            <v>B</v>
          </cell>
          <cell r="I95" t="str">
            <v>S</v>
          </cell>
          <cell r="J95" t="str">
            <v>26881</v>
          </cell>
          <cell r="K95">
            <v>44628</v>
          </cell>
          <cell r="L95" t="str">
            <v>26220328419701000189550010000268811864153613</v>
          </cell>
          <cell r="M95" t="str">
            <v>26 -  Pernambuco</v>
          </cell>
          <cell r="N95">
            <v>311.99</v>
          </cell>
        </row>
        <row r="96">
          <cell r="C96" t="str">
            <v>HOSPITAL ERMÍRIO COUTINHO</v>
          </cell>
          <cell r="E96" t="str">
            <v>3.7 - Material de Limpeza e Produtos de Hgienização</v>
          </cell>
          <cell r="F96">
            <v>32124692000176</v>
          </cell>
          <cell r="G96" t="str">
            <v>AMANHECER ATACADO DE PRODUTOS ALIMENTICIOS LTDA</v>
          </cell>
          <cell r="H96" t="str">
            <v>B</v>
          </cell>
          <cell r="I96" t="str">
            <v>S</v>
          </cell>
          <cell r="J96" t="str">
            <v>000.009.655</v>
          </cell>
          <cell r="K96">
            <v>44628</v>
          </cell>
          <cell r="L96" t="str">
            <v>26220332124692000176550020000096551971745836</v>
          </cell>
          <cell r="M96" t="str">
            <v>26 -  Pernambuco</v>
          </cell>
          <cell r="N96">
            <v>159.19999999999999</v>
          </cell>
        </row>
        <row r="97">
          <cell r="C97" t="str">
            <v>HOSPITAL ERMÍRIO COUTINHO</v>
          </cell>
          <cell r="E97" t="str">
            <v>3.7 - Material de Limpeza e Produtos de Hgienização</v>
          </cell>
          <cell r="F97">
            <v>22006201000139</v>
          </cell>
          <cell r="G97" t="str">
            <v>FORTPEL COMERCIO DE DESCARTAVEIS LTDA - PE</v>
          </cell>
          <cell r="H97" t="str">
            <v>B</v>
          </cell>
          <cell r="I97" t="str">
            <v>S</v>
          </cell>
          <cell r="J97" t="str">
            <v>125005</v>
          </cell>
          <cell r="K97">
            <v>44630</v>
          </cell>
          <cell r="L97" t="str">
            <v>26220322006201000139550000001250051101250054</v>
          </cell>
          <cell r="M97" t="str">
            <v>26 -  Pernambuco</v>
          </cell>
          <cell r="N97">
            <v>1355</v>
          </cell>
        </row>
        <row r="98">
          <cell r="C98" t="str">
            <v>HOSPITAL ERMÍRIO COUTINHO</v>
          </cell>
          <cell r="E98" t="str">
            <v>3.7 - Material de Limpeza e Produtos de Hgienização</v>
          </cell>
          <cell r="F98">
            <v>22006201000139</v>
          </cell>
          <cell r="G98" t="str">
            <v>FORTPEL COMERCIO DE DESCARTAVEIS LTDA - PE</v>
          </cell>
          <cell r="H98" t="str">
            <v>B</v>
          </cell>
          <cell r="I98" t="str">
            <v>S</v>
          </cell>
          <cell r="J98" t="str">
            <v>125131</v>
          </cell>
          <cell r="K98">
            <v>44630</v>
          </cell>
          <cell r="L98" t="str">
            <v>26220322006201000139550000001251311101251315</v>
          </cell>
          <cell r="M98" t="str">
            <v>26 -  Pernambuco</v>
          </cell>
          <cell r="N98">
            <v>435.75</v>
          </cell>
        </row>
        <row r="99">
          <cell r="C99" t="str">
            <v>HOSPITAL ERMÍRIO COUTINHO</v>
          </cell>
          <cell r="E99" t="str">
            <v>3.7 - Material de Limpeza e Produtos de Hgienização</v>
          </cell>
          <cell r="F99">
            <v>7761177000150</v>
          </cell>
          <cell r="G99" t="str">
            <v>SUPERMERCADO O CORDEIRÃO LTDA</v>
          </cell>
          <cell r="H99" t="str">
            <v>B</v>
          </cell>
          <cell r="I99" t="str">
            <v>S</v>
          </cell>
          <cell r="J99" t="str">
            <v>854</v>
          </cell>
          <cell r="K99">
            <v>44634</v>
          </cell>
          <cell r="L99" t="str">
            <v>26220307761177000150550090000008541000075114</v>
          </cell>
          <cell r="M99" t="str">
            <v>26 -  Pernambuco</v>
          </cell>
          <cell r="N99">
            <v>12.54</v>
          </cell>
        </row>
        <row r="100">
          <cell r="C100" t="str">
            <v>HOSPITAL ERMÍRIO COUTINHO</v>
          </cell>
          <cell r="E100" t="str">
            <v>3.7 - Material de Limpeza e Produtos de Hgienização</v>
          </cell>
          <cell r="F100">
            <v>40874505000108</v>
          </cell>
          <cell r="G100" t="str">
            <v>DEMEZIO FERRAGENS LTDA ME</v>
          </cell>
          <cell r="H100" t="str">
            <v>B</v>
          </cell>
          <cell r="I100" t="str">
            <v>S</v>
          </cell>
          <cell r="J100" t="str">
            <v>000.000.413</v>
          </cell>
          <cell r="K100">
            <v>44637</v>
          </cell>
          <cell r="L100" t="str">
            <v>26220340874505000108550010000004131487812773</v>
          </cell>
          <cell r="M100" t="str">
            <v>26 -  Pernambuco</v>
          </cell>
          <cell r="N100">
            <v>23</v>
          </cell>
        </row>
        <row r="101">
          <cell r="C101" t="str">
            <v>HOSPITAL ERMÍRIO COUTINHO</v>
          </cell>
          <cell r="E101" t="str">
            <v>3.7 - Material de Limpeza e Produtos de Hgienização</v>
          </cell>
          <cell r="F101">
            <v>7761177000150</v>
          </cell>
          <cell r="G101" t="str">
            <v>SUPERMERCADO O CORDEIRÃO LTDA</v>
          </cell>
          <cell r="H101" t="str">
            <v>B</v>
          </cell>
          <cell r="I101" t="str">
            <v>S</v>
          </cell>
          <cell r="J101" t="str">
            <v>904</v>
          </cell>
          <cell r="K101">
            <v>44638</v>
          </cell>
          <cell r="L101" t="str">
            <v>26220307761177000150550090000009041000075819</v>
          </cell>
          <cell r="M101" t="str">
            <v>26 -  Pernambuco</v>
          </cell>
          <cell r="N101">
            <v>12.54</v>
          </cell>
        </row>
        <row r="102">
          <cell r="C102" t="str">
            <v>HOSPITAL ERMÍRIO COUTINHO</v>
          </cell>
          <cell r="E102" t="str">
            <v>3.7 - Material de Limpeza e Produtos de Hgienização</v>
          </cell>
          <cell r="F102">
            <v>10661417000159</v>
          </cell>
          <cell r="G102" t="str">
            <v>MEX DISTRIBUIDORA E COMERCIO DE PRODUTOS LTDA</v>
          </cell>
          <cell r="H102" t="str">
            <v>B</v>
          </cell>
          <cell r="I102" t="str">
            <v>S</v>
          </cell>
          <cell r="J102" t="str">
            <v>36558</v>
          </cell>
          <cell r="K102">
            <v>44648</v>
          </cell>
          <cell r="L102" t="str">
            <v>26220310661417000159550010000365581542101134</v>
          </cell>
          <cell r="M102" t="str">
            <v>26 -  Pernambuco</v>
          </cell>
          <cell r="N102">
            <v>3800</v>
          </cell>
        </row>
        <row r="103">
          <cell r="C103" t="str">
            <v>HOSPITAL ERMÍRIO COUTINHO</v>
          </cell>
          <cell r="E103" t="str">
            <v>3.7 - Material de Limpeza e Produtos de Hgienização</v>
          </cell>
          <cell r="F103">
            <v>37859942000130</v>
          </cell>
          <cell r="G103" t="str">
            <v>MAX PAPERS - FABRICAÇÃO DE PRODUTOS DE PAPEL LTDA</v>
          </cell>
          <cell r="H103" t="str">
            <v>B</v>
          </cell>
          <cell r="I103" t="str">
            <v>S</v>
          </cell>
          <cell r="J103" t="str">
            <v>000.002.248</v>
          </cell>
          <cell r="K103">
            <v>44648</v>
          </cell>
          <cell r="L103" t="str">
            <v>26220337859942000130550010000022481000022493</v>
          </cell>
          <cell r="M103" t="str">
            <v>26 -  Pernambuco</v>
          </cell>
          <cell r="N103">
            <v>746</v>
          </cell>
        </row>
        <row r="104">
          <cell r="C104" t="str">
            <v>HOSPITAL ERMÍRIO COUTINHO</v>
          </cell>
          <cell r="E104" t="str">
            <v>3.14 - Alimentação Preparada</v>
          </cell>
          <cell r="F104">
            <v>12819074000214</v>
          </cell>
          <cell r="G104" t="str">
            <v>MAURICEA ALIMENTOS DO NORDESTE LTDA</v>
          </cell>
          <cell r="H104" t="str">
            <v>B</v>
          </cell>
          <cell r="I104" t="str">
            <v>S</v>
          </cell>
          <cell r="J104" t="str">
            <v>002.232.941</v>
          </cell>
          <cell r="K104">
            <v>44621</v>
          </cell>
          <cell r="L104" t="str">
            <v>26220312819074000214550100022329411142754476</v>
          </cell>
          <cell r="M104" t="str">
            <v>26 -  Pernambuco</v>
          </cell>
          <cell r="N104">
            <v>1904.36</v>
          </cell>
        </row>
        <row r="105">
          <cell r="C105" t="str">
            <v>HOSPITAL ERMÍRIO COUTINHO</v>
          </cell>
          <cell r="E105" t="str">
            <v>3.14 - Alimentação Preparada</v>
          </cell>
          <cell r="F105">
            <v>12819074001024</v>
          </cell>
          <cell r="G105" t="str">
            <v>MAURICEA ALIMENTOS DO NORDESTE LTDA</v>
          </cell>
          <cell r="H105" t="str">
            <v>B</v>
          </cell>
          <cell r="I105" t="str">
            <v>S</v>
          </cell>
          <cell r="J105" t="str">
            <v>000.672.466</v>
          </cell>
          <cell r="K105">
            <v>44621</v>
          </cell>
          <cell r="L105" t="str">
            <v>26220312819074001024550100006724661228133112</v>
          </cell>
          <cell r="M105" t="str">
            <v>26 -  Pernambuco</v>
          </cell>
          <cell r="N105">
            <v>1186.9000000000001</v>
          </cell>
        </row>
        <row r="106">
          <cell r="C106" t="str">
            <v>HOSPITAL ERMÍRIO COUTINHO</v>
          </cell>
          <cell r="E106" t="str">
            <v>3.14 - Alimentação Preparada</v>
          </cell>
          <cell r="F106">
            <v>7761177000150</v>
          </cell>
          <cell r="G106" t="str">
            <v>SUPERMERCADO O CORDEIRÃO LTDA</v>
          </cell>
          <cell r="H106" t="str">
            <v>B</v>
          </cell>
          <cell r="I106" t="str">
            <v>S</v>
          </cell>
          <cell r="J106" t="str">
            <v>749</v>
          </cell>
          <cell r="K106">
            <v>44622</v>
          </cell>
          <cell r="L106" t="str">
            <v>26220307761177000150550090000007491000073604</v>
          </cell>
          <cell r="M106" t="str">
            <v>26 -  Pernambuco</v>
          </cell>
          <cell r="N106">
            <v>534.72</v>
          </cell>
        </row>
        <row r="107">
          <cell r="C107" t="str">
            <v>HOSPITAL ERMÍRIO COUTINHO</v>
          </cell>
          <cell r="E107" t="str">
            <v>3.14 - Alimentação Preparada</v>
          </cell>
          <cell r="F107">
            <v>13002018000174</v>
          </cell>
          <cell r="G107" t="str">
            <v>GENIVAL &amp; SILVA MINIMERCADOS LTDA</v>
          </cell>
          <cell r="H107" t="str">
            <v>B</v>
          </cell>
          <cell r="I107" t="str">
            <v>S</v>
          </cell>
          <cell r="J107" t="str">
            <v>000.007.152</v>
          </cell>
          <cell r="K107">
            <v>44623</v>
          </cell>
          <cell r="L107" t="str">
            <v>26220313002018000174550010000071521392409702</v>
          </cell>
          <cell r="M107" t="str">
            <v>26 -  Pernambuco</v>
          </cell>
          <cell r="N107">
            <v>2425.0300000000002</v>
          </cell>
        </row>
        <row r="108">
          <cell r="C108" t="str">
            <v>HOSPITAL ERMÍRIO COUTINHO</v>
          </cell>
          <cell r="E108" t="str">
            <v>3.14 - Alimentação Preparada</v>
          </cell>
          <cell r="F108">
            <v>7761177000150</v>
          </cell>
          <cell r="G108" t="str">
            <v>SUPERMERCADO O CORDEIRÃO LTDA</v>
          </cell>
          <cell r="H108" t="str">
            <v>B</v>
          </cell>
          <cell r="I108" t="str">
            <v>S</v>
          </cell>
          <cell r="J108" t="str">
            <v>779</v>
          </cell>
          <cell r="K108">
            <v>44624</v>
          </cell>
          <cell r="L108" t="str">
            <v>26220307761177000150550090000007791000074014</v>
          </cell>
          <cell r="M108" t="str">
            <v>26 -  Pernambuco</v>
          </cell>
          <cell r="N108">
            <v>686.68</v>
          </cell>
        </row>
        <row r="109">
          <cell r="C109" t="str">
            <v>HOSPITAL ERMÍRIO COUTINHO</v>
          </cell>
          <cell r="E109" t="str">
            <v>3.14 - Alimentação Preparada</v>
          </cell>
          <cell r="F109">
            <v>24762389000170</v>
          </cell>
          <cell r="G109" t="str">
            <v>R.C. DE MOURA - POLPAS - ME</v>
          </cell>
          <cell r="H109" t="str">
            <v>B</v>
          </cell>
          <cell r="I109" t="str">
            <v>S</v>
          </cell>
          <cell r="J109" t="str">
            <v>000.001.913</v>
          </cell>
          <cell r="K109">
            <v>44624</v>
          </cell>
          <cell r="L109" t="str">
            <v>26220324762389000170550010000019131879540708</v>
          </cell>
          <cell r="M109" t="str">
            <v>26 -  Pernambuco</v>
          </cell>
          <cell r="N109">
            <v>287</v>
          </cell>
        </row>
        <row r="110">
          <cell r="C110" t="str">
            <v>HOSPITAL ERMÍRIO COUTINHO</v>
          </cell>
          <cell r="E110" t="str">
            <v>3.14 - Alimentação Preparada</v>
          </cell>
          <cell r="F110">
            <v>13002018000174</v>
          </cell>
          <cell r="G110" t="str">
            <v>GENIVAL &amp; SILVA MINIMERCADOS LTDA</v>
          </cell>
          <cell r="H110" t="str">
            <v>B</v>
          </cell>
          <cell r="I110" t="str">
            <v>S</v>
          </cell>
          <cell r="J110" t="str">
            <v>000.007.155</v>
          </cell>
          <cell r="K110">
            <v>44627</v>
          </cell>
          <cell r="L110" t="str">
            <v>26220313002018000174550010000071551928128431</v>
          </cell>
          <cell r="M110" t="str">
            <v>26 -  Pernambuco</v>
          </cell>
          <cell r="N110">
            <v>183.85</v>
          </cell>
        </row>
        <row r="111">
          <cell r="C111" t="str">
            <v>HOSPITAL ERMÍRIO COUTINHO</v>
          </cell>
          <cell r="E111" t="str">
            <v>3.14 - Alimentação Preparada</v>
          </cell>
          <cell r="F111">
            <v>7761177000150</v>
          </cell>
          <cell r="G111" t="str">
            <v>SUPERMERCADO O CORDEIRÃO LTDA</v>
          </cell>
          <cell r="H111" t="str">
            <v>B</v>
          </cell>
          <cell r="I111" t="str">
            <v>S</v>
          </cell>
          <cell r="J111" t="str">
            <v>794</v>
          </cell>
          <cell r="K111">
            <v>44627</v>
          </cell>
          <cell r="L111" t="str">
            <v>26220307761177000150550090000007941000074207</v>
          </cell>
          <cell r="M111" t="str">
            <v>26 -  Pernambuco</v>
          </cell>
          <cell r="N111">
            <v>1430.92</v>
          </cell>
        </row>
        <row r="112">
          <cell r="C112" t="str">
            <v>HOSPITAL ERMÍRIO COUTINHO</v>
          </cell>
          <cell r="E112" t="str">
            <v>3.14 - Alimentação Preparada</v>
          </cell>
          <cell r="F112">
            <v>30309952000152</v>
          </cell>
          <cell r="G112" t="str">
            <v>IMPERIO ATACADISTA DE ESTIVAS E CEREIAIS LTDA</v>
          </cell>
          <cell r="H112" t="str">
            <v>B</v>
          </cell>
          <cell r="I112" t="str">
            <v>S</v>
          </cell>
          <cell r="J112" t="str">
            <v>110433</v>
          </cell>
          <cell r="K112">
            <v>44628</v>
          </cell>
          <cell r="L112" t="str">
            <v>26220330309952000152550010001104331157188165</v>
          </cell>
          <cell r="M112" t="str">
            <v>26 -  Pernambuco</v>
          </cell>
          <cell r="N112">
            <v>3594.8</v>
          </cell>
        </row>
        <row r="113">
          <cell r="C113" t="str">
            <v>HOSPITAL ERMÍRIO COUTINHO</v>
          </cell>
          <cell r="E113" t="str">
            <v>3.14 - Alimentação Preparada</v>
          </cell>
          <cell r="F113">
            <v>17512912000145</v>
          </cell>
          <cell r="G113" t="str">
            <v>RIO VALE COMERCIO DE ALIMENTOS EIRELI EPP</v>
          </cell>
          <cell r="H113" t="str">
            <v>B</v>
          </cell>
          <cell r="I113" t="str">
            <v>S</v>
          </cell>
          <cell r="J113" t="str">
            <v>000.007.095</v>
          </cell>
          <cell r="K113">
            <v>44628</v>
          </cell>
          <cell r="L113" t="str">
            <v>26220317512912000145550010000070951000039201</v>
          </cell>
          <cell r="M113" t="str">
            <v>26 -  Pernambuco</v>
          </cell>
          <cell r="N113">
            <v>2779.43</v>
          </cell>
        </row>
        <row r="114">
          <cell r="C114" t="str">
            <v>HOSPITAL ERMÍRIO COUTINHO</v>
          </cell>
          <cell r="E114" t="str">
            <v>3.14 - Alimentação Preparada</v>
          </cell>
          <cell r="F114">
            <v>28419701000189</v>
          </cell>
          <cell r="G114" t="str">
            <v>VIA EXPRESSA DISTRIBUIÇÃO DE ESTIVAS E CEREIAIS</v>
          </cell>
          <cell r="H114" t="str">
            <v>B</v>
          </cell>
          <cell r="I114" t="str">
            <v>S</v>
          </cell>
          <cell r="J114" t="str">
            <v>26881</v>
          </cell>
          <cell r="K114">
            <v>44628</v>
          </cell>
          <cell r="L114" t="str">
            <v>26220328419701000189550010000268811864153613</v>
          </cell>
          <cell r="M114" t="str">
            <v>26 -  Pernambuco</v>
          </cell>
          <cell r="N114">
            <v>968.28</v>
          </cell>
        </row>
        <row r="115">
          <cell r="C115" t="str">
            <v>HOSPITAL ERMÍRIO COUTINHO</v>
          </cell>
          <cell r="E115" t="str">
            <v>3.14 - Alimentação Preparada</v>
          </cell>
          <cell r="F115">
            <v>32124692000176</v>
          </cell>
          <cell r="G115" t="str">
            <v>AMANHECER ATACADO DE PRODUTOS ALIMENTICIOS LTDA</v>
          </cell>
          <cell r="H115" t="str">
            <v>B</v>
          </cell>
          <cell r="I115" t="str">
            <v>S</v>
          </cell>
          <cell r="J115" t="str">
            <v>000.009.655</v>
          </cell>
          <cell r="K115">
            <v>44628</v>
          </cell>
          <cell r="L115" t="str">
            <v>26220332124692000176550020000096551971745836</v>
          </cell>
          <cell r="M115" t="str">
            <v>26 -  Pernambuco</v>
          </cell>
          <cell r="N115">
            <v>2758.6</v>
          </cell>
        </row>
        <row r="116">
          <cell r="C116" t="str">
            <v>HOSPITAL ERMÍRIO COUTINHO</v>
          </cell>
          <cell r="E116" t="str">
            <v>3.14 - Alimentação Preparada</v>
          </cell>
          <cell r="F116">
            <v>12819074000214</v>
          </cell>
          <cell r="G116" t="str">
            <v>MAURICEA ALIMENTOS DO NORDESTE LTDA</v>
          </cell>
          <cell r="H116" t="str">
            <v>B</v>
          </cell>
          <cell r="I116" t="str">
            <v>S</v>
          </cell>
          <cell r="J116" t="str">
            <v>002.236.096</v>
          </cell>
          <cell r="K116">
            <v>44628</v>
          </cell>
          <cell r="L116" t="str">
            <v>26220312819074000214550100022360961880695082</v>
          </cell>
          <cell r="M116" t="str">
            <v>26 -  Pernambuco</v>
          </cell>
          <cell r="N116">
            <v>1553.31</v>
          </cell>
        </row>
        <row r="117">
          <cell r="C117" t="str">
            <v>HOSPITAL ERMÍRIO COUTINHO</v>
          </cell>
          <cell r="E117" t="str">
            <v>3.14 - Alimentação Preparada</v>
          </cell>
          <cell r="F117">
            <v>13002018000174</v>
          </cell>
          <cell r="G117" t="str">
            <v>GENIVAL &amp; SILVA MINIMERCADOS LTDA</v>
          </cell>
          <cell r="H117" t="str">
            <v>B</v>
          </cell>
          <cell r="I117" t="str">
            <v>S</v>
          </cell>
          <cell r="J117" t="str">
            <v>000.007.160</v>
          </cell>
          <cell r="K117">
            <v>44628</v>
          </cell>
          <cell r="L117" t="str">
            <v>26220313002018000174550010000071601269713760</v>
          </cell>
          <cell r="M117" t="str">
            <v>26 -  Pernambuco</v>
          </cell>
          <cell r="N117">
            <v>1992.48</v>
          </cell>
        </row>
        <row r="118">
          <cell r="C118" t="str">
            <v>HOSPITAL ERMÍRIO COUTINHO</v>
          </cell>
          <cell r="E118" t="str">
            <v>3.14 - Alimentação Preparada</v>
          </cell>
          <cell r="F118">
            <v>28419701000260</v>
          </cell>
          <cell r="G118" t="str">
            <v>VIA EXPRESSA DISTRIBUIÇÃO DE ESTIVAS E CEREIAIS</v>
          </cell>
          <cell r="H118" t="str">
            <v>B</v>
          </cell>
          <cell r="I118" t="str">
            <v>S</v>
          </cell>
          <cell r="J118" t="str">
            <v>7076</v>
          </cell>
          <cell r="K118">
            <v>44629</v>
          </cell>
          <cell r="L118" t="str">
            <v>26220328419701000260550010000070761421008582</v>
          </cell>
          <cell r="M118" t="str">
            <v>26 -  Pernambuco</v>
          </cell>
          <cell r="N118">
            <v>448.25</v>
          </cell>
        </row>
        <row r="119">
          <cell r="C119" t="str">
            <v>HOSPITAL ERMÍRIO COUTINHO</v>
          </cell>
          <cell r="E119" t="str">
            <v>3.14 - Alimentação Preparada</v>
          </cell>
          <cell r="F119">
            <v>22006201000139</v>
          </cell>
          <cell r="G119" t="str">
            <v>FORTPEL COMERCIO DE DESCARTAVEIS LTDA - PE</v>
          </cell>
          <cell r="H119" t="str">
            <v>B</v>
          </cell>
          <cell r="I119" t="str">
            <v>S</v>
          </cell>
          <cell r="J119" t="str">
            <v>125005</v>
          </cell>
          <cell r="K119">
            <v>44630</v>
          </cell>
          <cell r="L119" t="str">
            <v>26220322006201000139550000001250051101250054</v>
          </cell>
          <cell r="M119" t="str">
            <v>26 -  Pernambuco</v>
          </cell>
          <cell r="N119">
            <v>709</v>
          </cell>
        </row>
        <row r="120">
          <cell r="C120" t="str">
            <v>HOSPITAL ERMÍRIO COUTINHO</v>
          </cell>
          <cell r="E120" t="str">
            <v>3.14 - Alimentação Preparada</v>
          </cell>
          <cell r="F120">
            <v>24762389000170</v>
          </cell>
          <cell r="G120" t="str">
            <v>R.C. DE MOURA - POLPAS - ME</v>
          </cell>
          <cell r="H120" t="str">
            <v>B</v>
          </cell>
          <cell r="I120" t="str">
            <v>S</v>
          </cell>
          <cell r="J120" t="str">
            <v>000.001.926</v>
          </cell>
          <cell r="K120">
            <v>44631</v>
          </cell>
          <cell r="L120" t="str">
            <v>26220324762389000170550010000019261464928552</v>
          </cell>
          <cell r="M120" t="str">
            <v>26 -  Pernambuco</v>
          </cell>
          <cell r="N120">
            <v>273</v>
          </cell>
        </row>
        <row r="121">
          <cell r="C121" t="str">
            <v>HOSPITAL ERMÍRIO COUTINHO</v>
          </cell>
          <cell r="E121" t="str">
            <v>3.14 - Alimentação Preparada</v>
          </cell>
          <cell r="F121">
            <v>7761177000150</v>
          </cell>
          <cell r="G121" t="str">
            <v>SUPERMERCADO O CORDEIRÃO LTDA</v>
          </cell>
          <cell r="H121" t="str">
            <v>B</v>
          </cell>
          <cell r="I121" t="str">
            <v>S</v>
          </cell>
          <cell r="J121" t="str">
            <v>832</v>
          </cell>
          <cell r="K121">
            <v>44631</v>
          </cell>
          <cell r="L121" t="str">
            <v>26220307761177000150550090000008321000074757</v>
          </cell>
          <cell r="M121" t="str">
            <v>26 -  Pernambuco</v>
          </cell>
          <cell r="N121">
            <v>778.76</v>
          </cell>
        </row>
        <row r="122">
          <cell r="C122" t="str">
            <v>HOSPITAL ERMÍRIO COUTINHO</v>
          </cell>
          <cell r="E122" t="str">
            <v>3.14 - Alimentação Preparada</v>
          </cell>
          <cell r="F122">
            <v>7761177000150</v>
          </cell>
          <cell r="G122" t="str">
            <v>SUPERMERCADO O CORDEIRÃO LTDA</v>
          </cell>
          <cell r="H122" t="str">
            <v>B</v>
          </cell>
          <cell r="I122" t="str">
            <v>S</v>
          </cell>
          <cell r="J122" t="str">
            <v>854</v>
          </cell>
          <cell r="K122">
            <v>44634</v>
          </cell>
          <cell r="L122" t="str">
            <v>26220307761177000150550090000008541000075114</v>
          </cell>
          <cell r="M122" t="str">
            <v>26 -  Pernambuco</v>
          </cell>
          <cell r="N122">
            <v>1350.38</v>
          </cell>
        </row>
        <row r="123">
          <cell r="C123" t="str">
            <v>HOSPITAL ERMÍRIO COUTINHO</v>
          </cell>
          <cell r="E123" t="str">
            <v>3.14 - Alimentação Preparada</v>
          </cell>
          <cell r="F123">
            <v>13002018000174</v>
          </cell>
          <cell r="G123" t="str">
            <v>GENIVAL &amp; SILVA MINIMERCADOS LTDA</v>
          </cell>
          <cell r="H123" t="str">
            <v>B</v>
          </cell>
          <cell r="I123" t="str">
            <v>S</v>
          </cell>
          <cell r="J123" t="str">
            <v>000.007.169</v>
          </cell>
          <cell r="K123">
            <v>44635</v>
          </cell>
          <cell r="L123" t="str">
            <v>26220313002018000174550010000071691892890946</v>
          </cell>
          <cell r="M123" t="str">
            <v>26 -  Pernambuco</v>
          </cell>
          <cell r="N123">
            <v>2809.94</v>
          </cell>
        </row>
        <row r="124">
          <cell r="C124" t="str">
            <v>HOSPITAL ERMÍRIO COUTINHO</v>
          </cell>
          <cell r="E124" t="str">
            <v>3.14 - Alimentação Preparada</v>
          </cell>
          <cell r="F124">
            <v>12819074001024</v>
          </cell>
          <cell r="G124" t="str">
            <v>MAURICEA ALIMENTOS DO NORDESTE LTDA</v>
          </cell>
          <cell r="H124" t="str">
            <v>B</v>
          </cell>
          <cell r="I124" t="str">
            <v>S</v>
          </cell>
          <cell r="J124" t="str">
            <v>000.675.552</v>
          </cell>
          <cell r="K124">
            <v>44635</v>
          </cell>
          <cell r="L124" t="str">
            <v>26220312819074001024550100006755521999270194</v>
          </cell>
          <cell r="M124" t="str">
            <v>26 -  Pernambuco</v>
          </cell>
          <cell r="N124">
            <v>635.64</v>
          </cell>
        </row>
        <row r="125">
          <cell r="C125" t="str">
            <v>HOSPITAL ERMÍRIO COUTINHO</v>
          </cell>
          <cell r="E125" t="str">
            <v>3.14 - Alimentação Preparada</v>
          </cell>
          <cell r="F125">
            <v>12819074000214</v>
          </cell>
          <cell r="G125" t="str">
            <v>MAURICEA ALIMENTOS DO NORDESTE LTDA</v>
          </cell>
          <cell r="H125" t="str">
            <v>B</v>
          </cell>
          <cell r="I125" t="str">
            <v>S</v>
          </cell>
          <cell r="J125" t="str">
            <v>002.239.460</v>
          </cell>
          <cell r="K125">
            <v>44635</v>
          </cell>
          <cell r="L125" t="str">
            <v>26220312819074000214550100022394601372293268</v>
          </cell>
          <cell r="M125" t="str">
            <v>26 -  Pernambuco</v>
          </cell>
          <cell r="N125">
            <v>1689.93</v>
          </cell>
        </row>
        <row r="126">
          <cell r="C126" t="str">
            <v>HOSPITAL ERMÍRIO COUTINHO</v>
          </cell>
          <cell r="E126" t="str">
            <v>3.14 - Alimentação Preparada</v>
          </cell>
          <cell r="F126">
            <v>30011339000154</v>
          </cell>
          <cell r="G126" t="str">
            <v>T S CORDEIRO DE MELO</v>
          </cell>
          <cell r="H126" t="str">
            <v>B</v>
          </cell>
          <cell r="I126" t="str">
            <v>S</v>
          </cell>
          <cell r="J126" t="str">
            <v>000135112</v>
          </cell>
          <cell r="K126">
            <v>44635</v>
          </cell>
          <cell r="L126" t="str">
            <v>26228330011339000154650010001351121480519650</v>
          </cell>
          <cell r="M126" t="str">
            <v>26 -  Pernambuco</v>
          </cell>
          <cell r="N126">
            <v>71.88</v>
          </cell>
        </row>
        <row r="127">
          <cell r="C127" t="str">
            <v>HOSPITAL ERMÍRIO COUTINHO</v>
          </cell>
          <cell r="E127" t="str">
            <v>3.14 - Alimentação Preparada</v>
          </cell>
          <cell r="F127">
            <v>1687725000162</v>
          </cell>
          <cell r="G127" t="str">
            <v>CENEP LTDA</v>
          </cell>
          <cell r="H127" t="str">
            <v>B</v>
          </cell>
          <cell r="I127" t="str">
            <v>S</v>
          </cell>
          <cell r="J127" t="str">
            <v>000035041</v>
          </cell>
          <cell r="K127">
            <v>44636</v>
          </cell>
          <cell r="L127" t="str">
            <v>26220301687725000162550010000350411894719527</v>
          </cell>
          <cell r="M127" t="str">
            <v>26 -  Pernambuco</v>
          </cell>
          <cell r="N127">
            <v>687.6</v>
          </cell>
        </row>
        <row r="128">
          <cell r="C128" t="str">
            <v>HOSPITAL ERMÍRIO COUTINHO</v>
          </cell>
          <cell r="E128" t="str">
            <v>3.14 - Alimentação Preparada</v>
          </cell>
          <cell r="F128">
            <v>13002018000174</v>
          </cell>
          <cell r="G128" t="str">
            <v>GENIVAL &amp; SILVA MINIMERCADOS LTDA</v>
          </cell>
          <cell r="H128" t="str">
            <v>B</v>
          </cell>
          <cell r="I128" t="str">
            <v>S</v>
          </cell>
          <cell r="J128" t="str">
            <v>000.007.172</v>
          </cell>
          <cell r="K128">
            <v>44637</v>
          </cell>
          <cell r="L128" t="str">
            <v>26220313002018000174550010000071721606772228</v>
          </cell>
          <cell r="M128" t="str">
            <v>26 -  Pernambuco</v>
          </cell>
          <cell r="N128">
            <v>750</v>
          </cell>
        </row>
        <row r="129">
          <cell r="C129" t="str">
            <v>HOSPITAL ERMÍRIO COUTINHO</v>
          </cell>
          <cell r="E129" t="str">
            <v>3.14 - Alimentação Preparada</v>
          </cell>
          <cell r="F129">
            <v>24762389000170</v>
          </cell>
          <cell r="G129" t="str">
            <v>R.C. DE MOURA - POLPAS - ME</v>
          </cell>
          <cell r="H129" t="str">
            <v>B</v>
          </cell>
          <cell r="I129" t="str">
            <v>S</v>
          </cell>
          <cell r="J129" t="str">
            <v>000.001.935</v>
          </cell>
          <cell r="K129">
            <v>44638</v>
          </cell>
          <cell r="L129" t="str">
            <v>26220324762389000170550010000019351839940389</v>
          </cell>
          <cell r="M129" t="str">
            <v>26 -  Pernambuco</v>
          </cell>
          <cell r="N129">
            <v>273</v>
          </cell>
        </row>
        <row r="130">
          <cell r="C130" t="str">
            <v>HOSPITAL ERMÍRIO COUTINHO</v>
          </cell>
          <cell r="E130" t="str">
            <v>3.14 - Alimentação Preparada</v>
          </cell>
          <cell r="F130">
            <v>10166353000110</v>
          </cell>
          <cell r="G130" t="str">
            <v>INDUSTRIA ALIMENTICIA MAURICE ALTDA</v>
          </cell>
          <cell r="H130" t="str">
            <v>B</v>
          </cell>
          <cell r="I130" t="str">
            <v>S</v>
          </cell>
          <cell r="J130" t="str">
            <v>000.255.119</v>
          </cell>
          <cell r="K130">
            <v>44638</v>
          </cell>
          <cell r="L130" t="str">
            <v>26220310166353000110550010002551191000593350</v>
          </cell>
          <cell r="M130" t="str">
            <v>26 -  Pernambuco</v>
          </cell>
          <cell r="N130">
            <v>470</v>
          </cell>
        </row>
        <row r="131">
          <cell r="C131" t="str">
            <v>HOSPITAL ERMÍRIO COUTINHO</v>
          </cell>
          <cell r="E131" t="str">
            <v>3.14 - Alimentação Preparada</v>
          </cell>
          <cell r="F131">
            <v>7761177000150</v>
          </cell>
          <cell r="G131" t="str">
            <v>SUPERMERCADO O CORDEIRÃO LTDA</v>
          </cell>
          <cell r="H131" t="str">
            <v>B</v>
          </cell>
          <cell r="I131" t="str">
            <v>S</v>
          </cell>
          <cell r="J131" t="str">
            <v>904</v>
          </cell>
          <cell r="K131">
            <v>44638</v>
          </cell>
          <cell r="L131" t="str">
            <v>26220307761177000150550090000009041000075819</v>
          </cell>
          <cell r="M131" t="str">
            <v>26 -  Pernambuco</v>
          </cell>
          <cell r="N131">
            <v>712.64</v>
          </cell>
        </row>
        <row r="132">
          <cell r="C132" t="str">
            <v>HOSPITAL ERMÍRIO COUTINHO</v>
          </cell>
          <cell r="E132" t="str">
            <v>3.14 - Alimentação Preparada</v>
          </cell>
          <cell r="F132">
            <v>7761177000150</v>
          </cell>
          <cell r="G132" t="str">
            <v>SUPERMERCADO O CORDEIRÃO LTDA</v>
          </cell>
          <cell r="H132" t="str">
            <v>B</v>
          </cell>
          <cell r="I132" t="str">
            <v>S</v>
          </cell>
          <cell r="J132" t="str">
            <v>923</v>
          </cell>
          <cell r="K132">
            <v>44641</v>
          </cell>
          <cell r="L132" t="str">
            <v>26220307761177000150550090000009231000076039</v>
          </cell>
          <cell r="M132" t="str">
            <v>26 -  Pernambuco</v>
          </cell>
          <cell r="N132">
            <v>1471.18</v>
          </cell>
        </row>
        <row r="133">
          <cell r="C133" t="str">
            <v>HOSPITAL ERMÍRIO COUTINHO</v>
          </cell>
          <cell r="E133" t="str">
            <v>3.14 - Alimentação Preparada</v>
          </cell>
          <cell r="F133">
            <v>12819074001024</v>
          </cell>
          <cell r="G133" t="str">
            <v>MAURICEA ALIMENTOS DO NORDESTE LTDA</v>
          </cell>
          <cell r="H133" t="str">
            <v>B</v>
          </cell>
          <cell r="I133" t="str">
            <v>S</v>
          </cell>
          <cell r="J133" t="str">
            <v>000.676.795</v>
          </cell>
          <cell r="K133">
            <v>44641</v>
          </cell>
          <cell r="L133" t="str">
            <v>26220312819074001024550100006767951862719121</v>
          </cell>
          <cell r="M133" t="str">
            <v>26 -  Pernambuco</v>
          </cell>
          <cell r="N133">
            <v>587.41999999999996</v>
          </cell>
        </row>
        <row r="134">
          <cell r="C134" t="str">
            <v>HOSPITAL ERMÍRIO COUTINHO</v>
          </cell>
          <cell r="E134" t="str">
            <v>3.14 - Alimentação Preparada</v>
          </cell>
          <cell r="F134">
            <v>12819074000214</v>
          </cell>
          <cell r="G134" t="str">
            <v>MAURICEA ALIMENTOS DO NORDESTE LTDA</v>
          </cell>
          <cell r="H134" t="str">
            <v>B</v>
          </cell>
          <cell r="I134" t="str">
            <v>S</v>
          </cell>
          <cell r="J134" t="str">
            <v>002.242.459</v>
          </cell>
          <cell r="K134">
            <v>44642</v>
          </cell>
          <cell r="L134" t="str">
            <v>26220312819074000214550100022424591471281773</v>
          </cell>
          <cell r="M134" t="str">
            <v>26 -  Pernambuco</v>
          </cell>
          <cell r="N134">
            <v>1942.38</v>
          </cell>
        </row>
        <row r="135">
          <cell r="C135" t="str">
            <v>HOSPITAL ERMÍRIO COUTINHO</v>
          </cell>
          <cell r="E135" t="str">
            <v>3.14 - Alimentação Preparada</v>
          </cell>
          <cell r="F135">
            <v>13002018000174</v>
          </cell>
          <cell r="G135" t="str">
            <v>GENIVAL E SILVA MINIMERCADOS LTDA</v>
          </cell>
          <cell r="H135" t="str">
            <v>B</v>
          </cell>
          <cell r="I135" t="str">
            <v>S</v>
          </cell>
          <cell r="J135" t="str">
            <v>000.007.187</v>
          </cell>
          <cell r="K135">
            <v>44642</v>
          </cell>
          <cell r="L135" t="str">
            <v>26220313002018000174550010000071871773229390</v>
          </cell>
          <cell r="M135" t="str">
            <v>26 -  Pernambuco</v>
          </cell>
          <cell r="N135">
            <v>2747.8</v>
          </cell>
        </row>
        <row r="136">
          <cell r="C136" t="str">
            <v>HOSPITAL ERMÍRIO COUTINHO</v>
          </cell>
          <cell r="E136" t="str">
            <v>3.14 - Alimentação Preparada</v>
          </cell>
          <cell r="F136">
            <v>24762389000170</v>
          </cell>
          <cell r="G136" t="str">
            <v>R.C. DE MOURA - POLPAS - ME</v>
          </cell>
          <cell r="H136" t="str">
            <v>B</v>
          </cell>
          <cell r="I136" t="str">
            <v>S</v>
          </cell>
          <cell r="J136" t="str">
            <v>000.001.947</v>
          </cell>
          <cell r="K136">
            <v>44645</v>
          </cell>
          <cell r="L136" t="str">
            <v>26220324762389000170550010000019471811416058</v>
          </cell>
          <cell r="M136" t="str">
            <v>26 -  Pernambuco</v>
          </cell>
          <cell r="N136">
            <v>312</v>
          </cell>
        </row>
        <row r="137">
          <cell r="C137" t="str">
            <v>HOSPITAL ERMÍRIO COUTINHO</v>
          </cell>
          <cell r="E137" t="str">
            <v>3.14 - Alimentação Preparada</v>
          </cell>
          <cell r="F137">
            <v>7761177000150</v>
          </cell>
          <cell r="G137" t="str">
            <v>SUPERMERCADO O CORDEIRÃO LTDA</v>
          </cell>
          <cell r="H137" t="str">
            <v>B</v>
          </cell>
          <cell r="I137" t="str">
            <v>S</v>
          </cell>
          <cell r="J137" t="str">
            <v>971</v>
          </cell>
          <cell r="K137">
            <v>44645</v>
          </cell>
          <cell r="L137" t="str">
            <v>26220307761177000150550090000009711000076664</v>
          </cell>
          <cell r="M137" t="str">
            <v>26 -  Pernambuco</v>
          </cell>
          <cell r="N137">
            <v>918.03</v>
          </cell>
        </row>
        <row r="138">
          <cell r="C138" t="str">
            <v>HOSPITAL ERMÍRIO COUTINHO</v>
          </cell>
          <cell r="E138" t="str">
            <v>3.14 - Alimentação Preparada</v>
          </cell>
          <cell r="F138">
            <v>7761177000150</v>
          </cell>
          <cell r="G138" t="str">
            <v>SUPERMERCADO O CORDEIRÃO LTDA</v>
          </cell>
          <cell r="H138" t="str">
            <v>B</v>
          </cell>
          <cell r="I138" t="str">
            <v>S</v>
          </cell>
          <cell r="J138" t="str">
            <v>991</v>
          </cell>
          <cell r="K138">
            <v>44648</v>
          </cell>
          <cell r="L138" t="str">
            <v>26220307761177000150550090000009911000076918</v>
          </cell>
          <cell r="M138" t="str">
            <v>26 -  Pernambuco</v>
          </cell>
          <cell r="N138">
            <v>1250.8900000000001</v>
          </cell>
        </row>
        <row r="139">
          <cell r="C139" t="str">
            <v>HOSPITAL ERMÍRIO COUTINHO</v>
          </cell>
          <cell r="E139" t="str">
            <v>3.14 - Alimentação Preparada</v>
          </cell>
          <cell r="F139">
            <v>12819074001024</v>
          </cell>
          <cell r="G139" t="str">
            <v>MAURICEA ALIMENTOS DO NORDESTE LTDA</v>
          </cell>
          <cell r="H139" t="str">
            <v>B</v>
          </cell>
          <cell r="I139" t="str">
            <v>S</v>
          </cell>
          <cell r="J139" t="str">
            <v>000.678.362</v>
          </cell>
          <cell r="K139">
            <v>44649</v>
          </cell>
          <cell r="L139" t="str">
            <v>26220312819074001024550100006783621244033448</v>
          </cell>
          <cell r="M139" t="str">
            <v>26 -  Pernambuco</v>
          </cell>
          <cell r="N139">
            <v>1174.8499999999999</v>
          </cell>
        </row>
        <row r="140">
          <cell r="C140" t="str">
            <v>HOSPITAL ERMÍRIO COUTINHO</v>
          </cell>
          <cell r="E140" t="str">
            <v>3.14 - Alimentação Preparada</v>
          </cell>
          <cell r="F140">
            <v>13002018000174</v>
          </cell>
          <cell r="G140" t="str">
            <v>GENIVAL &amp; SILVA MINIMERCADOS LTDA</v>
          </cell>
          <cell r="H140" t="str">
            <v>B</v>
          </cell>
          <cell r="I140" t="str">
            <v>S</v>
          </cell>
          <cell r="J140" t="str">
            <v>000.007.198</v>
          </cell>
          <cell r="K140">
            <v>44649</v>
          </cell>
          <cell r="L140" t="str">
            <v>26220313002018000174550010000071981548363622</v>
          </cell>
          <cell r="M140" t="str">
            <v>26 -  Pernambuco</v>
          </cell>
          <cell r="N140">
            <v>2548.2600000000002</v>
          </cell>
        </row>
        <row r="141">
          <cell r="C141" t="str">
            <v>HOSPITAL ERMÍRIO COUTINHO</v>
          </cell>
          <cell r="E141" t="str">
            <v>3.14 - Alimentação Preparada</v>
          </cell>
          <cell r="F141">
            <v>12819074000214</v>
          </cell>
          <cell r="G141" t="str">
            <v>MAURICEA ALIMENTOS DO NORDESTE LTDA</v>
          </cell>
          <cell r="H141" t="str">
            <v>B</v>
          </cell>
          <cell r="I141" t="str">
            <v>S</v>
          </cell>
          <cell r="J141" t="str">
            <v>002.245.814</v>
          </cell>
          <cell r="K141">
            <v>44649</v>
          </cell>
          <cell r="L141" t="str">
            <v>26220312819074000214550100022458141112660079</v>
          </cell>
          <cell r="M141" t="str">
            <v>26 -  Pernambuco</v>
          </cell>
          <cell r="N141">
            <v>1873.08</v>
          </cell>
        </row>
        <row r="142">
          <cell r="C142" t="str">
            <v>HOSPITAL ERMÍRIO COUTINHO</v>
          </cell>
          <cell r="E142" t="str">
            <v>3.14 - Alimentação Preparada</v>
          </cell>
          <cell r="F142">
            <v>4792592000182</v>
          </cell>
          <cell r="G142" t="str">
            <v>M.C. B. DE MORAES</v>
          </cell>
          <cell r="H142" t="str">
            <v>B</v>
          </cell>
          <cell r="I142" t="str">
            <v>S</v>
          </cell>
          <cell r="J142" t="str">
            <v>000.000.277</v>
          </cell>
          <cell r="K142">
            <v>44650</v>
          </cell>
          <cell r="L142" t="str">
            <v>26220304792592000182550010000002771692894832</v>
          </cell>
          <cell r="M142" t="str">
            <v>26 -  Pernambuco</v>
          </cell>
          <cell r="N142">
            <v>2530.77</v>
          </cell>
        </row>
        <row r="143">
          <cell r="C143" t="str">
            <v>HOSPITAL ERMÍRIO COUTINHO</v>
          </cell>
          <cell r="E143" t="str">
            <v>3.14 - Alimentação Preparada</v>
          </cell>
          <cell r="F143">
            <v>24394371000163</v>
          </cell>
          <cell r="G143" t="str">
            <v>MANOEL P M DE ARAUJO</v>
          </cell>
          <cell r="H143" t="str">
            <v>B</v>
          </cell>
          <cell r="I143" t="str">
            <v>S</v>
          </cell>
          <cell r="J143" t="str">
            <v>000.000.021</v>
          </cell>
          <cell r="K143">
            <v>44651</v>
          </cell>
          <cell r="L143" t="str">
            <v>26220324394371000163550010000000211273792212</v>
          </cell>
          <cell r="M143" t="str">
            <v>26 -  Pernambuco</v>
          </cell>
          <cell r="N143">
            <v>2250</v>
          </cell>
        </row>
        <row r="144">
          <cell r="C144" t="str">
            <v>HOSPITAL ERMÍRIO COUTINHO</v>
          </cell>
          <cell r="E144" t="str">
            <v>3.6 - Material de Expediente</v>
          </cell>
          <cell r="F144">
            <v>13002018000174</v>
          </cell>
          <cell r="G144" t="str">
            <v>GENIVAL &amp; SILVA MINIMERCADOS LTDA</v>
          </cell>
          <cell r="H144" t="str">
            <v>B</v>
          </cell>
          <cell r="I144" t="str">
            <v>S</v>
          </cell>
          <cell r="J144" t="str">
            <v>000.007.155</v>
          </cell>
          <cell r="K144">
            <v>44627</v>
          </cell>
          <cell r="L144" t="str">
            <v>26220313002018000174550010000071551928128431</v>
          </cell>
          <cell r="M144" t="str">
            <v>26 -  Pernambuco</v>
          </cell>
          <cell r="N144">
            <v>25.96</v>
          </cell>
        </row>
        <row r="145">
          <cell r="C145" t="str">
            <v>HOSPITAL ERMÍRIO COUTINHO</v>
          </cell>
          <cell r="E145" t="str">
            <v>3.6 - Material de Expediente</v>
          </cell>
          <cell r="F145">
            <v>5932624000160</v>
          </cell>
          <cell r="G145" t="str">
            <v>MEGAMED COMERCIO LTDA</v>
          </cell>
          <cell r="H145" t="str">
            <v>B</v>
          </cell>
          <cell r="I145" t="str">
            <v>S</v>
          </cell>
          <cell r="J145" t="str">
            <v>000017285</v>
          </cell>
          <cell r="K145">
            <v>44629</v>
          </cell>
          <cell r="L145" t="str">
            <v>26220305932624000160550010000172851211704366</v>
          </cell>
          <cell r="M145" t="str">
            <v>26 -  Pernambuco</v>
          </cell>
          <cell r="N145">
            <v>434.2</v>
          </cell>
        </row>
        <row r="146">
          <cell r="C146" t="str">
            <v>HOSPITAL ERMÍRIO COUTINHO</v>
          </cell>
          <cell r="E146" t="str">
            <v>3.6 - Material de Expediente</v>
          </cell>
          <cell r="F146">
            <v>22006201000139</v>
          </cell>
          <cell r="G146" t="str">
            <v>FORTPEL COMERCIO DE DESCARTAVEIS LTDA - PE</v>
          </cell>
          <cell r="H146" t="str">
            <v>B</v>
          </cell>
          <cell r="I146" t="str">
            <v>S</v>
          </cell>
          <cell r="J146" t="str">
            <v>125005</v>
          </cell>
          <cell r="K146">
            <v>44630</v>
          </cell>
          <cell r="L146" t="str">
            <v>26220322006201000139550000001250051101250054</v>
          </cell>
          <cell r="M146" t="str">
            <v>26 -  Pernambuco</v>
          </cell>
          <cell r="N146">
            <v>3710.28</v>
          </cell>
        </row>
        <row r="147">
          <cell r="C147" t="str">
            <v>HOSPITAL ERMÍRIO COUTINHO</v>
          </cell>
          <cell r="E147" t="str">
            <v>3.6 - Material de Expediente</v>
          </cell>
          <cell r="F147">
            <v>24073694000155</v>
          </cell>
          <cell r="G147" t="str">
            <v>CIL COMERCIO DE INFORMATICA LTDA</v>
          </cell>
          <cell r="H147" t="str">
            <v>B</v>
          </cell>
          <cell r="I147" t="str">
            <v>S</v>
          </cell>
          <cell r="J147" t="str">
            <v>000.775.967</v>
          </cell>
          <cell r="K147">
            <v>44630</v>
          </cell>
          <cell r="L147" t="str">
            <v>26220324073694000155550010007759671023340099</v>
          </cell>
          <cell r="M147" t="str">
            <v>26 -  Pernambuco</v>
          </cell>
          <cell r="N147">
            <v>327.51</v>
          </cell>
        </row>
        <row r="148">
          <cell r="C148" t="str">
            <v>HOSPITAL ERMÍRIO COUTINHO</v>
          </cell>
          <cell r="E148" t="str">
            <v>3.6 - Material de Expediente</v>
          </cell>
          <cell r="F148">
            <v>8397634000131</v>
          </cell>
          <cell r="G148" t="str">
            <v>TUPAN SERVIÇOS E PRODUTOS EIRELI</v>
          </cell>
          <cell r="H148" t="str">
            <v>S</v>
          </cell>
          <cell r="I148" t="str">
            <v>S</v>
          </cell>
          <cell r="J148" t="str">
            <v>00000419</v>
          </cell>
          <cell r="K148">
            <v>44635</v>
          </cell>
          <cell r="L148" t="str">
            <v>WLPU-TQ8Z</v>
          </cell>
          <cell r="M148" t="str">
            <v>2611606 - Recife - PE</v>
          </cell>
          <cell r="N148">
            <v>1428</v>
          </cell>
        </row>
        <row r="149">
          <cell r="C149" t="str">
            <v>HOSPITAL ERMÍRIO COUTINHO</v>
          </cell>
          <cell r="E149" t="str">
            <v>3.6 - Material de Expediente</v>
          </cell>
          <cell r="F149">
            <v>8397634000131</v>
          </cell>
          <cell r="G149" t="str">
            <v>TUPAN SERVIÇOS E PRODUTOS EIRELI</v>
          </cell>
          <cell r="H149" t="str">
            <v>S</v>
          </cell>
          <cell r="I149" t="str">
            <v>S</v>
          </cell>
          <cell r="J149" t="str">
            <v>00000420</v>
          </cell>
          <cell r="K149">
            <v>44635</v>
          </cell>
          <cell r="L149" t="str">
            <v>9EG2-NBDY</v>
          </cell>
          <cell r="M149" t="str">
            <v>2611606 - Recife - PE</v>
          </cell>
          <cell r="N149">
            <v>1458.25</v>
          </cell>
        </row>
        <row r="150">
          <cell r="C150" t="str">
            <v>HOSPITAL ERMÍRIO COUTINHO</v>
          </cell>
          <cell r="E150" t="str">
            <v>3.6 - Material de Expediente</v>
          </cell>
          <cell r="F150">
            <v>23963629000132</v>
          </cell>
          <cell r="G150" t="str">
            <v>FRANCISCO DAS C L DA SILVA UTILIDADES EIRELI</v>
          </cell>
          <cell r="H150" t="str">
            <v>B</v>
          </cell>
          <cell r="I150" t="str">
            <v>S</v>
          </cell>
          <cell r="J150" t="str">
            <v>000.014.133</v>
          </cell>
          <cell r="K150">
            <v>44635</v>
          </cell>
          <cell r="L150" t="str">
            <v>26220323963629000132650010000141331258834218</v>
          </cell>
          <cell r="M150" t="str">
            <v>26 -  Pernambuco</v>
          </cell>
          <cell r="N150">
            <v>70</v>
          </cell>
        </row>
        <row r="151">
          <cell r="C151" t="str">
            <v>HOSPITAL ERMÍRIO COUTINHO</v>
          </cell>
          <cell r="E151" t="str">
            <v>3.6 - Material de Expediente</v>
          </cell>
          <cell r="F151">
            <v>24261042000144</v>
          </cell>
          <cell r="G151" t="str">
            <v>FARIAS E ARAGÃO LTDA</v>
          </cell>
          <cell r="H151" t="str">
            <v>B</v>
          </cell>
          <cell r="I151" t="str">
            <v>S</v>
          </cell>
          <cell r="J151" t="str">
            <v>000.003.643</v>
          </cell>
          <cell r="K151">
            <v>44636</v>
          </cell>
          <cell r="L151" t="str">
            <v>26220324261042000144650010000036431681084813</v>
          </cell>
          <cell r="M151" t="str">
            <v>26 -  Pernambuco</v>
          </cell>
          <cell r="N151">
            <v>10</v>
          </cell>
        </row>
        <row r="152">
          <cell r="C152" t="str">
            <v>HOSPITAL ERMÍRIO COUTINHO</v>
          </cell>
          <cell r="E152" t="str">
            <v>3.6 - Material de Expediente</v>
          </cell>
          <cell r="F152">
            <v>40874505000108</v>
          </cell>
          <cell r="G152" t="str">
            <v>DEMEZIO FERRAGENS LTDA ME</v>
          </cell>
          <cell r="H152" t="str">
            <v>B</v>
          </cell>
          <cell r="I152" t="str">
            <v>S</v>
          </cell>
          <cell r="J152" t="str">
            <v>000.000.413</v>
          </cell>
          <cell r="K152">
            <v>44637</v>
          </cell>
          <cell r="L152" t="str">
            <v>26220340874505000108550010000004131487812773</v>
          </cell>
          <cell r="M152" t="str">
            <v>26 -  Pernambuco</v>
          </cell>
          <cell r="N152">
            <v>30</v>
          </cell>
        </row>
        <row r="153">
          <cell r="C153" t="str">
            <v>HOSPITAL ERMÍRIO COUTINHO</v>
          </cell>
          <cell r="E153" t="str">
            <v>3.6 - Material de Expediente</v>
          </cell>
          <cell r="F153">
            <v>20274194000120</v>
          </cell>
          <cell r="G153" t="str">
            <v>EXPRESSO BALAS LTDA - ME</v>
          </cell>
          <cell r="H153" t="str">
            <v>B</v>
          </cell>
          <cell r="I153" t="str">
            <v>S</v>
          </cell>
          <cell r="J153" t="str">
            <v>000024364</v>
          </cell>
          <cell r="K153">
            <v>44638</v>
          </cell>
          <cell r="L153" t="str">
            <v>26220320274194000120650010000243641432429455</v>
          </cell>
          <cell r="M153" t="str">
            <v>26 -  Pernambuco</v>
          </cell>
          <cell r="N153">
            <v>72</v>
          </cell>
        </row>
        <row r="154">
          <cell r="C154" t="str">
            <v>HOSPITAL ERMÍRIO COUTINHO</v>
          </cell>
          <cell r="E154" t="str">
            <v>3.6 - Material de Expediente</v>
          </cell>
          <cell r="F154">
            <v>24261042000144</v>
          </cell>
          <cell r="G154" t="str">
            <v>FARIAS E ARAGÃO LTDA</v>
          </cell>
          <cell r="H154" t="str">
            <v>B</v>
          </cell>
          <cell r="I154" t="str">
            <v>S</v>
          </cell>
          <cell r="J154" t="str">
            <v>000.003.661</v>
          </cell>
          <cell r="K154">
            <v>44642</v>
          </cell>
          <cell r="L154" t="str">
            <v>26220324261042000144650010000036611735816386</v>
          </cell>
          <cell r="M154" t="str">
            <v>26 -  Pernambuco</v>
          </cell>
          <cell r="N154">
            <v>3.5</v>
          </cell>
        </row>
        <row r="155">
          <cell r="C155" t="str">
            <v>HOSPITAL ERMÍRIO COUTINHO</v>
          </cell>
          <cell r="E155" t="str">
            <v>3.1 - Combustíveis e Lubrificantes Automotivos</v>
          </cell>
          <cell r="F155">
            <v>8035784000103</v>
          </cell>
          <cell r="G155" t="str">
            <v>TAPAJOS PRODUTOS DE PETROLEO LTDA</v>
          </cell>
          <cell r="H155" t="str">
            <v>B</v>
          </cell>
          <cell r="I155" t="str">
            <v>S</v>
          </cell>
          <cell r="J155" t="str">
            <v>000.010.529</v>
          </cell>
          <cell r="K155">
            <v>44621</v>
          </cell>
          <cell r="L155" t="str">
            <v>26220308035784000103550010000105291000251160</v>
          </cell>
          <cell r="M155" t="str">
            <v>26 -  Pernambuco</v>
          </cell>
          <cell r="N155">
            <v>496.26</v>
          </cell>
        </row>
        <row r="156">
          <cell r="C156" t="str">
            <v>HOSPITAL ERMÍRIO COUTINHO</v>
          </cell>
          <cell r="E156" t="str">
            <v>3.1 - Combustíveis e Lubrificantes Automotivos</v>
          </cell>
          <cell r="F156">
            <v>8035784000103</v>
          </cell>
          <cell r="G156" t="str">
            <v>TAPAJOS PRODUTOS DE PETROLEO LTDA</v>
          </cell>
          <cell r="H156" t="str">
            <v>B</v>
          </cell>
          <cell r="I156" t="str">
            <v>S</v>
          </cell>
          <cell r="J156" t="str">
            <v>000.010.547</v>
          </cell>
          <cell r="K156">
            <v>44622</v>
          </cell>
          <cell r="L156" t="str">
            <v>26220308035784000103550010000105471000252530</v>
          </cell>
          <cell r="M156" t="str">
            <v>26 -  Pernambuco</v>
          </cell>
          <cell r="N156">
            <v>363.15</v>
          </cell>
        </row>
        <row r="157">
          <cell r="C157" t="str">
            <v>HOSPITAL ERMÍRIO COUTINHO</v>
          </cell>
          <cell r="E157" t="str">
            <v>3.1 - Combustíveis e Lubrificantes Automotivos</v>
          </cell>
          <cell r="F157">
            <v>8035784000103</v>
          </cell>
          <cell r="G157" t="str">
            <v>TAPAJOS PRODUTOS DE PETROLEO LTDA</v>
          </cell>
          <cell r="H157" t="str">
            <v>B</v>
          </cell>
          <cell r="I157" t="str">
            <v>S</v>
          </cell>
          <cell r="J157" t="str">
            <v>000.010.574</v>
          </cell>
          <cell r="K157">
            <v>44623</v>
          </cell>
          <cell r="L157" t="str">
            <v>26220308035784000103550010000105741000254645</v>
          </cell>
          <cell r="M157" t="str">
            <v>26 -  Pernambuco</v>
          </cell>
          <cell r="N157">
            <v>373.63</v>
          </cell>
        </row>
        <row r="158">
          <cell r="C158" t="str">
            <v>HOSPITAL ERMÍRIO COUTINHO</v>
          </cell>
          <cell r="E158" t="str">
            <v>3.1 - Combustíveis e Lubrificantes Automotivos</v>
          </cell>
          <cell r="F158">
            <v>8035784000103</v>
          </cell>
          <cell r="G158" t="str">
            <v>TAPAJOS PRODUTOS DE PETROLEO LTDA</v>
          </cell>
          <cell r="H158" t="str">
            <v>B</v>
          </cell>
          <cell r="I158" t="str">
            <v>S</v>
          </cell>
          <cell r="J158" t="str">
            <v>000.010.604</v>
          </cell>
          <cell r="K158">
            <v>44624</v>
          </cell>
          <cell r="L158" t="str">
            <v>26220308035784000103550010000106041000256665</v>
          </cell>
          <cell r="M158" t="str">
            <v>26 -  Pernambuco</v>
          </cell>
          <cell r="N158">
            <v>367.03</v>
          </cell>
        </row>
        <row r="159">
          <cell r="C159" t="str">
            <v>HOSPITAL ERMÍRIO COUTINHO</v>
          </cell>
          <cell r="E159" t="str">
            <v>3.1 - Combustíveis e Lubrificantes Automotivos</v>
          </cell>
          <cell r="F159">
            <v>8035784000103</v>
          </cell>
          <cell r="G159" t="str">
            <v>TAPAJOS PRODUTOS DE PETROLEO LTDA</v>
          </cell>
          <cell r="H159" t="str">
            <v>B</v>
          </cell>
          <cell r="I159" t="str">
            <v>S</v>
          </cell>
          <cell r="J159" t="str">
            <v>000.010.654</v>
          </cell>
          <cell r="K159">
            <v>44625</v>
          </cell>
          <cell r="L159" t="str">
            <v>26220308035784000103550010000106541000259372</v>
          </cell>
          <cell r="M159" t="str">
            <v>26 -  Pernambuco</v>
          </cell>
          <cell r="N159">
            <v>477.5</v>
          </cell>
        </row>
        <row r="160">
          <cell r="C160" t="str">
            <v>HOSPITAL ERMÍRIO COUTINHO</v>
          </cell>
          <cell r="E160" t="str">
            <v>3.1 - Combustíveis e Lubrificantes Automotivos</v>
          </cell>
          <cell r="F160">
            <v>8035784000103</v>
          </cell>
          <cell r="G160" t="str">
            <v>TAPAJOS PRODUTOS DE PETROLEO LTDA</v>
          </cell>
          <cell r="H160" t="str">
            <v>B</v>
          </cell>
          <cell r="I160" t="str">
            <v>S</v>
          </cell>
          <cell r="J160" t="str">
            <v>000.010.673</v>
          </cell>
          <cell r="K160">
            <v>44626</v>
          </cell>
          <cell r="L160" t="str">
            <v>26220308035784000103550010000106731000262182</v>
          </cell>
          <cell r="M160" t="str">
            <v>26 -  Pernambuco</v>
          </cell>
          <cell r="N160">
            <v>264.08</v>
          </cell>
        </row>
        <row r="161">
          <cell r="C161" t="str">
            <v>HOSPITAL ERMÍRIO COUTINHO</v>
          </cell>
          <cell r="E161" t="str">
            <v>3.1 - Combustíveis e Lubrificantes Automotivos</v>
          </cell>
          <cell r="F161">
            <v>8035784000103</v>
          </cell>
          <cell r="G161" t="str">
            <v>TAPAJOS PRODUTOS DE PETROLEO LTDA</v>
          </cell>
          <cell r="H161" t="str">
            <v>B</v>
          </cell>
          <cell r="I161" t="str">
            <v>S</v>
          </cell>
          <cell r="J161" t="str">
            <v>000.010.696</v>
          </cell>
          <cell r="K161">
            <v>44627</v>
          </cell>
          <cell r="L161" t="str">
            <v>26220308035784000103550010000106961000263760</v>
          </cell>
          <cell r="M161" t="str">
            <v>26 -  Pernambuco</v>
          </cell>
          <cell r="N161">
            <v>396.09</v>
          </cell>
        </row>
        <row r="162">
          <cell r="C162" t="str">
            <v>HOSPITAL ERMÍRIO COUTINHO</v>
          </cell>
          <cell r="E162" t="str">
            <v>3.1 - Combustíveis e Lubrificantes Automotivos</v>
          </cell>
          <cell r="F162">
            <v>8035784000103</v>
          </cell>
          <cell r="G162" t="str">
            <v>TAPAJOS PRODUTOS DE PETROLEO LTDA</v>
          </cell>
          <cell r="H162" t="str">
            <v>B</v>
          </cell>
          <cell r="I162" t="str">
            <v>S</v>
          </cell>
          <cell r="J162" t="str">
            <v>000.010.695</v>
          </cell>
          <cell r="K162">
            <v>44627</v>
          </cell>
          <cell r="L162" t="str">
            <v>26220308035784000103550010000106951000263682</v>
          </cell>
          <cell r="M162" t="str">
            <v>26 -  Pernambuco</v>
          </cell>
          <cell r="N162">
            <v>266.57</v>
          </cell>
        </row>
        <row r="163">
          <cell r="C163" t="str">
            <v>HOSPITAL ERMÍRIO COUTINHO</v>
          </cell>
          <cell r="E163" t="str">
            <v>3.1 - Combustíveis e Lubrificantes Automotivos</v>
          </cell>
          <cell r="F163">
            <v>8035784000103</v>
          </cell>
          <cell r="G163" t="str">
            <v>TAPAJOS PRODUTOS DE PETROLEO LTDA</v>
          </cell>
          <cell r="H163" t="str">
            <v>B</v>
          </cell>
          <cell r="I163" t="str">
            <v>S</v>
          </cell>
          <cell r="J163" t="str">
            <v>000.010.722</v>
          </cell>
          <cell r="K163">
            <v>44628</v>
          </cell>
          <cell r="L163" t="str">
            <v>26220308035784000103550010000107221000264947</v>
          </cell>
          <cell r="M163" t="str">
            <v>26 -  Pernambuco</v>
          </cell>
          <cell r="N163">
            <v>247</v>
          </cell>
        </row>
        <row r="164">
          <cell r="C164" t="str">
            <v>HOSPITAL ERMÍRIO COUTINHO</v>
          </cell>
          <cell r="E164" t="str">
            <v>3.1 - Combustíveis e Lubrificantes Automotivos</v>
          </cell>
          <cell r="F164">
            <v>8035784000103</v>
          </cell>
          <cell r="G164" t="str">
            <v>TAPAJOS PRODUTOS DE PETROLEO LTDA</v>
          </cell>
          <cell r="H164" t="str">
            <v>B</v>
          </cell>
          <cell r="I164" t="str">
            <v>S</v>
          </cell>
          <cell r="J164" t="str">
            <v>000.010.754</v>
          </cell>
          <cell r="K164">
            <v>44629</v>
          </cell>
          <cell r="L164" t="str">
            <v>26220308035784000103550010000107541000267117</v>
          </cell>
          <cell r="M164" t="str">
            <v>26 -  Pernambuco</v>
          </cell>
          <cell r="N164">
            <v>413.41</v>
          </cell>
        </row>
        <row r="165">
          <cell r="C165" t="str">
            <v>HOSPITAL ERMÍRIO COUTINHO</v>
          </cell>
          <cell r="E165" t="str">
            <v>3.1 - Combustíveis e Lubrificantes Automotivos</v>
          </cell>
          <cell r="F165">
            <v>8035784000103</v>
          </cell>
          <cell r="G165" t="str">
            <v>TAPAJOS PRODUTOS DE PETROLEO LTDA</v>
          </cell>
          <cell r="H165" t="str">
            <v>B</v>
          </cell>
          <cell r="I165" t="str">
            <v>S</v>
          </cell>
          <cell r="J165" t="str">
            <v>000.010.797</v>
          </cell>
          <cell r="K165">
            <v>44630</v>
          </cell>
          <cell r="L165" t="str">
            <v>26220308035784000103550010000107971000269478</v>
          </cell>
          <cell r="M165" t="str">
            <v>26 -  Pernambuco</v>
          </cell>
          <cell r="N165">
            <v>387.03</v>
          </cell>
        </row>
        <row r="166">
          <cell r="C166" t="str">
            <v>HOSPITAL ERMÍRIO COUTINHO</v>
          </cell>
          <cell r="E166" t="str">
            <v>3.1 - Combustíveis e Lubrificantes Automotivos</v>
          </cell>
          <cell r="F166">
            <v>8035784000103</v>
          </cell>
          <cell r="G166" t="str">
            <v>TAPAJOS PRODUTOS DE PETROLEO LTDA</v>
          </cell>
          <cell r="H166" t="str">
            <v>B</v>
          </cell>
          <cell r="I166" t="str">
            <v>S</v>
          </cell>
          <cell r="J166" t="str">
            <v>000.010.857</v>
          </cell>
          <cell r="K166">
            <v>44631</v>
          </cell>
          <cell r="L166" t="str">
            <v>26220308035784000103550010000108571000273815</v>
          </cell>
          <cell r="M166" t="str">
            <v>26 -  Pernambuco</v>
          </cell>
          <cell r="N166">
            <v>519.75</v>
          </cell>
        </row>
        <row r="167">
          <cell r="C167" t="str">
            <v>HOSPITAL ERMÍRIO COUTINHO</v>
          </cell>
          <cell r="E167" t="str">
            <v>3.1 - Combustíveis e Lubrificantes Automotivos</v>
          </cell>
          <cell r="F167">
            <v>8035784000103</v>
          </cell>
          <cell r="G167" t="str">
            <v>TAPAJOS PRODUTOS DE PETROLEO LTDA</v>
          </cell>
          <cell r="H167" t="str">
            <v>B</v>
          </cell>
          <cell r="I167" t="str">
            <v>S</v>
          </cell>
          <cell r="J167" t="str">
            <v>000.010.881</v>
          </cell>
          <cell r="K167">
            <v>44632</v>
          </cell>
          <cell r="L167" t="str">
            <v>26220308035784000103550010000108811000276380</v>
          </cell>
          <cell r="M167" t="str">
            <v>26 -  Pernambuco</v>
          </cell>
          <cell r="N167">
            <v>221.03</v>
          </cell>
        </row>
        <row r="168">
          <cell r="C168" t="str">
            <v>HOSPITAL ERMÍRIO COUTINHO</v>
          </cell>
          <cell r="E168" t="str">
            <v>3.1 - Combustíveis e Lubrificantes Automotivos</v>
          </cell>
          <cell r="F168">
            <v>8035784000103</v>
          </cell>
          <cell r="G168" t="str">
            <v>TAPAJOS PRODUTOS DE PETROLEO LTDA</v>
          </cell>
          <cell r="H168" t="str">
            <v>B</v>
          </cell>
          <cell r="I168" t="str">
            <v>S</v>
          </cell>
          <cell r="J168" t="str">
            <v>000.010.883</v>
          </cell>
          <cell r="K168">
            <v>44633</v>
          </cell>
          <cell r="L168" t="str">
            <v>26220308035784000103550010000108831000276806</v>
          </cell>
          <cell r="M168" t="str">
            <v>26 -  Pernambuco</v>
          </cell>
          <cell r="N168">
            <v>369.65</v>
          </cell>
        </row>
        <row r="169">
          <cell r="C169" t="str">
            <v>HOSPITAL ERMÍRIO COUTINHO</v>
          </cell>
          <cell r="E169" t="str">
            <v>3.1 - Combustíveis e Lubrificantes Automotivos</v>
          </cell>
          <cell r="F169">
            <v>8035784000103</v>
          </cell>
          <cell r="G169" t="str">
            <v>TAPAJOS PRODUTOS DE PETROLEO LTDA</v>
          </cell>
          <cell r="H169" t="str">
            <v>B</v>
          </cell>
          <cell r="I169" t="str">
            <v>S</v>
          </cell>
          <cell r="J169" t="str">
            <v>000.010.887</v>
          </cell>
          <cell r="K169">
            <v>44633</v>
          </cell>
          <cell r="L169" t="str">
            <v>26220308035784000103550010000108871000277330</v>
          </cell>
          <cell r="M169" t="str">
            <v>26 -  Pernambuco</v>
          </cell>
          <cell r="N169">
            <v>179.87</v>
          </cell>
        </row>
        <row r="170">
          <cell r="C170" t="str">
            <v>HOSPITAL ERMÍRIO COUTINHO</v>
          </cell>
          <cell r="E170" t="str">
            <v>3.1 - Combustíveis e Lubrificantes Automotivos</v>
          </cell>
          <cell r="F170">
            <v>8035784000103</v>
          </cell>
          <cell r="G170" t="str">
            <v>TAPAJOS PRODUTOS DE PETROLEO LTDA</v>
          </cell>
          <cell r="H170" t="str">
            <v>B</v>
          </cell>
          <cell r="I170" t="str">
            <v>S</v>
          </cell>
          <cell r="J170" t="str">
            <v>000.010.898</v>
          </cell>
          <cell r="K170">
            <v>44634</v>
          </cell>
          <cell r="L170" t="str">
            <v>26220308035784000103550010000108981000278291</v>
          </cell>
          <cell r="M170" t="str">
            <v>26 -  Pernambuco</v>
          </cell>
          <cell r="N170">
            <v>620.16999999999996</v>
          </cell>
        </row>
        <row r="171">
          <cell r="C171" t="str">
            <v>HOSPITAL ERMÍRIO COUTINHO</v>
          </cell>
          <cell r="E171" t="str">
            <v>3.1 - Combustíveis e Lubrificantes Automotivos</v>
          </cell>
          <cell r="F171">
            <v>8035784000103</v>
          </cell>
          <cell r="G171" t="str">
            <v>TAPAJOS PRODUTOS DE PETROLEO LTDA</v>
          </cell>
          <cell r="H171" t="str">
            <v>B</v>
          </cell>
          <cell r="I171" t="str">
            <v>S</v>
          </cell>
          <cell r="J171" t="str">
            <v>000.010.934</v>
          </cell>
          <cell r="K171">
            <v>44635</v>
          </cell>
          <cell r="L171" t="str">
            <v>26220308035784000103550010000109341000280448</v>
          </cell>
          <cell r="M171" t="str">
            <v>26 -  Pernambuco</v>
          </cell>
          <cell r="N171">
            <v>584.71</v>
          </cell>
        </row>
        <row r="172">
          <cell r="C172" t="str">
            <v>HOSPITAL ERMÍRIO COUTINHO</v>
          </cell>
          <cell r="E172" t="str">
            <v>3.1 - Combustíveis e Lubrificantes Automotivos</v>
          </cell>
          <cell r="F172">
            <v>8035784000103</v>
          </cell>
          <cell r="G172" t="str">
            <v>TAPAJOS PRODUTOS DE PETROLEO LTDA</v>
          </cell>
          <cell r="H172" t="str">
            <v>B</v>
          </cell>
          <cell r="I172" t="str">
            <v>S</v>
          </cell>
          <cell r="J172" t="str">
            <v>000.010.952</v>
          </cell>
          <cell r="K172">
            <v>44636</v>
          </cell>
          <cell r="L172" t="str">
            <v>26220308035784000103550010000109521000282147</v>
          </cell>
          <cell r="M172" t="str">
            <v>26 -  Pernambuco</v>
          </cell>
          <cell r="N172">
            <v>641.66</v>
          </cell>
        </row>
        <row r="173">
          <cell r="C173" t="str">
            <v>HOSPITAL ERMÍRIO COUTINHO</v>
          </cell>
          <cell r="E173" t="str">
            <v>3.1 - Combustíveis e Lubrificantes Automotivos</v>
          </cell>
          <cell r="F173">
            <v>8035784000103</v>
          </cell>
          <cell r="G173" t="str">
            <v>TAPAJOS PRODUTOS DE PETROLEO LTDA</v>
          </cell>
          <cell r="H173" t="str">
            <v>B</v>
          </cell>
          <cell r="I173" t="str">
            <v>S</v>
          </cell>
          <cell r="J173" t="str">
            <v>000.011.009</v>
          </cell>
          <cell r="K173">
            <v>44637</v>
          </cell>
          <cell r="L173" t="str">
            <v>26220308035784000103550010000110091000284977</v>
          </cell>
          <cell r="M173" t="str">
            <v>26 -  Pernambuco</v>
          </cell>
          <cell r="N173">
            <v>329.59</v>
          </cell>
        </row>
        <row r="174">
          <cell r="C174" t="str">
            <v>HOSPITAL ERMÍRIO COUTINHO</v>
          </cell>
          <cell r="E174" t="str">
            <v>3.1 - Combustíveis e Lubrificantes Automotivos</v>
          </cell>
          <cell r="F174">
            <v>8035784000103</v>
          </cell>
          <cell r="G174" t="str">
            <v>TAPAJOS PRODUTOS DE PETROLEO LTDA</v>
          </cell>
          <cell r="H174" t="str">
            <v>B</v>
          </cell>
          <cell r="I174" t="str">
            <v>S</v>
          </cell>
          <cell r="J174" t="str">
            <v>000.011.023</v>
          </cell>
          <cell r="K174">
            <v>44637</v>
          </cell>
          <cell r="L174" t="str">
            <v>26220308035784000103550010000110231000286189</v>
          </cell>
          <cell r="M174" t="str">
            <v>26 -  Pernambuco</v>
          </cell>
          <cell r="N174">
            <v>286.69</v>
          </cell>
        </row>
        <row r="175">
          <cell r="C175" t="str">
            <v>HOSPITAL ERMÍRIO COUTINHO</v>
          </cell>
          <cell r="E175" t="str">
            <v>3.1 - Combustíveis e Lubrificantes Automotivos</v>
          </cell>
          <cell r="F175">
            <v>8035784000103</v>
          </cell>
          <cell r="G175" t="str">
            <v>TAPAJOS PRODUTOS DE PETROLEO LTDA</v>
          </cell>
          <cell r="H175" t="str">
            <v>B</v>
          </cell>
          <cell r="I175" t="str">
            <v>S</v>
          </cell>
          <cell r="J175" t="str">
            <v>000.011.040</v>
          </cell>
          <cell r="K175">
            <v>44638</v>
          </cell>
          <cell r="L175" t="str">
            <v>26220308035784000103550010000110401000287410</v>
          </cell>
          <cell r="M175" t="str">
            <v>26 -  Pernambuco</v>
          </cell>
          <cell r="N175">
            <v>350.06</v>
          </cell>
        </row>
        <row r="176">
          <cell r="C176" t="str">
            <v>HOSPITAL ERMÍRIO COUTINHO</v>
          </cell>
          <cell r="E176" t="str">
            <v>3.1 - Combustíveis e Lubrificantes Automotivos</v>
          </cell>
          <cell r="F176">
            <v>8035784000103</v>
          </cell>
          <cell r="G176" t="str">
            <v>TAPAJOS PRODUTOS DE PETROLEO LTDA</v>
          </cell>
          <cell r="H176" t="str">
            <v>B</v>
          </cell>
          <cell r="I176" t="str">
            <v>S</v>
          </cell>
          <cell r="J176" t="str">
            <v>000.011.076</v>
          </cell>
          <cell r="K176">
            <v>44639</v>
          </cell>
          <cell r="L176" t="str">
            <v>26220308035784000103550010000110761000289920</v>
          </cell>
          <cell r="M176" t="str">
            <v>26 -  Pernambuco</v>
          </cell>
          <cell r="N176">
            <v>507.25</v>
          </cell>
        </row>
        <row r="177">
          <cell r="C177" t="str">
            <v>HOSPITAL ERMÍRIO COUTINHO</v>
          </cell>
          <cell r="E177" t="str">
            <v>3.1 - Combustíveis e Lubrificantes Automotivos</v>
          </cell>
          <cell r="F177">
            <v>8035784000103</v>
          </cell>
          <cell r="G177" t="str">
            <v>TAPAJOS PRODUTOS DE PETROLEO LTDA</v>
          </cell>
          <cell r="H177" t="str">
            <v>B</v>
          </cell>
          <cell r="I177" t="str">
            <v>S</v>
          </cell>
          <cell r="J177" t="str">
            <v>000.011.095</v>
          </cell>
          <cell r="K177">
            <v>44640</v>
          </cell>
          <cell r="L177" t="str">
            <v>26220308035784000103550010000110951000292110</v>
          </cell>
          <cell r="M177" t="str">
            <v>26 -  Pernambuco</v>
          </cell>
          <cell r="N177">
            <v>290.05</v>
          </cell>
        </row>
        <row r="178">
          <cell r="C178" t="str">
            <v>HOSPITAL ERMÍRIO COUTINHO</v>
          </cell>
          <cell r="E178" t="str">
            <v>3.1 - Combustíveis e Lubrificantes Automotivos</v>
          </cell>
          <cell r="F178">
            <v>8035784000103</v>
          </cell>
          <cell r="G178" t="str">
            <v>TAPAJOS PRODUTOS DE PETROLEO LTDA</v>
          </cell>
          <cell r="H178" t="str">
            <v>B</v>
          </cell>
          <cell r="I178" t="str">
            <v>S</v>
          </cell>
          <cell r="J178" t="str">
            <v>000.011.097</v>
          </cell>
          <cell r="K178">
            <v>44640</v>
          </cell>
          <cell r="L178" t="str">
            <v>26220308035784000103550010000110971000292573</v>
          </cell>
          <cell r="M178" t="str">
            <v>26 -  Pernambuco</v>
          </cell>
          <cell r="N178">
            <v>290.05</v>
          </cell>
        </row>
        <row r="179">
          <cell r="C179" t="str">
            <v>HOSPITAL ERMÍRIO COUTINHO</v>
          </cell>
          <cell r="E179" t="str">
            <v>3.1 - Combustíveis e Lubrificantes Automotivos</v>
          </cell>
          <cell r="F179">
            <v>8035784000103</v>
          </cell>
          <cell r="G179" t="str">
            <v>TAPAJOS PRODUTOS DE PETROLEO LTDA</v>
          </cell>
          <cell r="H179" t="str">
            <v>B</v>
          </cell>
          <cell r="I179" t="str">
            <v>S</v>
          </cell>
          <cell r="J179" t="str">
            <v>000.011.115</v>
          </cell>
          <cell r="K179">
            <v>44641</v>
          </cell>
          <cell r="L179" t="str">
            <v>26220308035784000103550010000111151000294266</v>
          </cell>
          <cell r="M179" t="str">
            <v>26 -  Pernambuco</v>
          </cell>
          <cell r="N179">
            <v>366.77</v>
          </cell>
        </row>
        <row r="180">
          <cell r="C180" t="str">
            <v>HOSPITAL ERMÍRIO COUTINHO</v>
          </cell>
          <cell r="E180" t="str">
            <v>3.1 - Combustíveis e Lubrificantes Automotivos</v>
          </cell>
          <cell r="F180">
            <v>8035784000103</v>
          </cell>
          <cell r="G180" t="str">
            <v>TAPAJOS PRODUTOS DE PETROLEO LTDA</v>
          </cell>
          <cell r="H180" t="str">
            <v>B</v>
          </cell>
          <cell r="I180" t="str">
            <v>S</v>
          </cell>
          <cell r="J180" t="str">
            <v>000.011.130</v>
          </cell>
          <cell r="K180">
            <v>44641</v>
          </cell>
          <cell r="L180" t="str">
            <v>26220308035784000103550010000111301000294882</v>
          </cell>
          <cell r="M180" t="str">
            <v>26 -  Pernambuco</v>
          </cell>
          <cell r="N180">
            <v>318.60000000000002</v>
          </cell>
        </row>
        <row r="181">
          <cell r="C181" t="str">
            <v>HOSPITAL ERMÍRIO COUTINHO</v>
          </cell>
          <cell r="E181" t="str">
            <v>3.1 - Combustíveis e Lubrificantes Automotivos</v>
          </cell>
          <cell r="F181">
            <v>8035784000103</v>
          </cell>
          <cell r="G181" t="str">
            <v>TAPAJOS PRODUTOS DE PETROLEO LTDA</v>
          </cell>
          <cell r="H181" t="str">
            <v>B</v>
          </cell>
          <cell r="I181" t="str">
            <v>S</v>
          </cell>
          <cell r="J181" t="str">
            <v>000.011.175</v>
          </cell>
          <cell r="K181">
            <v>44642</v>
          </cell>
          <cell r="L181" t="str">
            <v>26220308035784000103550010000111751000297603</v>
          </cell>
          <cell r="M181" t="str">
            <v>26 -  Pernambuco</v>
          </cell>
          <cell r="N181">
            <v>214.05</v>
          </cell>
        </row>
        <row r="182">
          <cell r="C182" t="str">
            <v>HOSPITAL ERMÍRIO COUTINHO</v>
          </cell>
          <cell r="E182" t="str">
            <v>3.1 - Combustíveis e Lubrificantes Automotivos</v>
          </cell>
          <cell r="F182">
            <v>8035784000103</v>
          </cell>
          <cell r="G182" t="str">
            <v>TAPAJOS PRODUTOS DE PETROLEO LTDA</v>
          </cell>
          <cell r="H182" t="str">
            <v>B</v>
          </cell>
          <cell r="I182" t="str">
            <v>S</v>
          </cell>
          <cell r="J182" t="str">
            <v>000.011.172</v>
          </cell>
          <cell r="K182">
            <v>44642</v>
          </cell>
          <cell r="L182" t="str">
            <v>26220308035784000103550010000111721000297440</v>
          </cell>
          <cell r="M182" t="str">
            <v>26 -  Pernambuco</v>
          </cell>
          <cell r="N182">
            <v>305.05</v>
          </cell>
        </row>
        <row r="183">
          <cell r="C183" t="str">
            <v>HOSPITAL ERMÍRIO COUTINHO</v>
          </cell>
          <cell r="E183" t="str">
            <v>3.1 - Combustíveis e Lubrificantes Automotivos</v>
          </cell>
          <cell r="F183">
            <v>8035784000103</v>
          </cell>
          <cell r="G183" t="str">
            <v>TAPAJOS PRODUTOS DE PETROLEO LTDA</v>
          </cell>
          <cell r="H183" t="str">
            <v>B</v>
          </cell>
          <cell r="I183" t="str">
            <v>S</v>
          </cell>
          <cell r="J183" t="str">
            <v>000.011.215</v>
          </cell>
          <cell r="K183">
            <v>44643</v>
          </cell>
          <cell r="L183" t="str">
            <v>26220308035784000103550010000112151000299832</v>
          </cell>
          <cell r="M183" t="str">
            <v>26 -  Pernambuco</v>
          </cell>
          <cell r="N183">
            <v>280.7</v>
          </cell>
        </row>
        <row r="184">
          <cell r="C184" t="str">
            <v>HOSPITAL ERMÍRIO COUTINHO</v>
          </cell>
          <cell r="E184" t="str">
            <v>3.1 - Combustíveis e Lubrificantes Automotivos</v>
          </cell>
          <cell r="F184">
            <v>8035784000103</v>
          </cell>
          <cell r="G184" t="str">
            <v>TAPAJOS PRODUTOS DE PETROLEO LTDA</v>
          </cell>
          <cell r="H184" t="str">
            <v>B</v>
          </cell>
          <cell r="I184" t="str">
            <v>S</v>
          </cell>
          <cell r="J184" t="str">
            <v>000.011.230</v>
          </cell>
          <cell r="K184">
            <v>44644</v>
          </cell>
          <cell r="L184" t="str">
            <v>26220308035784000103550010000112301000300918</v>
          </cell>
          <cell r="M184" t="str">
            <v>26 -  Pernambuco</v>
          </cell>
          <cell r="N184">
            <v>248</v>
          </cell>
        </row>
        <row r="185">
          <cell r="C185" t="str">
            <v>HOSPITAL ERMÍRIO COUTINHO</v>
          </cell>
          <cell r="E185" t="str">
            <v>3.1 - Combustíveis e Lubrificantes Automotivos</v>
          </cell>
          <cell r="F185">
            <v>8035784000103</v>
          </cell>
          <cell r="G185" t="str">
            <v>TAPAJOS PRODUTOS DE PETROLEO LTDA</v>
          </cell>
          <cell r="H185" t="str">
            <v>B</v>
          </cell>
          <cell r="I185" t="str">
            <v>S</v>
          </cell>
          <cell r="J185" t="str">
            <v>000.011.259</v>
          </cell>
          <cell r="K185">
            <v>44644</v>
          </cell>
          <cell r="L185" t="str">
            <v>26220308035784000103550010000112591000302668</v>
          </cell>
          <cell r="M185" t="str">
            <v>26 -  Pernambuco</v>
          </cell>
          <cell r="N185">
            <v>235.04</v>
          </cell>
        </row>
        <row r="186">
          <cell r="C186" t="str">
            <v>HOSPITAL ERMÍRIO COUTINHO</v>
          </cell>
          <cell r="E186" t="str">
            <v>3.1 - Combustíveis e Lubrificantes Automotivos</v>
          </cell>
          <cell r="F186">
            <v>8035784000103</v>
          </cell>
          <cell r="G186" t="str">
            <v>TAPAJOS PRODUTOS DE PETROLEO LTDA</v>
          </cell>
          <cell r="H186" t="str">
            <v>B</v>
          </cell>
          <cell r="I186" t="str">
            <v>S</v>
          </cell>
          <cell r="J186" t="str">
            <v>000.011.280</v>
          </cell>
          <cell r="K186">
            <v>44645</v>
          </cell>
          <cell r="L186" t="str">
            <v>26220308035784000103550010000112801000303838</v>
          </cell>
          <cell r="M186" t="str">
            <v>26 -  Pernambuco</v>
          </cell>
          <cell r="N186">
            <v>250.11</v>
          </cell>
        </row>
        <row r="187">
          <cell r="C187" t="str">
            <v>HOSPITAL ERMÍRIO COUTINHO</v>
          </cell>
          <cell r="E187" t="str">
            <v>3.1 - Combustíveis e Lubrificantes Automotivos</v>
          </cell>
          <cell r="F187">
            <v>8035784000103</v>
          </cell>
          <cell r="G187" t="str">
            <v>TAPAJOS PRODUTOS DE PETROLEO LTDA</v>
          </cell>
          <cell r="H187" t="str">
            <v>B</v>
          </cell>
          <cell r="I187" t="str">
            <v>S</v>
          </cell>
          <cell r="J187" t="str">
            <v>000.011.300</v>
          </cell>
          <cell r="K187">
            <v>44646</v>
          </cell>
          <cell r="L187" t="str">
            <v>26220308035784000103550010000113001000305355</v>
          </cell>
          <cell r="M187" t="str">
            <v>26 -  Pernambuco</v>
          </cell>
          <cell r="N187">
            <v>676.03</v>
          </cell>
        </row>
        <row r="188">
          <cell r="C188" t="str">
            <v>HOSPITAL ERMÍRIO COUTINHO</v>
          </cell>
          <cell r="E188" t="str">
            <v>3.1 - Combustíveis e Lubrificantes Automotivos</v>
          </cell>
          <cell r="F188">
            <v>8035784000103</v>
          </cell>
          <cell r="G188" t="str">
            <v>TAPAJOS PRODUTOS DE PETROLEO LTDA</v>
          </cell>
          <cell r="H188" t="str">
            <v>B</v>
          </cell>
          <cell r="I188" t="str">
            <v>S</v>
          </cell>
          <cell r="J188" t="str">
            <v>000.011.330</v>
          </cell>
          <cell r="K188">
            <v>44647</v>
          </cell>
          <cell r="L188" t="str">
            <v>26220308035784000103550010000113301000308418</v>
          </cell>
          <cell r="M188" t="str">
            <v>26 -  Pernambuco</v>
          </cell>
          <cell r="N188">
            <v>355.32</v>
          </cell>
        </row>
        <row r="189">
          <cell r="C189" t="str">
            <v>HOSPITAL ERMÍRIO COUTINHO</v>
          </cell>
          <cell r="E189" t="str">
            <v>3.1 - Combustíveis e Lubrificantes Automotivos</v>
          </cell>
          <cell r="F189">
            <v>8035784000103</v>
          </cell>
          <cell r="G189" t="str">
            <v>TAPAJOS PRODUTOS DE PETROLEO LTDA</v>
          </cell>
          <cell r="H189" t="str">
            <v>B</v>
          </cell>
          <cell r="I189" t="str">
            <v>S</v>
          </cell>
          <cell r="J189" t="str">
            <v>000.011.326</v>
          </cell>
          <cell r="K189">
            <v>44647</v>
          </cell>
          <cell r="L189" t="str">
            <v>26220308035784000103550010000113261000307974</v>
          </cell>
          <cell r="M189" t="str">
            <v>26 -  Pernambuco</v>
          </cell>
          <cell r="N189">
            <v>229.25</v>
          </cell>
        </row>
        <row r="190">
          <cell r="C190" t="str">
            <v>HOSPITAL ERMÍRIO COUTINHO</v>
          </cell>
          <cell r="E190" t="str">
            <v>3.1 - Combustíveis e Lubrificantes Automotivos</v>
          </cell>
          <cell r="F190">
            <v>8035784000103</v>
          </cell>
          <cell r="G190" t="str">
            <v>TAPAJOS PRODUTOS DE PETROLEO LTDA</v>
          </cell>
          <cell r="H190" t="str">
            <v>B</v>
          </cell>
          <cell r="I190" t="str">
            <v>S</v>
          </cell>
          <cell r="J190" t="str">
            <v>000.011.345</v>
          </cell>
          <cell r="K190">
            <v>44648</v>
          </cell>
          <cell r="L190" t="str">
            <v>26220308035784000103550010000113451000309409</v>
          </cell>
          <cell r="M190" t="str">
            <v>26 -  Pernambuco</v>
          </cell>
          <cell r="N190">
            <v>222.02</v>
          </cell>
        </row>
        <row r="191">
          <cell r="C191" t="str">
            <v>HOSPITAL ERMÍRIO COUTINHO</v>
          </cell>
          <cell r="E191" t="str">
            <v>3.1 - Combustíveis e Lubrificantes Automotivos</v>
          </cell>
          <cell r="F191">
            <v>8035784000103</v>
          </cell>
          <cell r="G191" t="str">
            <v>TAPAJOS PRODUTOS DE PETROLEO LTDA</v>
          </cell>
          <cell r="H191" t="str">
            <v>B</v>
          </cell>
          <cell r="I191" t="str">
            <v>S</v>
          </cell>
          <cell r="J191" t="str">
            <v>000.011.378</v>
          </cell>
          <cell r="K191">
            <v>44648</v>
          </cell>
          <cell r="L191" t="str">
            <v>26220308035784000103550010000113781000310874</v>
          </cell>
          <cell r="M191" t="str">
            <v>26 -  Pernambuco</v>
          </cell>
          <cell r="N191">
            <v>280.05</v>
          </cell>
        </row>
        <row r="192">
          <cell r="C192" t="str">
            <v>HOSPITAL ERMÍRIO COUTINHO</v>
          </cell>
          <cell r="E192" t="str">
            <v>3.1 - Combustíveis e Lubrificantes Automotivos</v>
          </cell>
          <cell r="F192">
            <v>8035784000103</v>
          </cell>
          <cell r="G192" t="str">
            <v>TAPAJOS PRODUTOS DE PETROLEO LTDA</v>
          </cell>
          <cell r="H192" t="str">
            <v>B</v>
          </cell>
          <cell r="I192" t="str">
            <v>S</v>
          </cell>
          <cell r="J192" t="str">
            <v>000.011.384</v>
          </cell>
          <cell r="K192">
            <v>44649</v>
          </cell>
          <cell r="L192" t="str">
            <v>26220308035784000103550010000113841000311398</v>
          </cell>
          <cell r="M192" t="str">
            <v>26 -  Pernambuco</v>
          </cell>
          <cell r="N192">
            <v>231.32</v>
          </cell>
        </row>
        <row r="193">
          <cell r="C193" t="str">
            <v>HOSPITAL ERMÍRIO COUTINHO</v>
          </cell>
          <cell r="E193" t="str">
            <v>3.1 - Combustíveis e Lubrificantes Automotivos</v>
          </cell>
          <cell r="F193">
            <v>8035784000103</v>
          </cell>
          <cell r="G193" t="str">
            <v>TAPAJOS PRODUTOS DE PETROLEO LTDA</v>
          </cell>
          <cell r="H193" t="str">
            <v>B</v>
          </cell>
          <cell r="I193" t="str">
            <v>S</v>
          </cell>
          <cell r="J193" t="str">
            <v>000.011.399</v>
          </cell>
          <cell r="K193">
            <v>44649</v>
          </cell>
          <cell r="L193" t="str">
            <v>26220308035784000103550010000113991000312699</v>
          </cell>
          <cell r="M193" t="str">
            <v>26 -  Pernambuco</v>
          </cell>
          <cell r="N193">
            <v>305.45999999999998</v>
          </cell>
        </row>
        <row r="194">
          <cell r="C194" t="str">
            <v>HOSPITAL ERMÍRIO COUTINHO</v>
          </cell>
          <cell r="E194" t="str">
            <v>3.1 - Combustíveis e Lubrificantes Automotivos</v>
          </cell>
          <cell r="F194">
            <v>8035784000103</v>
          </cell>
          <cell r="G194" t="str">
            <v>TAPAJOS PRODUTOS DE PETROLEO LTDA</v>
          </cell>
          <cell r="H194" t="str">
            <v>B</v>
          </cell>
          <cell r="I194" t="str">
            <v>S</v>
          </cell>
          <cell r="J194" t="str">
            <v>000.011.412</v>
          </cell>
          <cell r="K194">
            <v>44650</v>
          </cell>
          <cell r="L194" t="str">
            <v>26220308035784000103550010000114121000313370</v>
          </cell>
          <cell r="M194" t="str">
            <v>26 -  Pernambuco</v>
          </cell>
          <cell r="N194">
            <v>159</v>
          </cell>
        </row>
        <row r="195">
          <cell r="C195" t="str">
            <v>HOSPITAL ERMÍRIO COUTINHO</v>
          </cell>
          <cell r="E195" t="str">
            <v>3.1 - Combustíveis e Lubrificantes Automotivos</v>
          </cell>
          <cell r="F195">
            <v>8035784000103</v>
          </cell>
          <cell r="G195" t="str">
            <v>TAPAJOS PRODUTOS DE PETROLEO LTDA</v>
          </cell>
          <cell r="H195" t="str">
            <v>B</v>
          </cell>
          <cell r="I195" t="str">
            <v>S</v>
          </cell>
          <cell r="J195" t="str">
            <v>000.011.473</v>
          </cell>
          <cell r="K195">
            <v>44651</v>
          </cell>
          <cell r="L195" t="str">
            <v>26220308035784000103550010000114731000316952</v>
          </cell>
          <cell r="M195" t="str">
            <v>26 -  Pernambuco</v>
          </cell>
          <cell r="N195">
            <v>223.7</v>
          </cell>
        </row>
        <row r="196">
          <cell r="C196" t="str">
            <v>HOSPITAL ERMÍRIO COUTINHO</v>
          </cell>
          <cell r="E196" t="str">
            <v>3.1 - Combustíveis e Lubrificantes Automotivos</v>
          </cell>
          <cell r="F196">
            <v>8035784000103</v>
          </cell>
          <cell r="G196" t="str">
            <v>TAPAJOS PRODUTOS DE PETROLEO LTDA</v>
          </cell>
          <cell r="H196" t="str">
            <v>B</v>
          </cell>
          <cell r="I196" t="str">
            <v>S</v>
          </cell>
          <cell r="J196" t="str">
            <v>000.011.458</v>
          </cell>
          <cell r="K196">
            <v>44651</v>
          </cell>
          <cell r="L196" t="str">
            <v>26220308035784000103550010000114581000315925</v>
          </cell>
          <cell r="M196" t="str">
            <v>26 -  Pernambuco</v>
          </cell>
          <cell r="N196">
            <v>268.45</v>
          </cell>
        </row>
        <row r="197">
          <cell r="C197" t="str">
            <v>HOSPITAL ERMÍRIO COUTINHO</v>
          </cell>
          <cell r="E197" t="str">
            <v>3.2 - Gás e Outros Materiais Engarrafados</v>
          </cell>
          <cell r="F197">
            <v>3237583004588</v>
          </cell>
          <cell r="G197" t="str">
            <v>COPAGAZ DISTRIBUIDORA DE GAS S/A</v>
          </cell>
          <cell r="H197" t="str">
            <v>B</v>
          </cell>
          <cell r="I197" t="str">
            <v>S</v>
          </cell>
          <cell r="J197" t="str">
            <v>9695</v>
          </cell>
          <cell r="K197">
            <v>44621</v>
          </cell>
          <cell r="L197" t="str">
            <v>26220303237583004588550050000096955000038335</v>
          </cell>
          <cell r="M197" t="str">
            <v>26 -  Pernambuco</v>
          </cell>
          <cell r="N197">
            <v>2924.18</v>
          </cell>
        </row>
        <row r="198">
          <cell r="C198" t="str">
            <v>HOSPITAL ERMÍRIO COUTINHO</v>
          </cell>
          <cell r="E198" t="str">
            <v>3.2 - Gás e Outros Materiais Engarrafados</v>
          </cell>
          <cell r="F198">
            <v>3237583004588</v>
          </cell>
          <cell r="G198" t="str">
            <v>COPAGAZ DISTRIBUIDORA DE GAS S/A</v>
          </cell>
          <cell r="H198" t="str">
            <v>B</v>
          </cell>
          <cell r="I198" t="str">
            <v>S</v>
          </cell>
          <cell r="J198" t="str">
            <v>9788</v>
          </cell>
          <cell r="K198">
            <v>44634</v>
          </cell>
          <cell r="L198" t="str">
            <v>26220303237583004588550050000097885000136400</v>
          </cell>
          <cell r="M198" t="str">
            <v>26 -  Pernambuco</v>
          </cell>
          <cell r="N198">
            <v>2809</v>
          </cell>
        </row>
        <row r="199">
          <cell r="C199" t="str">
            <v>HOSPITAL ERMÍRIO COUTINHO</v>
          </cell>
          <cell r="E199" t="str">
            <v>3.2 - Gás e Outros Materiais Engarrafados</v>
          </cell>
          <cell r="F199">
            <v>3237583004588</v>
          </cell>
          <cell r="G199" t="str">
            <v>COPAGAZ DISTRIBUIDORA DE GAS S/A</v>
          </cell>
          <cell r="H199" t="str">
            <v>B</v>
          </cell>
          <cell r="I199" t="str">
            <v>S</v>
          </cell>
          <cell r="J199" t="str">
            <v>9876</v>
          </cell>
          <cell r="K199">
            <v>44649</v>
          </cell>
          <cell r="L199" t="str">
            <v>26220303237583004588550050000098765000624965</v>
          </cell>
          <cell r="M199" t="str">
            <v>26 -  Pernambuco</v>
          </cell>
          <cell r="N199">
            <v>3481.02</v>
          </cell>
        </row>
        <row r="200">
          <cell r="C200" t="str">
            <v>HOSPITAL ERMÍRIO COUTINHO</v>
          </cell>
          <cell r="E200" t="str">
            <v xml:space="preserve">3.9 - Material para Manutenção de Bens Imóveis </v>
          </cell>
          <cell r="F200">
            <v>4857897000125</v>
          </cell>
          <cell r="G200" t="str">
            <v>JOSE ZENILDO DE FONTE TEOBALDO EPP</v>
          </cell>
          <cell r="H200" t="str">
            <v>B</v>
          </cell>
          <cell r="I200" t="str">
            <v>S</v>
          </cell>
          <cell r="J200" t="str">
            <v>000.000.381</v>
          </cell>
          <cell r="K200">
            <v>44623</v>
          </cell>
          <cell r="L200" t="str">
            <v>26220304857897000125550010000003811190003814</v>
          </cell>
          <cell r="M200" t="str">
            <v>26 -  Pernambuco</v>
          </cell>
          <cell r="N200">
            <v>566.29999999999995</v>
          </cell>
        </row>
        <row r="201">
          <cell r="C201" t="str">
            <v>HOSPITAL ERMÍRIO COUTINHO</v>
          </cell>
          <cell r="E201" t="str">
            <v xml:space="preserve">3.9 - Material para Manutenção de Bens Imóveis </v>
          </cell>
          <cell r="F201">
            <v>69921211000163</v>
          </cell>
          <cell r="G201" t="str">
            <v>VASCONCELOS CONSTRUÇÕES LTDA</v>
          </cell>
          <cell r="H201" t="str">
            <v>B</v>
          </cell>
          <cell r="I201" t="str">
            <v>S</v>
          </cell>
          <cell r="J201" t="str">
            <v>000011866</v>
          </cell>
          <cell r="K201">
            <v>44635</v>
          </cell>
          <cell r="L201" t="str">
            <v>26220369921211000163550010000118661220118669</v>
          </cell>
          <cell r="M201" t="str">
            <v>26 -  Pernambuco</v>
          </cell>
          <cell r="N201">
            <v>130</v>
          </cell>
        </row>
        <row r="202">
          <cell r="C202" t="str">
            <v>HOSPITAL ERMÍRIO COUTINHO</v>
          </cell>
          <cell r="E202" t="str">
            <v xml:space="preserve">3.9 - Material para Manutenção de Bens Imóveis </v>
          </cell>
          <cell r="F202">
            <v>30011339000154</v>
          </cell>
          <cell r="G202" t="str">
            <v>T S CORDEIRO DE MELO</v>
          </cell>
          <cell r="H202" t="str">
            <v>B</v>
          </cell>
          <cell r="I202" t="str">
            <v>S</v>
          </cell>
          <cell r="J202" t="str">
            <v>000135112</v>
          </cell>
          <cell r="K202">
            <v>44635</v>
          </cell>
          <cell r="L202" t="str">
            <v>26228330011339000154650010001351121480519650</v>
          </cell>
          <cell r="M202" t="str">
            <v>26 -  Pernambuco</v>
          </cell>
          <cell r="N202">
            <v>32</v>
          </cell>
        </row>
        <row r="203">
          <cell r="C203" t="str">
            <v>HOSPITAL ERMÍRIO COUTINHO</v>
          </cell>
          <cell r="E203" t="str">
            <v xml:space="preserve">3.9 - Material para Manutenção de Bens Imóveis </v>
          </cell>
          <cell r="F203">
            <v>40874505000108</v>
          </cell>
          <cell r="G203" t="str">
            <v>DEMEZIO FERRAGENS LTDA ME</v>
          </cell>
          <cell r="H203" t="str">
            <v>B</v>
          </cell>
          <cell r="I203" t="str">
            <v>S</v>
          </cell>
          <cell r="J203" t="str">
            <v>000.000.413</v>
          </cell>
          <cell r="K203">
            <v>44637</v>
          </cell>
          <cell r="L203" t="str">
            <v>26220340874505000108550010000004131487812773</v>
          </cell>
          <cell r="M203" t="str">
            <v>26 -  Pernambuco</v>
          </cell>
          <cell r="N203">
            <v>514</v>
          </cell>
        </row>
        <row r="204">
          <cell r="C204" t="str">
            <v>HOSPITAL ERMÍRIO COUTINHO</v>
          </cell>
          <cell r="E204" t="str">
            <v xml:space="preserve">3.9 - Material para Manutenção de Bens Imóveis </v>
          </cell>
          <cell r="F204">
            <v>92660406000623</v>
          </cell>
          <cell r="G204" t="str">
            <v>FRIGELAR COMERCIO E INDUSTRIA LTDA</v>
          </cell>
          <cell r="H204" t="str">
            <v>B</v>
          </cell>
          <cell r="I204" t="str">
            <v>S</v>
          </cell>
          <cell r="J204" t="str">
            <v>000661194</v>
          </cell>
          <cell r="K204">
            <v>44638</v>
          </cell>
          <cell r="L204" t="str">
            <v>26220392660406000623550050006611941000094376</v>
          </cell>
          <cell r="M204" t="str">
            <v>26 -  Pernambuco</v>
          </cell>
          <cell r="N204">
            <v>789</v>
          </cell>
        </row>
        <row r="205">
          <cell r="C205" t="str">
            <v>HOSPITAL ERMÍRIO COUTINHO</v>
          </cell>
          <cell r="E205" t="str">
            <v xml:space="preserve">3.10 - Material para Manutenção de Bens Móveis </v>
          </cell>
          <cell r="F205">
            <v>13692340000172</v>
          </cell>
          <cell r="G205" t="str">
            <v>D S COMERCIO VAREJISTA ESPECIALIZADO DE EQUIPAMENTOS</v>
          </cell>
          <cell r="H205" t="str">
            <v>B</v>
          </cell>
          <cell r="I205" t="str">
            <v>S</v>
          </cell>
          <cell r="J205" t="str">
            <v>000.002.268</v>
          </cell>
          <cell r="K205">
            <v>44642</v>
          </cell>
          <cell r="L205" t="str">
            <v>26220313692340000172550010000022681823063254</v>
          </cell>
          <cell r="M205" t="str">
            <v>26 -  Pernambuco</v>
          </cell>
          <cell r="N205">
            <v>89.9</v>
          </cell>
        </row>
        <row r="206">
          <cell r="C206" t="str">
            <v>HOSPITAL ERMÍRIO COUTINHO</v>
          </cell>
          <cell r="E206" t="str">
            <v xml:space="preserve">3.10 - Material para Manutenção de Bens Móveis </v>
          </cell>
          <cell r="F206">
            <v>26603680000121</v>
          </cell>
          <cell r="G206" t="str">
            <v>MORAMED TECNOLOGIA HOSPITALAR</v>
          </cell>
          <cell r="H206" t="str">
            <v>B</v>
          </cell>
          <cell r="I206" t="str">
            <v>S</v>
          </cell>
          <cell r="J206" t="str">
            <v>000.001.073</v>
          </cell>
          <cell r="K206">
            <v>44644</v>
          </cell>
          <cell r="L206" t="str">
            <v>26220326603680000121550010000010731227869270</v>
          </cell>
          <cell r="M206" t="str">
            <v>26 -  Pernambuco</v>
          </cell>
          <cell r="N206">
            <v>166.5</v>
          </cell>
        </row>
        <row r="207">
          <cell r="C207" t="str">
            <v>HOSPITAL ERMÍRIO COUTINHO</v>
          </cell>
          <cell r="E207" t="str">
            <v>3.99 - Outras despesas com Material de Consumo</v>
          </cell>
          <cell r="F207">
            <v>8035784000103</v>
          </cell>
          <cell r="G207" t="str">
            <v>TAPAJOS PRODUTOS DE PETROLEO LTDA</v>
          </cell>
          <cell r="H207" t="str">
            <v>B</v>
          </cell>
          <cell r="I207" t="str">
            <v>S</v>
          </cell>
          <cell r="J207" t="str">
            <v>000.010.721</v>
          </cell>
          <cell r="K207">
            <v>44628</v>
          </cell>
          <cell r="L207" t="str">
            <v>26220308035784000103550010000107211000264923</v>
          </cell>
          <cell r="M207" t="str">
            <v>26 -  Pernambuco</v>
          </cell>
          <cell r="N207">
            <v>117</v>
          </cell>
        </row>
        <row r="208">
          <cell r="C208" t="str">
            <v>HOSPITAL ERMÍRIO COUTINHO</v>
          </cell>
          <cell r="E208" t="str">
            <v>3.99 - Outras despesas com Material de Consumo</v>
          </cell>
          <cell r="F208">
            <v>8035784000103</v>
          </cell>
          <cell r="G208" t="str">
            <v>TAPAJOS PRODUTOS DE PETROLEO LTDA</v>
          </cell>
          <cell r="H208" t="str">
            <v>B</v>
          </cell>
          <cell r="I208" t="str">
            <v>S</v>
          </cell>
          <cell r="J208" t="str">
            <v>000.011.072</v>
          </cell>
          <cell r="K208">
            <v>44638</v>
          </cell>
          <cell r="L208" t="str">
            <v>26220308035784000103550010000110721000289239</v>
          </cell>
          <cell r="M208" t="str">
            <v>26 -  Pernambuco</v>
          </cell>
          <cell r="N208">
            <v>78</v>
          </cell>
        </row>
        <row r="209">
          <cell r="C209" t="str">
            <v>HOSPITAL ERMÍRIO COUTINHO</v>
          </cell>
          <cell r="E209" t="str">
            <v>3.99 - Outras despesas com Material de Consumo</v>
          </cell>
          <cell r="F209">
            <v>4525653000145</v>
          </cell>
          <cell r="G209" t="str">
            <v>MARACATU C A V DE PEÇAS E AC NOVOS P VEI AUT LTDA</v>
          </cell>
          <cell r="H209" t="str">
            <v>B</v>
          </cell>
          <cell r="I209" t="str">
            <v>S</v>
          </cell>
          <cell r="J209" t="str">
            <v>000.001.291</v>
          </cell>
          <cell r="K209">
            <v>44642</v>
          </cell>
          <cell r="L209" t="str">
            <v>26220304525653000145550010000012911695575217</v>
          </cell>
          <cell r="M209" t="str">
            <v>26 -  Pernambuco</v>
          </cell>
          <cell r="N209">
            <v>2120</v>
          </cell>
        </row>
        <row r="210">
          <cell r="C210" t="str">
            <v>HOSPITAL ERMÍRIO COUTINHO</v>
          </cell>
          <cell r="E210" t="str">
            <v>3.99 - Outras despesas com Material de Consumo</v>
          </cell>
          <cell r="F210">
            <v>8997208000724</v>
          </cell>
          <cell r="G210" t="str">
            <v>ROSILENE MARGARIDA FERREIRA DOS SANTOS E CIA LTDA</v>
          </cell>
          <cell r="H210" t="str">
            <v>B</v>
          </cell>
          <cell r="I210" t="str">
            <v>S</v>
          </cell>
          <cell r="J210" t="str">
            <v>000.000.092</v>
          </cell>
          <cell r="K210">
            <v>44651</v>
          </cell>
          <cell r="L210" t="str">
            <v>26220308997208000724550010000000921237914006</v>
          </cell>
          <cell r="M210" t="str">
            <v>26 -  Pernambuco</v>
          </cell>
          <cell r="N210">
            <v>220</v>
          </cell>
        </row>
        <row r="211">
          <cell r="C211" t="str">
            <v>HOSPITAL ERMÍRIO COUTINHO</v>
          </cell>
          <cell r="E211" t="str">
            <v xml:space="preserve">3.8 - Uniformes, Tecidos e Aviamentos </v>
          </cell>
          <cell r="F211">
            <v>21765916000102</v>
          </cell>
          <cell r="G211" t="str">
            <v>J.G BORDADOS E FARDAMENTOS LTDA</v>
          </cell>
          <cell r="H211" t="str">
            <v>B</v>
          </cell>
          <cell r="I211" t="str">
            <v>S</v>
          </cell>
          <cell r="J211" t="str">
            <v>000.000.865</v>
          </cell>
          <cell r="K211">
            <v>44622</v>
          </cell>
          <cell r="L211" t="str">
            <v>26220321765916000102550010000008651007916601</v>
          </cell>
          <cell r="M211" t="str">
            <v>26 -  Pernambuco</v>
          </cell>
          <cell r="N211">
            <v>5457</v>
          </cell>
        </row>
        <row r="212">
          <cell r="C212" t="str">
            <v>HOSPITAL ERMÍRIO COUTINHO</v>
          </cell>
          <cell r="E212" t="str">
            <v xml:space="preserve">3.8 - Uniformes, Tecidos e Aviamentos </v>
          </cell>
          <cell r="F212">
            <v>12787214000139</v>
          </cell>
          <cell r="G212" t="str">
            <v>COMERCIAL PLASTICOS ESPUMAS LTDA</v>
          </cell>
          <cell r="H212" t="str">
            <v>B</v>
          </cell>
          <cell r="I212" t="str">
            <v>S</v>
          </cell>
          <cell r="J212" t="str">
            <v>45492</v>
          </cell>
          <cell r="K212">
            <v>44627</v>
          </cell>
          <cell r="L212" t="str">
            <v>26220312787214000139650010000454921741850887</v>
          </cell>
          <cell r="M212" t="str">
            <v>26 -  Pernambuco</v>
          </cell>
          <cell r="N212">
            <v>1150</v>
          </cell>
        </row>
        <row r="213">
          <cell r="C213" t="str">
            <v>HOSPITAL ERMÍRIO COUTINHO</v>
          </cell>
          <cell r="E213" t="str">
            <v xml:space="preserve">3.8 - Uniformes, Tecidos e Aviamentos </v>
          </cell>
          <cell r="F213">
            <v>26012135000160</v>
          </cell>
          <cell r="G213" t="str">
            <v>ACB SEGURANÇA EM EPI LTDA</v>
          </cell>
          <cell r="H213" t="str">
            <v>B</v>
          </cell>
          <cell r="I213" t="str">
            <v>S</v>
          </cell>
          <cell r="J213" t="str">
            <v>000004569</v>
          </cell>
          <cell r="K213">
            <v>44631</v>
          </cell>
          <cell r="L213" t="str">
            <v>26220326012135000160550000000045691869784966</v>
          </cell>
          <cell r="M213" t="str">
            <v>26 -  Pernambuco</v>
          </cell>
          <cell r="N213">
            <v>815.8</v>
          </cell>
        </row>
        <row r="214">
          <cell r="C214" t="str">
            <v>HOSPITAL ERMÍRIO COUTINHO</v>
          </cell>
          <cell r="E214" t="str">
            <v xml:space="preserve">3.8 - Uniformes, Tecidos e Aviamentos </v>
          </cell>
          <cell r="F214">
            <v>40874505000108</v>
          </cell>
          <cell r="G214" t="str">
            <v>DEMEZIO FERRAGENS LTDA ME</v>
          </cell>
          <cell r="H214" t="str">
            <v>B</v>
          </cell>
          <cell r="I214" t="str">
            <v>S</v>
          </cell>
          <cell r="J214" t="str">
            <v>000.000.413</v>
          </cell>
          <cell r="K214">
            <v>44637</v>
          </cell>
          <cell r="L214" t="str">
            <v>26220340874505000108550010000004131487812773</v>
          </cell>
          <cell r="M214" t="str">
            <v>26 -  Pernambuco</v>
          </cell>
          <cell r="N214">
            <v>70</v>
          </cell>
        </row>
        <row r="215">
          <cell r="C215" t="str">
            <v>HOSPITAL ERMÍRIO COUTINHO</v>
          </cell>
          <cell r="E215" t="str">
            <v xml:space="preserve">3.8 - Uniformes, Tecidos e Aviamentos </v>
          </cell>
          <cell r="F215">
            <v>21765916000102</v>
          </cell>
          <cell r="G215" t="str">
            <v>J.G BORDADOS E FARDAMENTOS LTDA</v>
          </cell>
          <cell r="H215" t="str">
            <v>B</v>
          </cell>
          <cell r="I215" t="str">
            <v>S</v>
          </cell>
          <cell r="J215" t="str">
            <v>000.000.875</v>
          </cell>
          <cell r="K215">
            <v>44648</v>
          </cell>
          <cell r="L215" t="str">
            <v>26220321765916000102550010000008751007916608</v>
          </cell>
          <cell r="M215" t="str">
            <v>26 -  Pernambuco</v>
          </cell>
          <cell r="N215">
            <v>1890</v>
          </cell>
        </row>
        <row r="216">
          <cell r="C216" t="str">
            <v>HOSPITAL ERMÍRIO COUTINHO</v>
          </cell>
          <cell r="E216" t="str">
            <v xml:space="preserve">3.8 - Uniformes, Tecidos e Aviamentos </v>
          </cell>
          <cell r="F216">
            <v>12787214000139</v>
          </cell>
          <cell r="G216" t="str">
            <v>COMERCIAL PLASTICOS ESPUMAS LTDA</v>
          </cell>
          <cell r="H216" t="str">
            <v>B</v>
          </cell>
          <cell r="I216" t="str">
            <v>S</v>
          </cell>
          <cell r="J216" t="str">
            <v>45898</v>
          </cell>
          <cell r="K216">
            <v>44650</v>
          </cell>
          <cell r="L216" t="str">
            <v>26220312787214000139650010000458981237002784</v>
          </cell>
          <cell r="M216" t="str">
            <v>26 -  Pernambuco</v>
          </cell>
          <cell r="N216">
            <v>1150</v>
          </cell>
        </row>
        <row r="217">
          <cell r="C217" t="str">
            <v>HOSPITAL ERMÍRIO COUTINHO</v>
          </cell>
          <cell r="E217" t="str">
            <v>6 - Equipamento e Material Permanente</v>
          </cell>
          <cell r="F217">
            <v>40841736000298</v>
          </cell>
          <cell r="G217" t="str">
            <v>VIA SUL VEICULOS S A ARRUDA FILIAL</v>
          </cell>
          <cell r="H217" t="str">
            <v>B</v>
          </cell>
          <cell r="I217" t="str">
            <v>S</v>
          </cell>
          <cell r="J217" t="str">
            <v>404035</v>
          </cell>
          <cell r="K217">
            <v>44620</v>
          </cell>
          <cell r="L217" t="str">
            <v>26220240841736000298550010004040351231615503</v>
          </cell>
          <cell r="M217" t="str">
            <v>26 -  Pernambuco</v>
          </cell>
          <cell r="N217">
            <v>250000</v>
          </cell>
        </row>
        <row r="218">
          <cell r="C218" t="str">
            <v>HOSPITAL ERMÍRIO COUTINHO</v>
          </cell>
          <cell r="E218" t="str">
            <v xml:space="preserve">5.25 - Serviços Bancários </v>
          </cell>
          <cell r="G218" t="str">
            <v>MANUTENÇÃO DE CONTA</v>
          </cell>
          <cell r="H218" t="str">
            <v>S</v>
          </cell>
          <cell r="I218" t="str">
            <v>N</v>
          </cell>
          <cell r="N218">
            <v>169</v>
          </cell>
        </row>
        <row r="219">
          <cell r="C219" t="str">
            <v>HOSPITAL ERMÍRIO COUTINHO</v>
          </cell>
          <cell r="E219" t="str">
            <v xml:space="preserve">5.25 - Serviços Bancários </v>
          </cell>
          <cell r="G219" t="str">
            <v xml:space="preserve">TAXA </v>
          </cell>
          <cell r="H219" t="str">
            <v>S</v>
          </cell>
          <cell r="I219" t="str">
            <v>N</v>
          </cell>
          <cell r="N219">
            <v>682.32999999999993</v>
          </cell>
        </row>
        <row r="220">
          <cell r="C220" t="str">
            <v>HOSPITAL ERMÍRIO COUTINHO</v>
          </cell>
          <cell r="E220" t="str">
            <v>5.9 - Telefonia Móvel</v>
          </cell>
          <cell r="F220" t="str">
            <v>40432544/0001-47</v>
          </cell>
          <cell r="G220" t="str">
            <v>CLARO</v>
          </cell>
          <cell r="H220" t="str">
            <v>S</v>
          </cell>
          <cell r="I220" t="str">
            <v>S</v>
          </cell>
          <cell r="J220" t="str">
            <v>201462</v>
          </cell>
          <cell r="K220">
            <v>44663</v>
          </cell>
          <cell r="M220" t="str">
            <v>2611606 - Recife - PE</v>
          </cell>
          <cell r="N220">
            <v>870.69</v>
          </cell>
        </row>
        <row r="221">
          <cell r="C221" t="str">
            <v>HOSPITAL ERMÍRIO COUTINHO</v>
          </cell>
          <cell r="E221" t="str">
            <v>5.18 - Teledonia Fixa</v>
          </cell>
          <cell r="F221" t="str">
            <v>11268302/0001-61</v>
          </cell>
          <cell r="G221" t="str">
            <v>NAZANET TELECOM</v>
          </cell>
          <cell r="H221" t="str">
            <v>S</v>
          </cell>
          <cell r="I221" t="str">
            <v>N</v>
          </cell>
          <cell r="J221" t="str">
            <v>065079</v>
          </cell>
          <cell r="K221">
            <v>44652</v>
          </cell>
          <cell r="M221" t="str">
            <v>2609501 - Nazaré da Mata - PE</v>
          </cell>
          <cell r="N221">
            <v>204.9</v>
          </cell>
        </row>
        <row r="222">
          <cell r="C222" t="str">
            <v>HOSPITAL ERMÍRIO COUTINHO</v>
          </cell>
          <cell r="E222" t="str">
            <v>5.13 - Água e Esgoto</v>
          </cell>
          <cell r="F222" t="str">
            <v>09769035/0001-64</v>
          </cell>
          <cell r="G222" t="str">
            <v>COMPESA</v>
          </cell>
          <cell r="H222" t="str">
            <v>S</v>
          </cell>
          <cell r="I222" t="str">
            <v>N</v>
          </cell>
          <cell r="J222" t="str">
            <v>015528168</v>
          </cell>
          <cell r="K222">
            <v>44666</v>
          </cell>
          <cell r="M222" t="str">
            <v>2611606 - Recife - PE</v>
          </cell>
          <cell r="N222">
            <v>10812.35</v>
          </cell>
        </row>
        <row r="223">
          <cell r="C223" t="str">
            <v>HOSPITAL ERMÍRIO COUTINHO</v>
          </cell>
          <cell r="E223" t="str">
            <v>5.13 - Água e Esgoto</v>
          </cell>
          <cell r="F223" t="str">
            <v>25169836/0001-45</v>
          </cell>
          <cell r="G223" t="str">
            <v>NORDESTE TRANS ÁGUA E POÇOS ARTESIANOS LTDA</v>
          </cell>
          <cell r="H223" t="str">
            <v>S</v>
          </cell>
          <cell r="I223" t="str">
            <v>S</v>
          </cell>
          <cell r="J223" t="str">
            <v>222</v>
          </cell>
          <cell r="K223">
            <v>44652</v>
          </cell>
          <cell r="M223" t="str">
            <v>2609709 - Orobó - PE</v>
          </cell>
          <cell r="N223">
            <v>4290</v>
          </cell>
        </row>
        <row r="224">
          <cell r="C224" t="str">
            <v>HOSPITAL ERMÍRIO COUTINHO</v>
          </cell>
          <cell r="E224" t="str">
            <v>5.12 - Energia Elétrica</v>
          </cell>
          <cell r="F224" t="str">
            <v>10835932/0001-08</v>
          </cell>
          <cell r="G224" t="str">
            <v>NEOENERGIA PERNAMBUCO</v>
          </cell>
          <cell r="H224" t="str">
            <v>S</v>
          </cell>
          <cell r="I224" t="str">
            <v>S</v>
          </cell>
          <cell r="J224" t="str">
            <v>2001608217</v>
          </cell>
          <cell r="K224">
            <v>44652</v>
          </cell>
          <cell r="M224" t="str">
            <v>2611606 - Recife - PE</v>
          </cell>
          <cell r="N224">
            <v>38890.980000000003</v>
          </cell>
        </row>
        <row r="225">
          <cell r="C225" t="str">
            <v>HOSPITAL ERMÍRIO COUTINHO</v>
          </cell>
          <cell r="E225" t="str">
            <v>5.12 - Energia Elétrica</v>
          </cell>
          <cell r="F225" t="str">
            <v>10835932/0001-08</v>
          </cell>
          <cell r="G225" t="str">
            <v>NEOENERGIA PERNAMBUCO</v>
          </cell>
          <cell r="H225" t="str">
            <v>S</v>
          </cell>
          <cell r="I225" t="str">
            <v>S</v>
          </cell>
          <cell r="J225" t="str">
            <v>007025024960</v>
          </cell>
          <cell r="K225">
            <v>44634</v>
          </cell>
          <cell r="M225" t="str">
            <v>2611606 - Recife - PE</v>
          </cell>
          <cell r="N225">
            <v>869.05</v>
          </cell>
        </row>
        <row r="226">
          <cell r="C226" t="str">
            <v>HOSPITAL ERMÍRIO COUTINHO</v>
          </cell>
          <cell r="E226" t="str">
            <v>4.2 - Locação de Imóveis</v>
          </cell>
          <cell r="F226" t="str">
            <v>438728754-34</v>
          </cell>
          <cell r="G226" t="str">
            <v>EDVALDO COUTINHO RAMOS</v>
          </cell>
          <cell r="H226" t="str">
            <v>S</v>
          </cell>
          <cell r="I226" t="str">
            <v>N</v>
          </cell>
          <cell r="M226" t="str">
            <v>2609501 - Nazaré da Mata - PE</v>
          </cell>
          <cell r="N226">
            <v>870</v>
          </cell>
        </row>
        <row r="227">
          <cell r="C227" t="str">
            <v>HOSPITAL ERMÍRIO COUTINHO</v>
          </cell>
          <cell r="E227" t="str">
            <v>5.3 - Locação de Máquinas e Equipamentos</v>
          </cell>
          <cell r="F227" t="str">
            <v>07264015/0001-06</v>
          </cell>
          <cell r="G227" t="str">
            <v>UNISERVICE INFORMÁTICA</v>
          </cell>
          <cell r="H227" t="str">
            <v>S</v>
          </cell>
          <cell r="I227" t="str">
            <v>S</v>
          </cell>
          <cell r="J227" t="str">
            <v>18017</v>
          </cell>
          <cell r="K227">
            <v>44655</v>
          </cell>
          <cell r="M227" t="str">
            <v>2611606 - Recife - PE</v>
          </cell>
          <cell r="N227">
            <v>3828.96</v>
          </cell>
        </row>
        <row r="228">
          <cell r="C228" t="str">
            <v>HOSPITAL ERMÍRIO COUTINHO</v>
          </cell>
          <cell r="E228" t="str">
            <v>5.3 - Locação de Máquinas e Equipamentos</v>
          </cell>
          <cell r="F228" t="str">
            <v>07264015/0001-06</v>
          </cell>
          <cell r="G228" t="str">
            <v>UNISERVICE INFORMÁTICA</v>
          </cell>
          <cell r="H228" t="str">
            <v>S</v>
          </cell>
          <cell r="I228" t="str">
            <v>S</v>
          </cell>
          <cell r="J228" t="str">
            <v>18018</v>
          </cell>
          <cell r="K228">
            <v>44655</v>
          </cell>
          <cell r="M228" t="str">
            <v>2611606 - Recife - PE</v>
          </cell>
          <cell r="N228">
            <v>400</v>
          </cell>
        </row>
        <row r="229">
          <cell r="C229" t="str">
            <v>HOSPITAL ERMÍRIO COUTINHO</v>
          </cell>
          <cell r="E229" t="str">
            <v>5.3 - Locação de Máquinas e Equipamentos</v>
          </cell>
          <cell r="F229" t="str">
            <v>24380578/0020-41</v>
          </cell>
          <cell r="G229" t="str">
            <v>WHITE MARTINS GASES INDUSTRIAIS NE LTDA</v>
          </cell>
          <cell r="H229" t="str">
            <v>S</v>
          </cell>
          <cell r="I229" t="str">
            <v>S</v>
          </cell>
          <cell r="J229" t="str">
            <v>137654</v>
          </cell>
          <cell r="K229">
            <v>44625</v>
          </cell>
          <cell r="M229" t="str">
            <v>2607901 - Jaboatão dos Guararapes - PE</v>
          </cell>
          <cell r="N229">
            <v>12859.05</v>
          </cell>
        </row>
        <row r="230">
          <cell r="C230" t="str">
            <v>HOSPITAL ERMÍRIO COUTINHO</v>
          </cell>
          <cell r="E230" t="str">
            <v>5.16 - Serviços Médico-Hospitalares, Odotonlogia e Laboratoriais</v>
          </cell>
          <cell r="F230" t="str">
            <v>34666218/0001-00</v>
          </cell>
          <cell r="G230" t="str">
            <v>MINERVA OLIVEIRA DE SANTANA ATIVIDADES MÉDICAS E HOSPIT.</v>
          </cell>
          <cell r="H230" t="str">
            <v>S</v>
          </cell>
          <cell r="I230" t="str">
            <v>S</v>
          </cell>
          <cell r="J230" t="str">
            <v>50</v>
          </cell>
          <cell r="K230">
            <v>44655</v>
          </cell>
          <cell r="M230" t="str">
            <v>2611606 - Recife - PE</v>
          </cell>
          <cell r="N230">
            <v>10600</v>
          </cell>
        </row>
        <row r="231">
          <cell r="C231" t="str">
            <v>HOSPITAL ERMÍRIO COUTINHO</v>
          </cell>
          <cell r="E231" t="str">
            <v>5.16 - Serviços Médico-Hospitalares, Odotonlogia e Laboratoriais</v>
          </cell>
          <cell r="F231" t="str">
            <v>04417367/0001-66</v>
          </cell>
          <cell r="G231" t="str">
            <v>F MALTA SERVIÇOS MÉDICOS E CONSULTORIA LTDA</v>
          </cell>
          <cell r="H231" t="str">
            <v>S</v>
          </cell>
          <cell r="I231" t="str">
            <v>S</v>
          </cell>
          <cell r="J231" t="str">
            <v>219</v>
          </cell>
          <cell r="K231">
            <v>44655</v>
          </cell>
          <cell r="M231" t="str">
            <v>2611606 - Recife - PE</v>
          </cell>
          <cell r="N231">
            <v>27000</v>
          </cell>
        </row>
        <row r="232">
          <cell r="C232" t="str">
            <v>HOSPITAL ERMÍRIO COUTINHO</v>
          </cell>
          <cell r="E232" t="str">
            <v>5.16 - Serviços Médico-Hospitalares, Odotonlogia e Laboratoriais</v>
          </cell>
          <cell r="F232" t="str">
            <v>38082924/0001-57</v>
          </cell>
          <cell r="G232" t="str">
            <v>RC CONSULTORIA MÉDICA LTDA</v>
          </cell>
          <cell r="H232" t="str">
            <v>S</v>
          </cell>
          <cell r="I232" t="str">
            <v>S</v>
          </cell>
          <cell r="J232" t="str">
            <v>172</v>
          </cell>
          <cell r="K232">
            <v>44655</v>
          </cell>
          <cell r="M232" t="str">
            <v>2611606 - Recife - PE</v>
          </cell>
          <cell r="N232">
            <v>9500</v>
          </cell>
        </row>
        <row r="233">
          <cell r="C233" t="str">
            <v>HOSPITAL ERMÍRIO COUTINHO</v>
          </cell>
          <cell r="E233" t="str">
            <v>5.16 - Serviços Médico-Hospitalares, Odotonlogia e Laboratoriais</v>
          </cell>
          <cell r="F233" t="str">
            <v>38082924/0001-57</v>
          </cell>
          <cell r="G233" t="str">
            <v>RC CONSULTORIA MÉDICA LTDA</v>
          </cell>
          <cell r="H233" t="str">
            <v>S</v>
          </cell>
          <cell r="I233" t="str">
            <v>S</v>
          </cell>
          <cell r="J233" t="str">
            <v>173</v>
          </cell>
          <cell r="K233">
            <v>44655</v>
          </cell>
          <cell r="M233" t="str">
            <v>2611606 - Recife - PE</v>
          </cell>
          <cell r="N233">
            <v>4000</v>
          </cell>
        </row>
        <row r="234">
          <cell r="C234" t="str">
            <v>HOSPITAL ERMÍRIO COUTINHO</v>
          </cell>
          <cell r="E234" t="str">
            <v>5.16 - Serviços Médico-Hospitalares, Odotonlogia e Laboratoriais</v>
          </cell>
          <cell r="F234" t="str">
            <v>38082924/0001-57</v>
          </cell>
          <cell r="G234" t="str">
            <v>RC CONSULTORIA MÉDICA LTDA</v>
          </cell>
          <cell r="H234" t="str">
            <v>S</v>
          </cell>
          <cell r="I234" t="str">
            <v>S</v>
          </cell>
          <cell r="J234" t="str">
            <v>174</v>
          </cell>
          <cell r="K234">
            <v>44655</v>
          </cell>
          <cell r="M234" t="str">
            <v>2611606 - Recife - PE</v>
          </cell>
          <cell r="N234">
            <v>4040</v>
          </cell>
        </row>
        <row r="235">
          <cell r="C235" t="str">
            <v>HOSPITAL ERMÍRIO COUTINHO</v>
          </cell>
          <cell r="E235" t="str">
            <v>5.16 - Serviços Médico-Hospitalares, Odotonlogia e Laboratoriais</v>
          </cell>
          <cell r="F235" t="str">
            <v>28041745/0001-18</v>
          </cell>
          <cell r="G235" t="str">
            <v>RADIOCOR TRAVASSOS GESTÃO HOSPITALAR LTDA ME</v>
          </cell>
          <cell r="H235" t="str">
            <v>S</v>
          </cell>
          <cell r="I235" t="str">
            <v>S</v>
          </cell>
          <cell r="J235" t="str">
            <v>356</v>
          </cell>
          <cell r="K235">
            <v>44655</v>
          </cell>
          <cell r="M235" t="str">
            <v>2611606 - Recife - PE</v>
          </cell>
          <cell r="N235">
            <v>3000</v>
          </cell>
        </row>
        <row r="236">
          <cell r="C236" t="str">
            <v>HOSPITAL ERMÍRIO COUTINHO</v>
          </cell>
          <cell r="E236" t="str">
            <v>5.16 - Serviços Médico-Hospitalares, Odotonlogia e Laboratoriais</v>
          </cell>
          <cell r="F236" t="str">
            <v>40924886/0001-84</v>
          </cell>
          <cell r="G236" t="str">
            <v>PREVENTMED ATIVIDADES MÉDICAS LTDA</v>
          </cell>
          <cell r="H236" t="str">
            <v>S</v>
          </cell>
          <cell r="I236" t="str">
            <v>S</v>
          </cell>
          <cell r="J236" t="str">
            <v>152</v>
          </cell>
          <cell r="K236">
            <v>44656</v>
          </cell>
          <cell r="M236" t="str">
            <v>2609600 - Olinda - PE</v>
          </cell>
          <cell r="N236">
            <v>2000</v>
          </cell>
        </row>
        <row r="237">
          <cell r="C237" t="str">
            <v>HOSPITAL ERMÍRIO COUTINHO</v>
          </cell>
          <cell r="E237" t="str">
            <v>5.16 - Serviços Médico-Hospitalares, Odotonlogia e Laboratoriais</v>
          </cell>
          <cell r="F237" t="str">
            <v>45018032/0001-52</v>
          </cell>
          <cell r="G237" t="str">
            <v>VIVAMED ATIVIDADES MÉDICAS LTDA</v>
          </cell>
          <cell r="H237" t="str">
            <v>S</v>
          </cell>
          <cell r="I237" t="str">
            <v>S</v>
          </cell>
          <cell r="J237" t="str">
            <v>72</v>
          </cell>
          <cell r="K237">
            <v>44656</v>
          </cell>
          <cell r="M237" t="str">
            <v>2611606 - Recife - PE</v>
          </cell>
          <cell r="N237">
            <v>2225</v>
          </cell>
        </row>
        <row r="238">
          <cell r="C238" t="str">
            <v>HOSPITAL ERMÍRIO COUTINHO</v>
          </cell>
          <cell r="E238" t="str">
            <v>5.16 - Serviços Médico-Hospitalares, Odotonlogia e Laboratoriais</v>
          </cell>
          <cell r="F238" t="str">
            <v>11344279/0001-47</v>
          </cell>
          <cell r="G238" t="str">
            <v>CLÍNICA MÉDICA DO TRANSITO LTDA ME</v>
          </cell>
          <cell r="H238" t="str">
            <v>S</v>
          </cell>
          <cell r="I238" t="str">
            <v>S</v>
          </cell>
          <cell r="J238" t="str">
            <v>199</v>
          </cell>
          <cell r="K238">
            <v>44655</v>
          </cell>
          <cell r="M238" t="str">
            <v>2611606 - Recife - PE</v>
          </cell>
          <cell r="N238">
            <v>15000</v>
          </cell>
        </row>
        <row r="239">
          <cell r="C239" t="str">
            <v>HOSPITAL ERMÍRIO COUTINHO</v>
          </cell>
          <cell r="E239" t="str">
            <v>5.16 - Serviços Médico-Hospitalares, Odotonlogia e Laboratoriais</v>
          </cell>
          <cell r="F239" t="str">
            <v>40407276/0001-03</v>
          </cell>
          <cell r="G239" t="str">
            <v>PRONTOMED ATIVIDADES MÉDICAS</v>
          </cell>
          <cell r="H239" t="str">
            <v>S</v>
          </cell>
          <cell r="I239" t="str">
            <v>S</v>
          </cell>
          <cell r="J239" t="str">
            <v>154</v>
          </cell>
          <cell r="K239">
            <v>44665</v>
          </cell>
          <cell r="M239" t="str">
            <v>2609600 - Olinda - PE</v>
          </cell>
          <cell r="N239">
            <v>4120</v>
          </cell>
        </row>
        <row r="240">
          <cell r="C240" t="str">
            <v>HOSPITAL ERMÍRIO COUTINHO</v>
          </cell>
          <cell r="E240" t="str">
            <v>5.16 - Serviços Médico-Hospitalares, Odotonlogia e Laboratoriais</v>
          </cell>
          <cell r="F240" t="str">
            <v>39917740/0001-22</v>
          </cell>
          <cell r="G240" t="str">
            <v>PORTOMED ATIVIDADES MÉDICAS LTDA</v>
          </cell>
          <cell r="H240" t="str">
            <v>S</v>
          </cell>
          <cell r="I240" t="str">
            <v>S</v>
          </cell>
          <cell r="J240" t="str">
            <v>224</v>
          </cell>
          <cell r="K240">
            <v>44655</v>
          </cell>
          <cell r="M240" t="str">
            <v>2611606 - Recife - PE</v>
          </cell>
          <cell r="N240">
            <v>10275</v>
          </cell>
        </row>
        <row r="241">
          <cell r="C241" t="str">
            <v>HOSPITAL ERMÍRIO COUTINHO</v>
          </cell>
          <cell r="E241" t="str">
            <v>5.16 - Serviços Médico-Hospitalares, Odotonlogia e Laboratoriais</v>
          </cell>
          <cell r="F241" t="str">
            <v>33295443/0001-06</v>
          </cell>
          <cell r="G241" t="str">
            <v>M B A F DE SOUZA AMBULATORIAL</v>
          </cell>
          <cell r="H241" t="str">
            <v>S</v>
          </cell>
          <cell r="I241" t="str">
            <v>S</v>
          </cell>
          <cell r="J241" t="str">
            <v>37</v>
          </cell>
          <cell r="K241">
            <v>44659</v>
          </cell>
          <cell r="M241" t="str">
            <v>2608909 - Limoeiro - PE</v>
          </cell>
          <cell r="N241">
            <v>5000</v>
          </cell>
        </row>
        <row r="242">
          <cell r="C242" t="str">
            <v>HOSPITAL ERMÍRIO COUTINHO</v>
          </cell>
          <cell r="E242" t="str">
            <v>5.16 - Serviços Médico-Hospitalares, Odotonlogia e Laboratoriais</v>
          </cell>
          <cell r="F242" t="str">
            <v>32193023/0001-56</v>
          </cell>
          <cell r="G242" t="str">
            <v>LARISSA MUNIZ FALCÃO DO ESPIRITO SANTO</v>
          </cell>
          <cell r="H242" t="str">
            <v>S</v>
          </cell>
          <cell r="I242" t="str">
            <v>S</v>
          </cell>
          <cell r="J242" t="str">
            <v>19</v>
          </cell>
          <cell r="K242">
            <v>44663</v>
          </cell>
          <cell r="M242" t="str">
            <v>2601102 - Araripina - PE</v>
          </cell>
          <cell r="N242">
            <v>6330</v>
          </cell>
        </row>
        <row r="243">
          <cell r="C243" t="str">
            <v>HOSPITAL ERMÍRIO COUTINHO</v>
          </cell>
          <cell r="E243" t="str">
            <v>5.16 - Serviços Médico-Hospitalares, Odotonlogia e Laboratoriais</v>
          </cell>
          <cell r="F243" t="str">
            <v>08873514/0001-63</v>
          </cell>
          <cell r="G243" t="str">
            <v>LIMA &amp; SANTOS CLÍNICA GERAL E PESQUISA LTDA ME</v>
          </cell>
          <cell r="H243" t="str">
            <v>S</v>
          </cell>
          <cell r="I243" t="str">
            <v>S</v>
          </cell>
          <cell r="J243" t="str">
            <v>13</v>
          </cell>
          <cell r="K243">
            <v>44658</v>
          </cell>
          <cell r="M243" t="str">
            <v>2602902 - Cabo de Santo Agostinho - PE</v>
          </cell>
          <cell r="N243">
            <v>13000</v>
          </cell>
        </row>
        <row r="244">
          <cell r="C244" t="str">
            <v>HOSPITAL ERMÍRIO COUTINHO</v>
          </cell>
          <cell r="E244" t="str">
            <v>5.16 - Serviços Médico-Hospitalares, Odotonlogia e Laboratoriais</v>
          </cell>
          <cell r="F244" t="str">
            <v>20662465/0001-15</v>
          </cell>
          <cell r="G244" t="str">
            <v>SOCIEDADE DE APOIO MÉDICO ORGANIZACIONAL S/S LTDA</v>
          </cell>
          <cell r="H244" t="str">
            <v>S</v>
          </cell>
          <cell r="I244" t="str">
            <v>S</v>
          </cell>
          <cell r="J244" t="str">
            <v>727</v>
          </cell>
          <cell r="K244">
            <v>44655</v>
          </cell>
          <cell r="M244" t="str">
            <v>2611606 - Recife - PE</v>
          </cell>
          <cell r="N244">
            <v>18000</v>
          </cell>
        </row>
        <row r="245">
          <cell r="C245" t="str">
            <v>HOSPITAL ERMÍRIO COUTINHO</v>
          </cell>
          <cell r="E245" t="str">
            <v>5.16 - Serviços Médico-Hospitalares, Odotonlogia e Laboratoriais</v>
          </cell>
          <cell r="F245" t="str">
            <v>39358831/0001-75</v>
          </cell>
          <cell r="G245" t="str">
            <v>POSITIVAMED ATIVIDADES MÉDICAS LTDA</v>
          </cell>
          <cell r="H245" t="str">
            <v>S</v>
          </cell>
          <cell r="I245" t="str">
            <v>S</v>
          </cell>
          <cell r="J245" t="str">
            <v>310</v>
          </cell>
          <cell r="K245">
            <v>44662</v>
          </cell>
          <cell r="M245" t="str">
            <v>2611606 - Recife - PE</v>
          </cell>
          <cell r="N245">
            <v>6850</v>
          </cell>
        </row>
        <row r="246">
          <cell r="C246" t="str">
            <v>HOSPITAL ERMÍRIO COUTINHO</v>
          </cell>
          <cell r="E246" t="str">
            <v>5.16 - Serviços Médico-Hospitalares, Odotonlogia e Laboratoriais</v>
          </cell>
          <cell r="F246" t="str">
            <v>03867460/0001-00</v>
          </cell>
          <cell r="G246" t="str">
            <v>CIFOL-CONSULTÓRIO INTEGRADO EM FONOAUDIOLOGIA LTDA ME</v>
          </cell>
          <cell r="H246" t="str">
            <v>S</v>
          </cell>
          <cell r="I246" t="str">
            <v>S</v>
          </cell>
          <cell r="J246" t="str">
            <v>163</v>
          </cell>
          <cell r="K246">
            <v>44670</v>
          </cell>
          <cell r="M246" t="str">
            <v>2608909 - Limoeiro - PE</v>
          </cell>
          <cell r="N246">
            <v>3750</v>
          </cell>
        </row>
        <row r="247">
          <cell r="C247" t="str">
            <v>HOSPITAL ERMÍRIO COUTINHO</v>
          </cell>
          <cell r="E247" t="str">
            <v>4.6 - Serviços de Profissionais de Saúde</v>
          </cell>
          <cell r="F247" t="str">
            <v>071747944-75</v>
          </cell>
          <cell r="G247" t="str">
            <v>AFONSO CESAR ANDRE SILVA</v>
          </cell>
          <cell r="H247" t="str">
            <v>S</v>
          </cell>
          <cell r="I247" t="str">
            <v>N</v>
          </cell>
          <cell r="M247" t="str">
            <v>2616308 - Vicência - PE</v>
          </cell>
          <cell r="N247">
            <v>2643.15</v>
          </cell>
        </row>
        <row r="248">
          <cell r="C248" t="str">
            <v>HOSPITAL ERMÍRIO COUTINHO</v>
          </cell>
          <cell r="E248" t="str">
            <v>4.6 - Serviços de Profissionais de Saúde</v>
          </cell>
          <cell r="F248" t="str">
            <v>088105574-33</v>
          </cell>
          <cell r="G248" t="str">
            <v>KARLLA THALYTA SILVA LEAO</v>
          </cell>
          <cell r="H248" t="str">
            <v>S</v>
          </cell>
          <cell r="I248" t="str">
            <v>N</v>
          </cell>
          <cell r="M248" t="str">
            <v>2609501 - Nazaré da Mata - PE</v>
          </cell>
          <cell r="N248">
            <v>2558.15</v>
          </cell>
        </row>
        <row r="249">
          <cell r="C249" t="str">
            <v>HOSPITAL ERMÍRIO COUTINHO</v>
          </cell>
          <cell r="E249" t="str">
            <v>4.6 - Serviços de Profissionais de Saúde</v>
          </cell>
          <cell r="F249" t="str">
            <v>042902654-48</v>
          </cell>
          <cell r="G249" t="str">
            <v>MYRELLA CAVALCANTI MARIZ BARBOZA</v>
          </cell>
          <cell r="H249" t="str">
            <v>S</v>
          </cell>
          <cell r="I249" t="str">
            <v>N</v>
          </cell>
          <cell r="M249" t="str">
            <v>2615300 - Timbaúba - PE</v>
          </cell>
          <cell r="N249">
            <v>3171.78</v>
          </cell>
        </row>
        <row r="250">
          <cell r="C250" t="str">
            <v>HOSPITAL ERMÍRIO COUTINHO</v>
          </cell>
          <cell r="E250" t="str">
            <v>4.6 - Serviços de Profissionais de Saúde</v>
          </cell>
          <cell r="F250" t="str">
            <v>096802744-03</v>
          </cell>
          <cell r="G250" t="str">
            <v>TASSYA DAYANE GONÇALVES DA SILVA</v>
          </cell>
          <cell r="H250" t="str">
            <v>S</v>
          </cell>
          <cell r="I250" t="str">
            <v>N</v>
          </cell>
          <cell r="M250" t="str">
            <v>2609501 - Nazaré da Mata - PE</v>
          </cell>
          <cell r="N250">
            <v>3765.83</v>
          </cell>
        </row>
        <row r="251">
          <cell r="C251" t="str">
            <v>HOSPITAL ERMÍRIO COUTINHO</v>
          </cell>
          <cell r="E251" t="str">
            <v>5.10 - Detetização/Tratamento de Resíduos e Afins</v>
          </cell>
          <cell r="F251" t="str">
            <v>11863530/0001-80</v>
          </cell>
          <cell r="G251" t="str">
            <v>BRASCON GESTÃO AMBIENTAL LTDA</v>
          </cell>
          <cell r="H251" t="str">
            <v>S</v>
          </cell>
          <cell r="I251" t="str">
            <v>S</v>
          </cell>
          <cell r="J251" t="str">
            <v>106718</v>
          </cell>
          <cell r="K251">
            <v>44652</v>
          </cell>
          <cell r="M251" t="str">
            <v>2611309 - Pombos - PE</v>
          </cell>
          <cell r="N251">
            <v>2000.85</v>
          </cell>
        </row>
        <row r="252">
          <cell r="C252" t="str">
            <v>HOSPITAL ERMÍRIO COUTINHO</v>
          </cell>
          <cell r="E252" t="str">
            <v>5.17 - Manutenção de Software, Certificação Digital e Microfilmagem</v>
          </cell>
          <cell r="F252" t="str">
            <v>10891998/0001-15</v>
          </cell>
          <cell r="G252" t="str">
            <v>ADVISERSIT SERVIÇOS EM INFORMÁTICA LTDA</v>
          </cell>
          <cell r="H252" t="str">
            <v>S</v>
          </cell>
          <cell r="I252" t="str">
            <v>S</v>
          </cell>
          <cell r="J252" t="str">
            <v>628</v>
          </cell>
          <cell r="K252">
            <v>44652</v>
          </cell>
          <cell r="M252" t="str">
            <v>2610707 - Paulista - PE</v>
          </cell>
          <cell r="N252">
            <v>1282.5</v>
          </cell>
        </row>
        <row r="253">
          <cell r="C253" t="str">
            <v>HOSPITAL ERMÍRIO COUTINHO</v>
          </cell>
          <cell r="E253" t="str">
            <v>5.17 - Manutenção de Software, Certificação Digital e Microfilmagem</v>
          </cell>
          <cell r="F253" t="str">
            <v>05633849/0001-16</v>
          </cell>
          <cell r="G253" t="str">
            <v>GCINET SERVIÇOS DE INFORMÁTICA LTDA</v>
          </cell>
          <cell r="H253" t="str">
            <v>S</v>
          </cell>
          <cell r="I253" t="str">
            <v>S</v>
          </cell>
          <cell r="J253" t="str">
            <v>77459</v>
          </cell>
          <cell r="K253">
            <v>44652</v>
          </cell>
          <cell r="M253" t="str">
            <v>2611606 - Recife - PE</v>
          </cell>
          <cell r="N253">
            <v>2076.69</v>
          </cell>
        </row>
        <row r="254">
          <cell r="C254" t="str">
            <v>HOSPITAL ERMÍRIO COUTINHO</v>
          </cell>
          <cell r="E254" t="str">
            <v>5.17 - Manutenção de Software, Certificação Digital e Microfilmagem</v>
          </cell>
          <cell r="F254" t="str">
            <v>16783034/0001-30</v>
          </cell>
          <cell r="G254" t="str">
            <v>SINTESE LICENCIAMENTO DE PROGRAMA PARA COMPUTADORES ON</v>
          </cell>
          <cell r="H254" t="str">
            <v>S</v>
          </cell>
          <cell r="I254" t="str">
            <v>S</v>
          </cell>
          <cell r="J254" t="str">
            <v>18728</v>
          </cell>
          <cell r="K254">
            <v>44652</v>
          </cell>
          <cell r="M254" t="str">
            <v>2611606 - Recife - PE</v>
          </cell>
          <cell r="N254">
            <v>752.23</v>
          </cell>
        </row>
        <row r="255">
          <cell r="C255" t="str">
            <v>HOSPITAL ERMÍRIO COUTINHO</v>
          </cell>
          <cell r="E255" t="str">
            <v>5.17 - Manutenção de Software, Certificação Digital e Microfilmagem</v>
          </cell>
          <cell r="F255" t="str">
            <v>92306257/0007-80</v>
          </cell>
          <cell r="G255" t="str">
            <v>MV INFORMÁTICA NORDESTE LTDA</v>
          </cell>
          <cell r="H255" t="str">
            <v>S</v>
          </cell>
          <cell r="I255" t="str">
            <v>S</v>
          </cell>
          <cell r="J255" t="str">
            <v>37686</v>
          </cell>
          <cell r="K255">
            <v>44654</v>
          </cell>
          <cell r="M255" t="str">
            <v>2611606 - Recife - PE</v>
          </cell>
          <cell r="N255">
            <v>16629.36</v>
          </cell>
        </row>
        <row r="256">
          <cell r="C256" t="str">
            <v>HOSPITAL ERMÍRIO COUTINHO</v>
          </cell>
          <cell r="E256" t="str">
            <v>5.17 - Manutenção de Software, Certificação Digital e Microfilmagem</v>
          </cell>
          <cell r="F256" t="str">
            <v>18630942/0001-19</v>
          </cell>
          <cell r="G256" t="str">
            <v>PROVTEL TECNOLOGIA SERVIÇOS GERENCIADOS LTDA</v>
          </cell>
          <cell r="H256" t="str">
            <v>S</v>
          </cell>
          <cell r="I256" t="str">
            <v>S</v>
          </cell>
          <cell r="J256" t="str">
            <v>1499</v>
          </cell>
          <cell r="K256">
            <v>44652</v>
          </cell>
          <cell r="M256" t="str">
            <v>2611606 - Recife - PE</v>
          </cell>
          <cell r="N256">
            <v>1000</v>
          </cell>
        </row>
        <row r="257">
          <cell r="C257" t="str">
            <v>HOSPITAL ERMÍRIO COUTINHO</v>
          </cell>
          <cell r="E257" t="str">
            <v>5.22 - Vigilância Ostensiva / Monitorada</v>
          </cell>
          <cell r="F257" t="str">
            <v>11808559/0001-69</v>
          </cell>
          <cell r="G257" t="str">
            <v>INTELIGENCIA SEGURANÇA PRIVADA LTDA - EPP</v>
          </cell>
          <cell r="H257" t="str">
            <v>S</v>
          </cell>
          <cell r="I257" t="str">
            <v>S</v>
          </cell>
          <cell r="J257" t="str">
            <v>2530</v>
          </cell>
          <cell r="K257">
            <v>44655</v>
          </cell>
          <cell r="M257" t="str">
            <v>2609600 - Olinda - PE</v>
          </cell>
          <cell r="N257">
            <v>50440.800000000003</v>
          </cell>
        </row>
        <row r="258">
          <cell r="C258" t="str">
            <v>HOSPITAL ERMÍRIO COUTINHO</v>
          </cell>
          <cell r="E258" t="str">
            <v>5.10 - Detetização/Tratamento de Resíduos e Afins</v>
          </cell>
          <cell r="F258" t="str">
            <v>06173476/0001-00</v>
          </cell>
          <cell r="G258" t="str">
            <v>ANTONIO E LEANDRO SERVIÇOS DE IMUNIZAÇÃO E PULVERIZAÇÃO LTDA</v>
          </cell>
          <cell r="H258" t="str">
            <v>S</v>
          </cell>
          <cell r="I258" t="str">
            <v>S</v>
          </cell>
          <cell r="J258" t="str">
            <v>7110</v>
          </cell>
          <cell r="K258">
            <v>44657</v>
          </cell>
          <cell r="M258" t="str">
            <v>2604007 - Carpina - PE</v>
          </cell>
          <cell r="N258">
            <v>550</v>
          </cell>
        </row>
        <row r="259">
          <cell r="C259" t="str">
            <v>HOSPITAL ERMÍRIO COUTINHO</v>
          </cell>
          <cell r="E259" t="str">
            <v>5.99 - Outros Serviços de Terceiros Pessoa Jurídica</v>
          </cell>
          <cell r="F259" t="str">
            <v>10921252/0001-07</v>
          </cell>
          <cell r="G259" t="str">
            <v>COMPANHIA EDITORA DE PERNAMBUCO</v>
          </cell>
          <cell r="H259" t="str">
            <v>S</v>
          </cell>
          <cell r="I259" t="str">
            <v>N</v>
          </cell>
          <cell r="M259" t="str">
            <v>2611606 - Recife - PE</v>
          </cell>
          <cell r="N259">
            <v>1123.82</v>
          </cell>
        </row>
        <row r="260">
          <cell r="C260" t="str">
            <v>HOSPITAL ERMÍRIO COUTINHO</v>
          </cell>
          <cell r="E260" t="str">
            <v>5.99 - Outros Serviços de Terceiros Pessoa Jurídica</v>
          </cell>
          <cell r="F260" t="str">
            <v>22707063/0001-15</v>
          </cell>
          <cell r="G260" t="str">
            <v>EBSON FARIAS DE ANDRADE</v>
          </cell>
          <cell r="H260" t="str">
            <v>S</v>
          </cell>
          <cell r="I260" t="str">
            <v>S</v>
          </cell>
          <cell r="J260" t="str">
            <v>105</v>
          </cell>
          <cell r="K260">
            <v>44636</v>
          </cell>
          <cell r="M260" t="str">
            <v>2609501 - Nazaré da Mata - PE</v>
          </cell>
          <cell r="N260">
            <v>1300</v>
          </cell>
        </row>
        <row r="261">
          <cell r="C261" t="str">
            <v>HOSPITAL ERMÍRIO COUTINHO</v>
          </cell>
          <cell r="E261" t="str">
            <v>5.99 - Outros Serviços de Terceiros Pessoa Jurídica</v>
          </cell>
          <cell r="F261" t="str">
            <v>22707063/0001-15</v>
          </cell>
          <cell r="G261" t="str">
            <v>EBSON FARIAS DE ANDRADE</v>
          </cell>
          <cell r="H261" t="str">
            <v>S</v>
          </cell>
          <cell r="I261" t="str">
            <v>S</v>
          </cell>
          <cell r="J261" t="str">
            <v>106</v>
          </cell>
          <cell r="K261">
            <v>44655</v>
          </cell>
          <cell r="M261" t="str">
            <v>2609501 - Nazaré da Mata - PE</v>
          </cell>
          <cell r="N261">
            <v>3515</v>
          </cell>
        </row>
        <row r="262">
          <cell r="C262" t="str">
            <v>HOSPITAL ERMÍRIO COUTINHO</v>
          </cell>
          <cell r="E262" t="str">
            <v>5.99 - Outros Serviços de Terceiros Pessoa Jurídica</v>
          </cell>
          <cell r="F262" t="str">
            <v>08654123/0001-58</v>
          </cell>
          <cell r="G262" t="str">
            <v>AUDISA AUDITORES ASSOCIADOS</v>
          </cell>
          <cell r="H262" t="str">
            <v>S</v>
          </cell>
          <cell r="I262" t="str">
            <v>S</v>
          </cell>
          <cell r="J262" t="str">
            <v>013000</v>
          </cell>
          <cell r="K262">
            <v>44623</v>
          </cell>
          <cell r="M262" t="str">
            <v>3505708 - Barueri - SP</v>
          </cell>
          <cell r="N262">
            <v>859.27</v>
          </cell>
        </row>
        <row r="263">
          <cell r="C263" t="str">
            <v>HOSPITAL ERMÍRIO COUTINHO</v>
          </cell>
          <cell r="E263" t="str">
            <v>5.99 - Outros Serviços de Terceiros Pessoa Jurídica</v>
          </cell>
          <cell r="F263" t="str">
            <v>02668797/0001-25</v>
          </cell>
          <cell r="G263" t="str">
            <v>BRASIL GESTÃO DE DADOS INFORMAÇÕES E DOCUMENTOS LTDA</v>
          </cell>
          <cell r="H263" t="str">
            <v>S</v>
          </cell>
          <cell r="I263" t="str">
            <v>S</v>
          </cell>
          <cell r="J263" t="str">
            <v>3080</v>
          </cell>
          <cell r="K263">
            <v>44652</v>
          </cell>
          <cell r="M263" t="str">
            <v>2611606 - Recife - PE</v>
          </cell>
          <cell r="N263">
            <v>51.43</v>
          </cell>
        </row>
        <row r="264">
          <cell r="C264" t="str">
            <v>HOSPITAL ERMÍRIO COUTINHO</v>
          </cell>
          <cell r="E264" t="str">
            <v>5.99 - Outros Serviços de Terceiros Pessoa Jurídica</v>
          </cell>
          <cell r="F264" t="str">
            <v>02668797/0001-25</v>
          </cell>
          <cell r="G264" t="str">
            <v>BRASIL GESTÃO DE DADOS INFORMAÇÕES E DOCUMENTOS LTDA</v>
          </cell>
          <cell r="H264" t="str">
            <v>S</v>
          </cell>
          <cell r="I264" t="str">
            <v>S</v>
          </cell>
          <cell r="J264" t="str">
            <v>3057</v>
          </cell>
          <cell r="K264">
            <v>44621</v>
          </cell>
          <cell r="M264" t="str">
            <v>2611606 - Recife - PE</v>
          </cell>
          <cell r="N264">
            <v>37</v>
          </cell>
        </row>
        <row r="265">
          <cell r="C265" t="str">
            <v>HOSPITAL ERMÍRIO COUTINHO</v>
          </cell>
          <cell r="E265" t="str">
            <v>5.99 - Outros Serviços de Terceiros Pessoa Jurídica</v>
          </cell>
          <cell r="F265" t="str">
            <v>08397634/0001-31</v>
          </cell>
          <cell r="G265" t="str">
            <v>TUPAN SERVIÇOS E PRODUTOS EIRELI</v>
          </cell>
          <cell r="H265" t="str">
            <v>S</v>
          </cell>
          <cell r="I265" t="str">
            <v>S</v>
          </cell>
          <cell r="J265" t="str">
            <v>426</v>
          </cell>
          <cell r="K265">
            <v>44656</v>
          </cell>
          <cell r="M265" t="str">
            <v>2611606 - Recife - PE</v>
          </cell>
          <cell r="N265">
            <v>980</v>
          </cell>
        </row>
        <row r="266">
          <cell r="C266" t="str">
            <v>HOSPITAL ERMÍRIO COUTINHO</v>
          </cell>
          <cell r="E266" t="str">
            <v>5.99 - Outros Serviços de Terceiros Pessoa Jurídica</v>
          </cell>
          <cell r="F266" t="str">
            <v>62173620/0001-80</v>
          </cell>
          <cell r="G266" t="str">
            <v>SERASA S.A.</v>
          </cell>
          <cell r="H266" t="str">
            <v>S</v>
          </cell>
          <cell r="I266" t="str">
            <v>S</v>
          </cell>
          <cell r="J266" t="str">
            <v>06963273</v>
          </cell>
          <cell r="K266">
            <v>44636</v>
          </cell>
          <cell r="M266" t="str">
            <v>3550308 - São Paulo - SP</v>
          </cell>
          <cell r="N266">
            <v>341.1</v>
          </cell>
        </row>
        <row r="267">
          <cell r="C267" t="str">
            <v>HOSPITAL ERMÍRIO COUTINHO</v>
          </cell>
          <cell r="E267" t="str">
            <v>5.5 - Reparo e Manutenção de Máquinas e Equipamentos</v>
          </cell>
          <cell r="F267" t="str">
            <v>01141468/0001-69</v>
          </cell>
          <cell r="G267" t="str">
            <v>MEDCALL COMERCIO E SERVIÇOS DE EQUIPAMENTOS MÉDICOS LTDA</v>
          </cell>
          <cell r="H267" t="str">
            <v>S</v>
          </cell>
          <cell r="I267" t="str">
            <v>S</v>
          </cell>
          <cell r="J267" t="str">
            <v>3090</v>
          </cell>
          <cell r="K267">
            <v>44655</v>
          </cell>
          <cell r="M267" t="str">
            <v>2611606 - Recife - PE</v>
          </cell>
          <cell r="N267">
            <v>580.72</v>
          </cell>
        </row>
        <row r="268">
          <cell r="C268" t="str">
            <v>HOSPITAL ERMÍRIO COUTINHO</v>
          </cell>
          <cell r="E268" t="str">
            <v>5.5 - Reparo e Manutenção de Máquinas e Equipamentos</v>
          </cell>
          <cell r="F268" t="str">
            <v>06025185/0001-75</v>
          </cell>
          <cell r="G268" t="str">
            <v>LINKMED SOLUÇÃO EM EQUIPAMENTO MÉDICO HOSPITALAR</v>
          </cell>
          <cell r="H268" t="str">
            <v>S</v>
          </cell>
          <cell r="I268" t="str">
            <v>S</v>
          </cell>
          <cell r="J268" t="str">
            <v>1868</v>
          </cell>
          <cell r="K268">
            <v>44631</v>
          </cell>
          <cell r="M268" t="str">
            <v>2609501 - Nazaré da Mata - PE</v>
          </cell>
          <cell r="N268">
            <v>2415.79</v>
          </cell>
        </row>
        <row r="269">
          <cell r="C269" t="str">
            <v>HOSPITAL ERMÍRIO COUTINHO</v>
          </cell>
          <cell r="E269" t="str">
            <v>5.5 - Reparo e Manutenção de Máquinas e Equipamentos</v>
          </cell>
          <cell r="F269" t="str">
            <v>09581782/0001-74</v>
          </cell>
          <cell r="G269" t="str">
            <v>LAPAROMED MEDICA CIRURGICA EIRELE ME</v>
          </cell>
          <cell r="H269" t="str">
            <v>S</v>
          </cell>
          <cell r="I269" t="str">
            <v>S</v>
          </cell>
          <cell r="J269" t="str">
            <v>1706</v>
          </cell>
          <cell r="K269">
            <v>44637</v>
          </cell>
          <cell r="M269" t="str">
            <v>2609501 - Nazaré da Mata - PE</v>
          </cell>
          <cell r="N269">
            <v>176</v>
          </cell>
        </row>
        <row r="270">
          <cell r="C270" t="str">
            <v>HOSPITAL ERMÍRIO COUTINHO</v>
          </cell>
          <cell r="E270" t="str">
            <v>5.5 - Reparo e Manutenção de Máquinas e Equipamentos</v>
          </cell>
          <cell r="F270" t="str">
            <v>06907719/0001-97</v>
          </cell>
          <cell r="G270" t="str">
            <v>FAG DE OLIVEIRA LTDA</v>
          </cell>
          <cell r="H270" t="str">
            <v>S</v>
          </cell>
          <cell r="I270" t="str">
            <v>S</v>
          </cell>
          <cell r="J270" t="str">
            <v>1323</v>
          </cell>
          <cell r="K270">
            <v>44656</v>
          </cell>
          <cell r="M270" t="str">
            <v>2607901 - Jaboatão dos Guararapes - PE</v>
          </cell>
          <cell r="N270">
            <v>9944.91</v>
          </cell>
        </row>
        <row r="271">
          <cell r="C271" t="str">
            <v>HOSPITAL ERMÍRIO COUTINHO</v>
          </cell>
          <cell r="E271" t="str">
            <v>5.5 - Reparo e Manutenção de Máquinas e Equipamentos</v>
          </cell>
          <cell r="F271" t="str">
            <v>40893042/0001-13</v>
          </cell>
          <cell r="G271" t="str">
            <v>GERASTEP GERADORES ASSISTENCIA TÉCNICA E PEÇAS LTDA ME</v>
          </cell>
          <cell r="H271" t="str">
            <v>S</v>
          </cell>
          <cell r="I271" t="str">
            <v>S</v>
          </cell>
          <cell r="J271" t="str">
            <v>33097</v>
          </cell>
          <cell r="K271">
            <v>44650</v>
          </cell>
          <cell r="M271" t="str">
            <v>2611606 - Recife - PE</v>
          </cell>
          <cell r="N271">
            <v>480</v>
          </cell>
        </row>
        <row r="272">
          <cell r="C272" t="str">
            <v>HOSPITAL ERMÍRIO COUTINHO</v>
          </cell>
          <cell r="E272" t="str">
            <v>5.5 - Reparo e Manutenção de Máquinas e Equipamentos</v>
          </cell>
          <cell r="F272" t="str">
            <v>06285083/0001-99</v>
          </cell>
          <cell r="G272" t="str">
            <v>TECMAQLI LTDA ME</v>
          </cell>
          <cell r="H272" t="str">
            <v>S</v>
          </cell>
          <cell r="I272" t="str">
            <v>S</v>
          </cell>
          <cell r="J272" t="str">
            <v>722</v>
          </cell>
          <cell r="K272">
            <v>44648</v>
          </cell>
          <cell r="M272" t="str">
            <v>2611606 - Recife - PE</v>
          </cell>
          <cell r="N272">
            <v>4100</v>
          </cell>
        </row>
        <row r="273">
          <cell r="C273" t="str">
            <v>HOSPITAL ERMÍRIO COUTINHO</v>
          </cell>
          <cell r="E273" t="str">
            <v>5.5 - Reparo e Manutenção de Máquinas e Equipamentos</v>
          </cell>
          <cell r="F273" t="str">
            <v>12038681/0001-66</v>
          </cell>
          <cell r="G273" t="str">
            <v>JOSÉ SÉRGIO DA SILVA REFRIGERAÇÃO ME</v>
          </cell>
          <cell r="H273" t="str">
            <v>S</v>
          </cell>
          <cell r="I273" t="str">
            <v>S</v>
          </cell>
          <cell r="J273" t="str">
            <v>173</v>
          </cell>
          <cell r="K273">
            <v>44648</v>
          </cell>
          <cell r="M273" t="str">
            <v>2613701 - São Lourenço da Mata - PE</v>
          </cell>
          <cell r="N273">
            <v>6100</v>
          </cell>
        </row>
        <row r="274">
          <cell r="C274" t="str">
            <v>HOSPITAL ERMÍRIO COUTINHO</v>
          </cell>
          <cell r="E274" t="str">
            <v>5.5 - Reparo e Manutenção de Máquinas e Equipamentos</v>
          </cell>
          <cell r="F274" t="str">
            <v>24380578/0020-41</v>
          </cell>
          <cell r="G274" t="str">
            <v>WHITE MARTINS GASES INDUSTRIAIS NE LTDA</v>
          </cell>
          <cell r="H274" t="str">
            <v>S</v>
          </cell>
          <cell r="I274" t="str">
            <v>S</v>
          </cell>
          <cell r="J274" t="str">
            <v>12485</v>
          </cell>
          <cell r="K274">
            <v>44632</v>
          </cell>
          <cell r="M274" t="str">
            <v>2607901 - Jaboatão dos Guararapes - PE</v>
          </cell>
          <cell r="N274">
            <v>1000.68</v>
          </cell>
        </row>
        <row r="275">
          <cell r="C275" t="str">
            <v>HOSPITAL ERMÍRIO COUTINHO</v>
          </cell>
          <cell r="E275" t="str">
            <v>1.99 - Outras Despesas com Pessoal</v>
          </cell>
          <cell r="F275">
            <v>9496642438</v>
          </cell>
          <cell r="G275" t="str">
            <v>MARIANA MEDEIROS GOMES PEIXOTO</v>
          </cell>
          <cell r="H275" t="str">
            <v>S</v>
          </cell>
          <cell r="I275" t="str">
            <v>N</v>
          </cell>
          <cell r="M275" t="str">
            <v>2611606 - Recife - PE</v>
          </cell>
          <cell r="N275">
            <v>700</v>
          </cell>
        </row>
        <row r="276">
          <cell r="C276" t="str">
            <v>HOSPITAL ERMÍRIO COUTINHO</v>
          </cell>
          <cell r="E276" t="str">
            <v>1.99 - Outras Despesas com Pessoal</v>
          </cell>
          <cell r="F276" t="str">
            <v>594497134-72</v>
          </cell>
          <cell r="G276" t="str">
            <v>ROMULO PIRES DE SOUZA</v>
          </cell>
          <cell r="H276" t="str">
            <v>S</v>
          </cell>
          <cell r="I276" t="str">
            <v>N</v>
          </cell>
          <cell r="M276" t="str">
            <v>2611606 - Recife - PE</v>
          </cell>
          <cell r="N276">
            <v>1500</v>
          </cell>
        </row>
        <row r="277">
          <cell r="C277" t="str">
            <v>HOSPITAL ERMÍRIO COUTINHO</v>
          </cell>
          <cell r="E277" t="str">
            <v>1.99 - Outras Despesas com Pessoal</v>
          </cell>
          <cell r="F277" t="str">
            <v>463.307.124-68</v>
          </cell>
          <cell r="G277" t="str">
            <v>NEUSA DIAS DE LIMA M. DOS SANTOS</v>
          </cell>
          <cell r="H277" t="str">
            <v>S</v>
          </cell>
          <cell r="I277" t="str">
            <v>N</v>
          </cell>
          <cell r="M277" t="str">
            <v>2611606 - Recife - PE</v>
          </cell>
          <cell r="N277">
            <v>1500</v>
          </cell>
        </row>
        <row r="278">
          <cell r="C278" t="str">
            <v>HOSPITAL ERMÍRIO COUTINHO</v>
          </cell>
          <cell r="E278" t="str">
            <v>1.99 - Outras Despesas com Pessoal</v>
          </cell>
          <cell r="F278" t="str">
            <v>075588124-96</v>
          </cell>
          <cell r="G278" t="str">
            <v>WELLINGTON LOPES DA SILVA</v>
          </cell>
          <cell r="H278" t="str">
            <v>S</v>
          </cell>
          <cell r="I278" t="str">
            <v>N</v>
          </cell>
          <cell r="M278" t="str">
            <v>2611606 - Recife - PE</v>
          </cell>
          <cell r="N278">
            <v>120</v>
          </cell>
        </row>
        <row r="279">
          <cell r="C279" t="str">
            <v>HOSPITAL ERMÍRIO COUTINHO</v>
          </cell>
          <cell r="E279" t="str">
            <v>1.99 - Outras Despesas com Pessoal</v>
          </cell>
          <cell r="F279" t="str">
            <v>038231414-06</v>
          </cell>
          <cell r="G279" t="str">
            <v>CRISTIANO ALVES BARBOSA</v>
          </cell>
          <cell r="H279" t="str">
            <v>S</v>
          </cell>
          <cell r="I279" t="str">
            <v>N</v>
          </cell>
          <cell r="M279" t="str">
            <v>2611606 - Recife - PE</v>
          </cell>
          <cell r="N279">
            <v>700</v>
          </cell>
        </row>
        <row r="280">
          <cell r="C280" t="str">
            <v>HOSPITAL ERMÍRIO COUTINHO</v>
          </cell>
          <cell r="E280" t="str">
            <v>1.99 - Outras Despesas com Pessoal</v>
          </cell>
          <cell r="F280" t="str">
            <v>082757444-40</v>
          </cell>
          <cell r="G280" t="str">
            <v>LUCICLEIDE GOMES DE ARAÚJO</v>
          </cell>
          <cell r="H280" t="str">
            <v>S</v>
          </cell>
          <cell r="I280" t="str">
            <v>N</v>
          </cell>
          <cell r="M280" t="str">
            <v>2611606 - Recife - PE</v>
          </cell>
          <cell r="N280">
            <v>500</v>
          </cell>
        </row>
        <row r="281">
          <cell r="C281" t="str">
            <v>HOSPITAL ERMÍRIO COUTINHO</v>
          </cell>
          <cell r="E281" t="str">
            <v>1.99 - Outras Despesas com Pessoal</v>
          </cell>
          <cell r="F281" t="str">
            <v>088915654-90</v>
          </cell>
          <cell r="G281" t="str">
            <v>BRUNA MARILIA NERI MARIANO</v>
          </cell>
          <cell r="H281" t="str">
            <v>S</v>
          </cell>
          <cell r="I281" t="str">
            <v>N</v>
          </cell>
          <cell r="M281" t="str">
            <v>2611606 - Recife - PE</v>
          </cell>
          <cell r="N281">
            <v>700</v>
          </cell>
        </row>
        <row r="282">
          <cell r="C282" t="str">
            <v>HOSPITAL ERMÍRIO COUTINHO</v>
          </cell>
          <cell r="E282" t="str">
            <v>1.99 - Outras Despesas com Pessoal</v>
          </cell>
          <cell r="F282" t="str">
            <v>719166524-68</v>
          </cell>
          <cell r="G282" t="str">
            <v>MARTA EUZEBIO DE OLIVEIRA E SILVA</v>
          </cell>
          <cell r="H282" t="str">
            <v>S</v>
          </cell>
          <cell r="I282" t="str">
            <v>N</v>
          </cell>
          <cell r="M282" t="str">
            <v>2611606 - Recife - PE</v>
          </cell>
          <cell r="N282">
            <v>120</v>
          </cell>
        </row>
        <row r="283">
          <cell r="C283" t="str">
            <v>HOSPITAL ERMÍRIO COUTINHO</v>
          </cell>
          <cell r="E283" t="str">
            <v>1.99 - Outras Despesas com Pessoal</v>
          </cell>
          <cell r="F283" t="str">
            <v>716053984-20</v>
          </cell>
          <cell r="G283" t="str">
            <v>MAX DE OLIVEIRA GONÇALVES</v>
          </cell>
          <cell r="H283" t="str">
            <v>S</v>
          </cell>
          <cell r="I283" t="str">
            <v>N</v>
          </cell>
          <cell r="M283" t="str">
            <v>2611606 - Recife - PE</v>
          </cell>
          <cell r="N283">
            <v>120</v>
          </cell>
        </row>
        <row r="284">
          <cell r="C284" t="str">
            <v>HOSPITAL ERMÍRIO COUTINHO</v>
          </cell>
          <cell r="E284" t="str">
            <v>1.99 - Outras Despesas com Pessoal</v>
          </cell>
          <cell r="F284" t="str">
            <v>586605854-53</v>
          </cell>
          <cell r="G284" t="str">
            <v>RISETE GOMES DE SOUZA</v>
          </cell>
          <cell r="H284" t="str">
            <v>S</v>
          </cell>
          <cell r="I284" t="str">
            <v>N</v>
          </cell>
          <cell r="M284" t="str">
            <v>2611606 - Recife - PE</v>
          </cell>
          <cell r="N284">
            <v>120</v>
          </cell>
        </row>
        <row r="285">
          <cell r="C285" t="str">
            <v>HOSPITAL ERMÍRIO COUTINHO</v>
          </cell>
          <cell r="E285" t="str">
            <v>1.99 - Outras Despesas com Pessoal</v>
          </cell>
          <cell r="F285" t="str">
            <v>066156474-60</v>
          </cell>
          <cell r="G285" t="str">
            <v>MARCELANDIA DIAS DA SILVA</v>
          </cell>
          <cell r="H285" t="str">
            <v>S</v>
          </cell>
          <cell r="I285" t="str">
            <v>N</v>
          </cell>
          <cell r="M285" t="str">
            <v>2611606 - Recife - PE</v>
          </cell>
          <cell r="N285">
            <v>120</v>
          </cell>
        </row>
        <row r="286">
          <cell r="C286" t="str">
            <v>HOSPITAL ERMÍRIO COUTINHO</v>
          </cell>
          <cell r="E286" t="str">
            <v>1.99 - Outras Despesas com Pessoal</v>
          </cell>
          <cell r="F286" t="str">
            <v>101593454-48</v>
          </cell>
          <cell r="G286" t="str">
            <v>HEMERSON FEREIRA DE AGUIAR</v>
          </cell>
          <cell r="H286" t="str">
            <v>S</v>
          </cell>
          <cell r="I286" t="str">
            <v>N</v>
          </cell>
          <cell r="M286" t="str">
            <v>2611606 - Recife - PE</v>
          </cell>
          <cell r="N286">
            <v>120</v>
          </cell>
        </row>
        <row r="287">
          <cell r="C287" t="str">
            <v>HOSPITAL ERMÍRIO COUTINHO</v>
          </cell>
          <cell r="E287" t="str">
            <v>1.99 - Outras Despesas com Pessoal</v>
          </cell>
          <cell r="F287" t="str">
            <v>065930654-98</v>
          </cell>
          <cell r="G287" t="str">
            <v>DAFINE KELLY MARIA LOPES DA SILVA</v>
          </cell>
          <cell r="H287" t="str">
            <v>S</v>
          </cell>
          <cell r="I287" t="str">
            <v>N</v>
          </cell>
          <cell r="M287" t="str">
            <v>2611606 - Recife - PE</v>
          </cell>
          <cell r="N287">
            <v>120</v>
          </cell>
        </row>
        <row r="288">
          <cell r="C288" t="str">
            <v>HOSPITAL ERMÍRIO COUTINHO</v>
          </cell>
          <cell r="E288" t="str">
            <v>1.99 - Outras Despesas com Pessoal</v>
          </cell>
          <cell r="F288" t="str">
            <v>048187794-07</v>
          </cell>
          <cell r="G288" t="str">
            <v>VANESSA  MARIA R PEIXOTO DOS SANTOS</v>
          </cell>
          <cell r="H288" t="str">
            <v>S</v>
          </cell>
          <cell r="I288" t="str">
            <v>N</v>
          </cell>
          <cell r="M288" t="str">
            <v>2611606 - Recife - PE</v>
          </cell>
          <cell r="N288">
            <v>700</v>
          </cell>
        </row>
        <row r="289">
          <cell r="C289" t="str">
            <v>HOSPITAL ERMÍRIO COUTINHO</v>
          </cell>
          <cell r="E289" t="str">
            <v>1.99 - Outras Despesas com Pessoal</v>
          </cell>
          <cell r="F289" t="str">
            <v>042280044-90</v>
          </cell>
          <cell r="G289" t="str">
            <v>ALEX FERNANDO CARNEIRO DE OLIVEIRA</v>
          </cell>
          <cell r="H289" t="str">
            <v>S</v>
          </cell>
          <cell r="I289" t="str">
            <v>N</v>
          </cell>
          <cell r="M289" t="str">
            <v>2611606 - Recife - PE</v>
          </cell>
          <cell r="N289">
            <v>280</v>
          </cell>
        </row>
        <row r="290">
          <cell r="C290" t="str">
            <v>HOSPITAL ERMÍRIO COUTINHO</v>
          </cell>
          <cell r="E290" t="str">
            <v>1.99 - Outras Despesas com Pessoal</v>
          </cell>
          <cell r="F290" t="str">
            <v>088107624-44</v>
          </cell>
          <cell r="G290" t="str">
            <v>ANA CAROLINA VIEIRA DE MELO CAVALCANTI</v>
          </cell>
          <cell r="H290" t="str">
            <v>S</v>
          </cell>
          <cell r="I290" t="str">
            <v>N</v>
          </cell>
          <cell r="M290" t="str">
            <v>2611606 - Recife - PE</v>
          </cell>
          <cell r="N290">
            <v>150</v>
          </cell>
        </row>
        <row r="291">
          <cell r="C291" t="str">
            <v>HOSPITAL ERMÍRIO COUTINHO</v>
          </cell>
          <cell r="E291" t="str">
            <v>5.99 - Outros Serviços de Terceiros Pessoa Jurídica</v>
          </cell>
          <cell r="G291" t="str">
            <v>CONTRIBUIÇÃO</v>
          </cell>
          <cell r="H291" t="str">
            <v>S</v>
          </cell>
          <cell r="I291" t="str">
            <v>N</v>
          </cell>
          <cell r="N291">
            <v>1188.8499999999999</v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F910-B422-40EF-AFBD-0A1F8EB7DEF2}">
  <sheetPr>
    <tabColor rgb="FF92D050"/>
  </sheetPr>
  <dimension ref="A1:L1992"/>
  <sheetViews>
    <sheetView showGridLines="0" tabSelected="1" topLeftCell="A253" zoomScale="90" zoomScaleNormal="90" workbookViewId="0">
      <selection activeCell="D268" sqref="D26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(OCULTAR)'!$Q$3:$S$103,3,0),"")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>3.12 - Material Hospitalar</v>
      </c>
      <c r="D2" s="3">
        <f>'[1]TCE - ANEXO IV - Preencher'!F11</f>
        <v>34538453000198</v>
      </c>
      <c r="E2" s="5" t="str">
        <f>'[1]TCE - ANEXO IV - Preencher'!G11</f>
        <v>CRIS BRASIL COMERCIAL EIRELI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000555</v>
      </c>
      <c r="I2" s="6">
        <f>IF('[1]TCE - ANEXO IV - Preencher'!K11="","",'[1]TCE - ANEXO IV - Preencher'!K11)</f>
        <v>44609</v>
      </c>
      <c r="J2" s="5" t="str">
        <f>'[1]TCE - ANEXO IV - Preencher'!L11</f>
        <v>33220234538453000198550020000005551814992330</v>
      </c>
      <c r="K2" s="5" t="str">
        <f>IF(F2="B",LEFT('[1]TCE - ANEXO IV - Preencher'!M11,2),IF(F2="S",LEFT('[1]TCE - ANEXO IV - Preencher'!M11,7),IF('[1]TCE - ANEXO IV - Preencher'!H11="","")))</f>
        <v>33</v>
      </c>
      <c r="L2" s="7">
        <f>'[1]TCE - ANEXO IV - Preencher'!N11</f>
        <v>13.8</v>
      </c>
    </row>
    <row r="3" spans="1:12" s="8" customFormat="1" ht="19.5" customHeight="1" x14ac:dyDescent="0.2">
      <c r="A3" s="3">
        <f>IFERROR(VLOOKUP(B3,'[1]DADOS (OCULTAR)'!$Q$3:$S$103,3,0),"")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3.12 - Material Hospitalar</v>
      </c>
      <c r="D3" s="3">
        <f>'[1]TCE - ANEXO IV - Preencher'!F12</f>
        <v>23039218000155</v>
      </c>
      <c r="E3" s="5" t="str">
        <f>'[1]TCE - ANEXO IV - Preencher'!G12</f>
        <v>VISION MEDICA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000.005.213</v>
      </c>
      <c r="I3" s="6">
        <f>IF('[1]TCE - ANEXO IV - Preencher'!K12="","",'[1]TCE - ANEXO IV - Preencher'!K12)</f>
        <v>44624</v>
      </c>
      <c r="J3" s="5" t="str">
        <f>'[1]TCE - ANEXO IV - Preencher'!L12</f>
        <v>26220323039218000155550010000052131935755496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1700.01</v>
      </c>
    </row>
    <row r="4" spans="1:12" s="8" customFormat="1" ht="19.5" customHeight="1" x14ac:dyDescent="0.2">
      <c r="A4" s="3">
        <f>IFERROR(VLOOKUP(B4,'[1]DADOS (OCULTAR)'!$Q$3:$S$103,3,0),"")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3.12 - Material Hospitalar</v>
      </c>
      <c r="D4" s="3">
        <f>'[1]TCE - ANEXO IV - Preencher'!F13</f>
        <v>23039218000155</v>
      </c>
      <c r="E4" s="5" t="str">
        <f>'[1]TCE - ANEXO IV - Preencher'!G13</f>
        <v>VISION MEDICA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000.005.212</v>
      </c>
      <c r="I4" s="6">
        <f>IF('[1]TCE - ANEXO IV - Preencher'!K13="","",'[1]TCE - ANEXO IV - Preencher'!K13)</f>
        <v>44624</v>
      </c>
      <c r="J4" s="5" t="str">
        <f>'[1]TCE - ANEXO IV - Preencher'!L13</f>
        <v>26220323039218000155550010000052121935689968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2250</v>
      </c>
    </row>
    <row r="5" spans="1:12" s="8" customFormat="1" ht="19.5" customHeight="1" x14ac:dyDescent="0.2">
      <c r="A5" s="3">
        <f>IFERROR(VLOOKUP(B5,'[1]DADOS (OCULTAR)'!$Q$3:$S$103,3,0),"")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3.12 - Material Hospitalar</v>
      </c>
      <c r="D5" s="3">
        <f>'[1]TCE - ANEXO IV - Preencher'!F14</f>
        <v>23039218000155</v>
      </c>
      <c r="E5" s="5" t="str">
        <f>'[1]TCE - ANEXO IV - Preencher'!G14</f>
        <v>VISION MEDICA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000.005.215</v>
      </c>
      <c r="I5" s="6">
        <f>IF('[1]TCE - ANEXO IV - Preencher'!K14="","",'[1]TCE - ANEXO IV - Preencher'!K14)</f>
        <v>44624</v>
      </c>
      <c r="J5" s="5" t="str">
        <f>'[1]TCE - ANEXO IV - Preencher'!L14</f>
        <v>26220323039218000155550010000052151936148717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5200</v>
      </c>
    </row>
    <row r="6" spans="1:12" s="8" customFormat="1" ht="19.5" customHeight="1" x14ac:dyDescent="0.2">
      <c r="A6" s="3">
        <f>IFERROR(VLOOKUP(B6,'[1]DADOS (OCULTAR)'!$Q$3:$S$103,3,0),"")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3.12 - Material Hospitalar</v>
      </c>
      <c r="D6" s="3">
        <f>'[1]TCE - ANEXO IV - Preencher'!F15</f>
        <v>35334424000177</v>
      </c>
      <c r="E6" s="5" t="str">
        <f>'[1]TCE - ANEXO IV - Preencher'!G15</f>
        <v>FORTMED COMERCIAL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000042262</v>
      </c>
      <c r="I6" s="6">
        <f>IF('[1]TCE - ANEXO IV - Preencher'!K15="","",'[1]TCE - ANEXO IV - Preencher'!K15)</f>
        <v>44627</v>
      </c>
      <c r="J6" s="5" t="str">
        <f>'[1]TCE - ANEXO IV - Preencher'!L15</f>
        <v>26220335334424000177550000000422621791881826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1346.2</v>
      </c>
    </row>
    <row r="7" spans="1:12" s="8" customFormat="1" ht="19.5" customHeight="1" x14ac:dyDescent="0.2">
      <c r="A7" s="3">
        <f>IFERROR(VLOOKUP(B7,'[1]DADOS (OCULTAR)'!$Q$3:$S$103,3,0),"")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3.12 - Material Hospitalar</v>
      </c>
      <c r="D7" s="3">
        <f>'[1]TCE - ANEXO IV - Preencher'!F16</f>
        <v>12420164001048</v>
      </c>
      <c r="E7" s="5" t="str">
        <f>'[1]TCE - ANEXO IV - Preencher'!G16</f>
        <v>CM HOSPITALAR S.A. RECIFE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00019800</v>
      </c>
      <c r="I7" s="6">
        <f>IF('[1]TCE - ANEXO IV - Preencher'!K16="","",'[1]TCE - ANEXO IV - Preencher'!K16)</f>
        <v>44628</v>
      </c>
      <c r="J7" s="5" t="str">
        <f>'[1]TCE - ANEXO IV - Preencher'!L16</f>
        <v>26220312420164001048550010001198001270321027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341.26</v>
      </c>
    </row>
    <row r="8" spans="1:12" s="8" customFormat="1" ht="19.5" customHeight="1" x14ac:dyDescent="0.2">
      <c r="A8" s="3">
        <f>IFERROR(VLOOKUP(B8,'[1]DADOS (OCULTAR)'!$Q$3:$S$103,3,0),"")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3.12 - Material Hospitalar</v>
      </c>
      <c r="D8" s="3">
        <f>'[1]TCE - ANEXO IV - Preencher'!F17</f>
        <v>67729178000653</v>
      </c>
      <c r="E8" s="5" t="str">
        <f>'[1]TCE - ANEXO IV - Preencher'!G17</f>
        <v>COMERCIAL CIRURGICA RIOCLARENSE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0023433</v>
      </c>
      <c r="I8" s="6">
        <f>IF('[1]TCE - ANEXO IV - Preencher'!K17="","",'[1]TCE - ANEXO IV - Preencher'!K17)</f>
        <v>44629</v>
      </c>
      <c r="J8" s="5" t="str">
        <f>'[1]TCE - ANEXO IV - Preencher'!L17</f>
        <v>26220367729178000653550010000234331845323259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4462.8</v>
      </c>
    </row>
    <row r="9" spans="1:12" s="8" customFormat="1" ht="19.5" customHeight="1" x14ac:dyDescent="0.2">
      <c r="A9" s="3">
        <f>IFERROR(VLOOKUP(B9,'[1]DADOS (OCULTAR)'!$Q$3:$S$103,3,0),"")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3.12 - Material Hospitalar</v>
      </c>
      <c r="D9" s="3">
        <f>'[1]TCE - ANEXO IV - Preencher'!F18</f>
        <v>9007162000126</v>
      </c>
      <c r="E9" s="5" t="str">
        <f>'[1]TCE - ANEXO IV - Preencher'!G18</f>
        <v>MAUES LOBATO COM. E REP.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000.084.645</v>
      </c>
      <c r="I9" s="6">
        <f>IF('[1]TCE - ANEXO IV - Preencher'!K18="","",'[1]TCE - ANEXO IV - Preencher'!K18)</f>
        <v>44629</v>
      </c>
      <c r="J9" s="5" t="str">
        <f>'[1]TCE - ANEXO IV - Preencher'!L18</f>
        <v>26220309007162000126550010000846451649284480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386.25</v>
      </c>
    </row>
    <row r="10" spans="1:12" s="8" customFormat="1" ht="19.5" customHeight="1" x14ac:dyDescent="0.2">
      <c r="A10" s="3">
        <f>IFERROR(VLOOKUP(B10,'[1]DADOS (OCULTAR)'!$Q$3:$S$103,3,0),"")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3.12 - Material Hospitalar</v>
      </c>
      <c r="D10" s="3">
        <f>'[1]TCE - ANEXO IV - Preencher'!F19</f>
        <v>5932624000160</v>
      </c>
      <c r="E10" s="5" t="str">
        <f>'[1]TCE - ANEXO IV - Preencher'!G19</f>
        <v>MEGAMED COMERCIO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000017285</v>
      </c>
      <c r="I10" s="6">
        <f>IF('[1]TCE - ANEXO IV - Preencher'!K19="","",'[1]TCE - ANEXO IV - Preencher'!K19)</f>
        <v>44629</v>
      </c>
      <c r="J10" s="5" t="str">
        <f>'[1]TCE - ANEXO IV - Preencher'!L19</f>
        <v>26220305932624000160550010000172851211704366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3120.78</v>
      </c>
    </row>
    <row r="11" spans="1:12" s="8" customFormat="1" ht="19.5" customHeight="1" x14ac:dyDescent="0.2">
      <c r="A11" s="3">
        <f>IFERROR(VLOOKUP(B11,'[1]DADOS (OCULTAR)'!$Q$3:$S$103,3,0),"")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3.12 - Material Hospitalar</v>
      </c>
      <c r="D11" s="3">
        <f>'[1]TCE - ANEXO IV - Preencher'!F20</f>
        <v>28145496000100</v>
      </c>
      <c r="E11" s="5" t="str">
        <f>'[1]TCE - ANEXO IV - Preencher'!G20</f>
        <v>INJEMEDIC DISTRIBUIDORA HOSPITALAR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000.001.589</v>
      </c>
      <c r="I11" s="6">
        <f>IF('[1]TCE - ANEXO IV - Preencher'!K20="","",'[1]TCE - ANEXO IV - Preencher'!K20)</f>
        <v>44629</v>
      </c>
      <c r="J11" s="5" t="str">
        <f>'[1]TCE - ANEXO IV - Preencher'!L20</f>
        <v>26220328145496000100550010000015891681597617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1014</v>
      </c>
    </row>
    <row r="12" spans="1:12" s="8" customFormat="1" ht="19.5" customHeight="1" x14ac:dyDescent="0.2">
      <c r="A12" s="3">
        <f>IFERROR(VLOOKUP(B12,'[1]DADOS (OCULTAR)'!$Q$3:$S$103,3,0),"")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3.12 - Material Hospitalar</v>
      </c>
      <c r="D12" s="3">
        <f>'[1]TCE - ANEXO IV - Preencher'!F21</f>
        <v>12882932000194</v>
      </c>
      <c r="E12" s="5" t="str">
        <f>'[1]TCE - ANEXO IV - Preencher'!G21</f>
        <v>EXOMED COMERCIO ATACADISTA DE MEDICAMENTOS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159588</v>
      </c>
      <c r="I12" s="6">
        <f>IF('[1]TCE - ANEXO IV - Preencher'!K21="","",'[1]TCE - ANEXO IV - Preencher'!K21)</f>
        <v>44630</v>
      </c>
      <c r="J12" s="5" t="str">
        <f>'[1]TCE - ANEXO IV - Preencher'!L21</f>
        <v>26220312882932000194550010001595881811815962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26.09</v>
      </c>
    </row>
    <row r="13" spans="1:12" s="8" customFormat="1" ht="19.5" customHeight="1" x14ac:dyDescent="0.2">
      <c r="A13" s="3">
        <f>IFERROR(VLOOKUP(B13,'[1]DADOS (OCULTAR)'!$Q$3:$S$103,3,0),"")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3.12 - Material Hospitalar</v>
      </c>
      <c r="D13" s="3">
        <f>'[1]TCE - ANEXO IV - Preencher'!F22</f>
        <v>11463963000148</v>
      </c>
      <c r="E13" s="5" t="str">
        <f>'[1]TCE - ANEXO IV - Preencher'!G22</f>
        <v>BCI BRASIL CHINA IMPOERTADORA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000034525</v>
      </c>
      <c r="I13" s="6">
        <f>IF('[1]TCE - ANEXO IV - Preencher'!K22="","",'[1]TCE - ANEXO IV - Preencher'!K22)</f>
        <v>44630</v>
      </c>
      <c r="J13" s="5" t="str">
        <f>'[1]TCE - ANEXO IV - Preencher'!L22</f>
        <v>26220311463963000148550010000345251314286560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7606.83</v>
      </c>
    </row>
    <row r="14" spans="1:12" s="8" customFormat="1" ht="19.5" customHeight="1" x14ac:dyDescent="0.2">
      <c r="A14" s="3">
        <f>IFERROR(VLOOKUP(B14,'[1]DADOS (OCULTAR)'!$Q$3:$S$103,3,0),"")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3.12 - Material Hospitalar</v>
      </c>
      <c r="D14" s="3">
        <f>'[1]TCE - ANEXO IV - Preencher'!F23</f>
        <v>9441460000120</v>
      </c>
      <c r="E14" s="5" t="str">
        <f>'[1]TCE - ANEXO IV - Preencher'!G23</f>
        <v>PADRAO DIST DE PRODUTOS E EQUIP HOSP PADRE CALLOU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000.282.849</v>
      </c>
      <c r="I14" s="6">
        <f>IF('[1]TCE - ANEXO IV - Preencher'!K23="","",'[1]TCE - ANEXO IV - Preencher'!K23)</f>
        <v>44630</v>
      </c>
      <c r="J14" s="5" t="str">
        <f>'[1]TCE - ANEXO IV - Preencher'!L23</f>
        <v>26220309441460000120550010002828491148606343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725.6</v>
      </c>
    </row>
    <row r="15" spans="1:12" s="8" customFormat="1" ht="19.5" customHeight="1" x14ac:dyDescent="0.2">
      <c r="A15" s="3">
        <f>IFERROR(VLOOKUP(B15,'[1]DADOS (OCULTAR)'!$Q$3:$S$103,3,0),"")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3.12 - Material Hospitalar</v>
      </c>
      <c r="D15" s="3">
        <f>'[1]TCE - ANEXO IV - Preencher'!F24</f>
        <v>22940455000120</v>
      </c>
      <c r="E15" s="5" t="str">
        <f>'[1]TCE - ANEXO IV - Preencher'!G24</f>
        <v>MOURA &amp; MELO COMERCIO E SERVIÇOS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000.015.694</v>
      </c>
      <c r="I15" s="6">
        <f>IF('[1]TCE - ANEXO IV - Preencher'!K24="","",'[1]TCE - ANEXO IV - Preencher'!K24)</f>
        <v>44631</v>
      </c>
      <c r="J15" s="5" t="str">
        <f>'[1]TCE - ANEXO IV - Preencher'!L24</f>
        <v>26220322940455000120550010000156941479633302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960.36</v>
      </c>
    </row>
    <row r="16" spans="1:12" s="8" customFormat="1" ht="19.5" customHeight="1" x14ac:dyDescent="0.2">
      <c r="A16" s="3">
        <f>IFERROR(VLOOKUP(B16,'[1]DADOS (OCULTAR)'!$Q$3:$S$103,3,0),"")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3.12 - Material Hospitalar</v>
      </c>
      <c r="D16" s="3">
        <f>'[1]TCE - ANEXO IV - Preencher'!F25</f>
        <v>9607807000161</v>
      </c>
      <c r="E16" s="5" t="str">
        <f>'[1]TCE - ANEXO IV - Preencher'!G25</f>
        <v>INJEFARMA C E S DIST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000.019.314</v>
      </c>
      <c r="I16" s="6">
        <f>IF('[1]TCE - ANEXO IV - Preencher'!K25="","",'[1]TCE - ANEXO IV - Preencher'!K25)</f>
        <v>44631</v>
      </c>
      <c r="J16" s="5" t="str">
        <f>'[1]TCE - ANEXO IV - Preencher'!L25</f>
        <v>26220309607807000161550010000193141602916090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604.5</v>
      </c>
    </row>
    <row r="17" spans="1:12" s="8" customFormat="1" ht="19.5" customHeight="1" x14ac:dyDescent="0.2">
      <c r="A17" s="3">
        <f>IFERROR(VLOOKUP(B17,'[1]DADOS (OCULTAR)'!$Q$3:$S$103,3,0),"")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3.12 - Material Hospitalar</v>
      </c>
      <c r="D17" s="3">
        <f>'[1]TCE - ANEXO IV - Preencher'!F26</f>
        <v>21216468000198</v>
      </c>
      <c r="E17" s="5" t="str">
        <f>'[1]TCE - ANEXO IV - Preencher'!G26</f>
        <v>SANMED DISTRIBUIDORA DE PRODUTOS MÉDICO- HOSPITALARES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000.006.905</v>
      </c>
      <c r="I17" s="6">
        <f>IF('[1]TCE - ANEXO IV - Preencher'!K26="","",'[1]TCE - ANEXO IV - Preencher'!K26)</f>
        <v>44634</v>
      </c>
      <c r="J17" s="5" t="str">
        <f>'[1]TCE - ANEXO IV - Preencher'!L26</f>
        <v>26220321216468000198550010000069051722022032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1643</v>
      </c>
    </row>
    <row r="18" spans="1:12" s="8" customFormat="1" ht="19.5" customHeight="1" x14ac:dyDescent="0.2">
      <c r="A18" s="3">
        <f>IFERROR(VLOOKUP(B18,'[1]DADOS (OCULTAR)'!$Q$3:$S$103,3,0),"")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3.12 - Material Hospitalar</v>
      </c>
      <c r="D18" s="3">
        <f>'[1]TCE - ANEXO IV - Preencher'!F27</f>
        <v>12420164001048</v>
      </c>
      <c r="E18" s="5" t="str">
        <f>'[1]TCE - ANEXO IV - Preencher'!G27</f>
        <v>CM HOSPITALAR S.A. RECIFE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000120448</v>
      </c>
      <c r="I18" s="6">
        <f>IF('[1]TCE - ANEXO IV - Preencher'!K27="","",'[1]TCE - ANEXO IV - Preencher'!K27)</f>
        <v>44635</v>
      </c>
      <c r="J18" s="5" t="str">
        <f>'[1]TCE - ANEXO IV - Preencher'!L27</f>
        <v>26220312420164001048550010001204481522444440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1137.1300000000001</v>
      </c>
    </row>
    <row r="19" spans="1:12" s="8" customFormat="1" ht="19.5" customHeight="1" x14ac:dyDescent="0.2">
      <c r="A19" s="3">
        <f>IFERROR(VLOOKUP(B19,'[1]DADOS (OCULTAR)'!$Q$3:$S$103,3,0),"")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3.12 - Material Hospitalar</v>
      </c>
      <c r="D19" s="3">
        <f>'[1]TCE - ANEXO IV - Preencher'!F28</f>
        <v>3307478000157</v>
      </c>
      <c r="E19" s="5" t="str">
        <f>'[1]TCE - ANEXO IV - Preencher'!G28</f>
        <v>MAX FILMES COMERCIO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000.014.677</v>
      </c>
      <c r="I19" s="6">
        <f>IF('[1]TCE - ANEXO IV - Preencher'!K28="","",'[1]TCE - ANEXO IV - Preencher'!K28)</f>
        <v>44635</v>
      </c>
      <c r="J19" s="5" t="str">
        <f>'[1]TCE - ANEXO IV - Preencher'!L28</f>
        <v>26220303307478000157550040000146771100146777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1826.75</v>
      </c>
    </row>
    <row r="20" spans="1:12" s="8" customFormat="1" ht="19.5" customHeight="1" x14ac:dyDescent="0.2">
      <c r="A20" s="3">
        <f>IFERROR(VLOOKUP(B20,'[1]DADOS (OCULTAR)'!$Q$3:$S$103,3,0),"")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3.12 - Material Hospitalar</v>
      </c>
      <c r="D20" s="3">
        <f>'[1]TCE - ANEXO IV - Preencher'!F29</f>
        <v>12420164000904</v>
      </c>
      <c r="E20" s="5" t="str">
        <f>'[1]TCE - ANEXO IV - Preencher'!G29</f>
        <v>CM HOSPITALAR S.A. BRASILIA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000655067</v>
      </c>
      <c r="I20" s="6">
        <f>IF('[1]TCE - ANEXO IV - Preencher'!K29="","",'[1]TCE - ANEXO IV - Preencher'!K29)</f>
        <v>44635</v>
      </c>
      <c r="J20" s="5" t="str">
        <f>'[1]TCE - ANEXO IV - Preencher'!L29</f>
        <v>53220312420164000904550010006550671970133810</v>
      </c>
      <c r="K20" s="5" t="str">
        <f>IF(F20="B",LEFT('[1]TCE - ANEXO IV - Preencher'!M29,2),IF(F20="S",LEFT('[1]TCE - ANEXO IV - Preencher'!M29,7),IF('[1]TCE - ANEXO IV - Preencher'!H29="","")))</f>
        <v>53</v>
      </c>
      <c r="L20" s="7">
        <f>'[1]TCE - ANEXO IV - Preencher'!N29</f>
        <v>2786</v>
      </c>
    </row>
    <row r="21" spans="1:12" s="8" customFormat="1" ht="19.5" customHeight="1" x14ac:dyDescent="0.2">
      <c r="A21" s="3">
        <f>IFERROR(VLOOKUP(B21,'[1]DADOS (OCULTAR)'!$Q$3:$S$103,3,0),"")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3.12 - Material Hospitalar</v>
      </c>
      <c r="D21" s="3">
        <f>'[1]TCE - ANEXO IV - Preencher'!F30</f>
        <v>8311856000190</v>
      </c>
      <c r="E21" s="5" t="str">
        <f>'[1]TCE - ANEXO IV - Preencher'!G30</f>
        <v>IMPACTO PRODUTOS MEDICOS E HOSP.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000055451</v>
      </c>
      <c r="I21" s="6">
        <f>IF('[1]TCE - ANEXO IV - Preencher'!K30="","",'[1]TCE - ANEXO IV - Preencher'!K30)</f>
        <v>44637</v>
      </c>
      <c r="J21" s="5" t="str">
        <f>'[1]TCE - ANEXO IV - Preencher'!L30</f>
        <v>35220308311856000190550010000554511773306181</v>
      </c>
      <c r="K21" s="5" t="str">
        <f>IF(F21="B",LEFT('[1]TCE - ANEXO IV - Preencher'!M30,2),IF(F21="S",LEFT('[1]TCE - ANEXO IV - Preencher'!M30,7),IF('[1]TCE - ANEXO IV - Preencher'!H30="","")))</f>
        <v>35</v>
      </c>
      <c r="L21" s="7">
        <f>'[1]TCE - ANEXO IV - Preencher'!N30</f>
        <v>764.4</v>
      </c>
    </row>
    <row r="22" spans="1:12" s="8" customFormat="1" ht="19.5" customHeight="1" x14ac:dyDescent="0.2">
      <c r="A22" s="3">
        <f>IFERROR(VLOOKUP(B22,'[1]DADOS (OCULTAR)'!$Q$3:$S$103,3,0),"")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3.12 - Material Hospitalar</v>
      </c>
      <c r="D22" s="3">
        <f>'[1]TCE - ANEXO IV - Preencher'!F31</f>
        <v>10779833000156</v>
      </c>
      <c r="E22" s="5" t="str">
        <f>'[1]TCE - ANEXO IV - Preencher'!G31</f>
        <v>MEDICAL MERCANTIL DE APARELHAGEM MEDICA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000547357</v>
      </c>
      <c r="I22" s="6">
        <f>IF('[1]TCE - ANEXO IV - Preencher'!K31="","",'[1]TCE - ANEXO IV - Preencher'!K31)</f>
        <v>44642</v>
      </c>
      <c r="J22" s="5" t="str">
        <f>'[1]TCE - ANEXO IV - Preencher'!L31</f>
        <v>26220310779833000156550010005473571100034011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789.74</v>
      </c>
    </row>
    <row r="23" spans="1:12" s="8" customFormat="1" ht="19.5" customHeight="1" x14ac:dyDescent="0.2">
      <c r="A23" s="3">
        <f>IFERROR(VLOOKUP(B23,'[1]DADOS (OCULTAR)'!$Q$3:$S$103,3,0),"")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3.12 - Material Hospitalar</v>
      </c>
      <c r="D23" s="3">
        <f>'[1]TCE - ANEXO IV - Preencher'!F32</f>
        <v>12882932000194</v>
      </c>
      <c r="E23" s="5" t="str">
        <f>'[1]TCE - ANEXO IV - Preencher'!G32</f>
        <v>EXOMED COMERCIO ATACADISTA DE MEDICAMENTOS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160048</v>
      </c>
      <c r="I23" s="6">
        <f>IF('[1]TCE - ANEXO IV - Preencher'!K32="","",'[1]TCE - ANEXO IV - Preencher'!K32)</f>
        <v>44643</v>
      </c>
      <c r="J23" s="5" t="str">
        <f>'[1]TCE - ANEXO IV - Preencher'!L32</f>
        <v>26220312882932000194550010001600481215177510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1144.5</v>
      </c>
    </row>
    <row r="24" spans="1:12" s="8" customFormat="1" ht="19.5" customHeight="1" x14ac:dyDescent="0.2">
      <c r="A24" s="3">
        <f>IFERROR(VLOOKUP(B24,'[1]DADOS (OCULTAR)'!$Q$3:$S$103,3,0),"")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3.12 - Material Hospitalar</v>
      </c>
      <c r="D24" s="3">
        <f>'[1]TCE - ANEXO IV - Preencher'!F33</f>
        <v>35753111000153</v>
      </c>
      <c r="E24" s="5" t="str">
        <f>'[1]TCE - ANEXO IV - Preencher'!G33</f>
        <v>NORD PRODUTOS EM SAUDE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5.872</v>
      </c>
      <c r="I24" s="6">
        <f>IF('[1]TCE - ANEXO IV - Preencher'!K33="","",'[1]TCE - ANEXO IV - Preencher'!K33)</f>
        <v>44643</v>
      </c>
      <c r="J24" s="5" t="str">
        <f>'[1]TCE - ANEXO IV - Preencher'!L33</f>
        <v>26220335753111000153550010000058721000058618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3000</v>
      </c>
    </row>
    <row r="25" spans="1:12" s="8" customFormat="1" ht="19.5" customHeight="1" x14ac:dyDescent="0.2">
      <c r="A25" s="3">
        <f>IFERROR(VLOOKUP(B25,'[1]DADOS (OCULTAR)'!$Q$3:$S$103,3,0),"")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3.12 - Material Hospitalar</v>
      </c>
      <c r="D25" s="3">
        <f>'[1]TCE - ANEXO IV - Preencher'!F34</f>
        <v>9441460000120</v>
      </c>
      <c r="E25" s="5" t="str">
        <f>'[1]TCE - ANEXO IV - Preencher'!G34</f>
        <v>PADRAO DIST DE PRODUTOS E EQUIP HOSP PADRE CALLOU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000.284.089</v>
      </c>
      <c r="I25" s="6">
        <f>IF('[1]TCE - ANEXO IV - Preencher'!K34="","",'[1]TCE - ANEXO IV - Preencher'!K34)</f>
        <v>44643</v>
      </c>
      <c r="J25" s="5" t="str">
        <f>'[1]TCE - ANEXO IV - Preencher'!L34</f>
        <v>26220309441460000120550010002840891559948737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245.36</v>
      </c>
    </row>
    <row r="26" spans="1:12" s="8" customFormat="1" ht="19.5" customHeight="1" x14ac:dyDescent="0.2">
      <c r="A26" s="3">
        <f>IFERROR(VLOOKUP(B26,'[1]DADOS (OCULTAR)'!$Q$3:$S$103,3,0),"")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3.12 - Material Hospitalar</v>
      </c>
      <c r="D26" s="3">
        <f>'[1]TCE - ANEXO IV - Preencher'!F35</f>
        <v>15227236000132</v>
      </c>
      <c r="E26" s="5" t="str">
        <f>'[1]TCE - ANEXO IV - Preencher'!G35</f>
        <v>ATOS MEDIA COM E REPRE DE PRODUTOS MEDICOS HOSP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000.016.248</v>
      </c>
      <c r="I26" s="6">
        <f>IF('[1]TCE - ANEXO IV - Preencher'!K35="","",'[1]TCE - ANEXO IV - Preencher'!K35)</f>
        <v>44643</v>
      </c>
      <c r="J26" s="5" t="str">
        <f>'[1]TCE - ANEXO IV - Preencher'!L35</f>
        <v>26220315227236000132550010000162481239699020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850</v>
      </c>
    </row>
    <row r="27" spans="1:12" s="8" customFormat="1" ht="19.5" customHeight="1" x14ac:dyDescent="0.2">
      <c r="A27" s="3">
        <f>IFERROR(VLOOKUP(B27,'[1]DADOS (OCULTAR)'!$Q$3:$S$103,3,0),"")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3.12 - Material Hospitalar</v>
      </c>
      <c r="D27" s="3">
        <f>'[1]TCE - ANEXO IV - Preencher'!F36</f>
        <v>28145496000100</v>
      </c>
      <c r="E27" s="5" t="str">
        <f>'[1]TCE - ANEXO IV - Preencher'!G36</f>
        <v>INJEMEDIC DISTRIBUIDORA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000.001.617</v>
      </c>
      <c r="I27" s="6">
        <f>IF('[1]TCE - ANEXO IV - Preencher'!K36="","",'[1]TCE - ANEXO IV - Preencher'!K36)</f>
        <v>44644</v>
      </c>
      <c r="J27" s="5" t="str">
        <f>'[1]TCE - ANEXO IV - Preencher'!L36</f>
        <v>26220328145496000100550010000016171458931673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1326</v>
      </c>
    </row>
    <row r="28" spans="1:12" s="8" customFormat="1" ht="19.5" customHeight="1" x14ac:dyDescent="0.2">
      <c r="A28" s="3">
        <f>IFERROR(VLOOKUP(B28,'[1]DADOS (OCULTAR)'!$Q$3:$S$103,3,0),"")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3.12 - Material Hospitalar</v>
      </c>
      <c r="D28" s="3">
        <f>'[1]TCE - ANEXO IV - Preencher'!F37</f>
        <v>9607807000161</v>
      </c>
      <c r="E28" s="5" t="str">
        <f>'[1]TCE - ANEXO IV - Preencher'!G37</f>
        <v>INJEFARMA C E S DIST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000.019.360</v>
      </c>
      <c r="I28" s="6">
        <f>IF('[1]TCE - ANEXO IV - Preencher'!K37="","",'[1]TCE - ANEXO IV - Preencher'!K37)</f>
        <v>44644</v>
      </c>
      <c r="J28" s="5" t="str">
        <f>'[1]TCE - ANEXO IV - Preencher'!L37</f>
        <v>26220309607807000161550010000193601868689217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410</v>
      </c>
    </row>
    <row r="29" spans="1:12" s="8" customFormat="1" ht="19.5" customHeight="1" x14ac:dyDescent="0.2">
      <c r="A29" s="3">
        <f>IFERROR(VLOOKUP(B29,'[1]DADOS (OCULTAR)'!$Q$3:$S$103,3,0),"")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3.12 - Material Hospitalar</v>
      </c>
      <c r="D29" s="3">
        <f>'[1]TCE - ANEXO IV - Preencher'!F38</f>
        <v>23039218000155</v>
      </c>
      <c r="E29" s="5" t="str">
        <f>'[1]TCE - ANEXO IV - Preencher'!G38</f>
        <v>VISION MEDICA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000.005.268</v>
      </c>
      <c r="I29" s="6">
        <f>IF('[1]TCE - ANEXO IV - Preencher'!K38="","",'[1]TCE - ANEXO IV - Preencher'!K38)</f>
        <v>44644</v>
      </c>
      <c r="J29" s="5" t="str">
        <f>'[1]TCE - ANEXO IV - Preencher'!L38</f>
        <v>26220323039218000155550010000052681936345320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1647.26</v>
      </c>
    </row>
    <row r="30" spans="1:12" s="8" customFormat="1" ht="19.5" customHeight="1" x14ac:dyDescent="0.2">
      <c r="A30" s="3">
        <f>IFERROR(VLOOKUP(B30,'[1]DADOS (OCULTAR)'!$Q$3:$S$103,3,0),"")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3.12 - Material Hospitalar</v>
      </c>
      <c r="D30" s="3">
        <f>'[1]TCE - ANEXO IV - Preencher'!F39</f>
        <v>5932624000160</v>
      </c>
      <c r="E30" s="5" t="str">
        <f>'[1]TCE - ANEXO IV - Preencher'!G39</f>
        <v>MEGAMED COMERCIO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000017417</v>
      </c>
      <c r="I30" s="6">
        <f>IF('[1]TCE - ANEXO IV - Preencher'!K39="","",'[1]TCE - ANEXO IV - Preencher'!K39)</f>
        <v>44644</v>
      </c>
      <c r="J30" s="5" t="str">
        <f>'[1]TCE - ANEXO IV - Preencher'!L39</f>
        <v>26220305932624000160550010000174171350951533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2220.1</v>
      </c>
    </row>
    <row r="31" spans="1:12" s="8" customFormat="1" ht="19.5" customHeight="1" x14ac:dyDescent="0.2">
      <c r="A31" s="3">
        <f>IFERROR(VLOOKUP(B31,'[1]DADOS (OCULTAR)'!$Q$3:$S$103,3,0),"")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3.12 - Material Hospitalar</v>
      </c>
      <c r="D31" s="3">
        <f>'[1]TCE - ANEXO IV - Preencher'!F40</f>
        <v>10779833000156</v>
      </c>
      <c r="E31" s="5" t="str">
        <f>'[1]TCE - ANEXO IV - Preencher'!G40</f>
        <v>MEDICAL MERCANTIL DE APARELHAGEM MEDICA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000547611</v>
      </c>
      <c r="I31" s="6">
        <f>IF('[1]TCE - ANEXO IV - Preencher'!K40="","",'[1]TCE - ANEXO IV - Preencher'!K40)</f>
        <v>44644</v>
      </c>
      <c r="J31" s="5" t="str">
        <f>'[1]TCE - ANEXO IV - Preencher'!L40</f>
        <v>26220310779833000156550010005476111165149155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1407.29</v>
      </c>
    </row>
    <row r="32" spans="1:12" s="8" customFormat="1" ht="19.5" customHeight="1" x14ac:dyDescent="0.2">
      <c r="A32" s="3">
        <f>IFERROR(VLOOKUP(B32,'[1]DADOS (OCULTAR)'!$Q$3:$S$103,3,0),"")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3.12 - Material Hospitalar</v>
      </c>
      <c r="D32" s="3">
        <f>'[1]TCE - ANEXO IV - Preencher'!F41</f>
        <v>67729178000653</v>
      </c>
      <c r="E32" s="5" t="str">
        <f>'[1]TCE - ANEXO IV - Preencher'!G41</f>
        <v>COMERCIAL CIRURGICA RIOCLARENSE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0024342</v>
      </c>
      <c r="I32" s="6">
        <f>IF('[1]TCE - ANEXO IV - Preencher'!K41="","",'[1]TCE - ANEXO IV - Preencher'!K41)</f>
        <v>44644</v>
      </c>
      <c r="J32" s="5" t="str">
        <f>'[1]TCE - ANEXO IV - Preencher'!L41</f>
        <v>26220367729178000653550010000243421298190943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1076.4000000000001</v>
      </c>
    </row>
    <row r="33" spans="1:12" s="8" customFormat="1" ht="19.5" customHeight="1" x14ac:dyDescent="0.2">
      <c r="A33" s="3">
        <f>IFERROR(VLOOKUP(B33,'[1]DADOS (OCULTAR)'!$Q$3:$S$103,3,0),"")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APARELHAGEM MEDICA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000547646</v>
      </c>
      <c r="I33" s="6">
        <f>IF('[1]TCE - ANEXO IV - Preencher'!K42="","",'[1]TCE - ANEXO IV - Preencher'!K42)</f>
        <v>44645</v>
      </c>
      <c r="J33" s="5" t="str">
        <f>'[1]TCE - ANEXO IV - Preencher'!L42</f>
        <v>26220310779833000156550010005476461104313643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1439.7</v>
      </c>
    </row>
    <row r="34" spans="1:12" s="8" customFormat="1" ht="19.5" customHeight="1" x14ac:dyDescent="0.2">
      <c r="A34" s="3">
        <f>IFERROR(VLOOKUP(B34,'[1]DADOS (OCULTAR)'!$Q$3:$S$103,3,0),"")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3.12 - Material Hospitalar</v>
      </c>
      <c r="D34" s="3">
        <f>'[1]TCE - ANEXO IV - Preencher'!F43</f>
        <v>10779833000156</v>
      </c>
      <c r="E34" s="5" t="str">
        <f>'[1]TCE - ANEXO IV - Preencher'!G43</f>
        <v>MEDICAL MERCANTIL DE APARELHAGEM MEDICA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000547980</v>
      </c>
      <c r="I34" s="6">
        <f>IF('[1]TCE - ANEXO IV - Preencher'!K43="","",'[1]TCE - ANEXO IV - Preencher'!K43)</f>
        <v>44650</v>
      </c>
      <c r="J34" s="5" t="str">
        <f>'[1]TCE - ANEXO IV - Preencher'!L43</f>
        <v>26220310779833000156550010005479801110855787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1048.8</v>
      </c>
    </row>
    <row r="35" spans="1:12" s="8" customFormat="1" ht="19.5" customHeight="1" x14ac:dyDescent="0.2">
      <c r="A35" s="3">
        <f>IFERROR(VLOOKUP(B35,'[1]DADOS (OCULTAR)'!$Q$3:$S$103,3,0),"")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3.4 - Material Farmacológico</v>
      </c>
      <c r="D35" s="3">
        <f>'[1]TCE - ANEXO IV - Preencher'!F44</f>
        <v>34538453000198</v>
      </c>
      <c r="E35" s="5" t="str">
        <f>'[1]TCE - ANEXO IV - Preencher'!G44</f>
        <v>CRIS BRASIL COMERCIAL EIRELI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000555</v>
      </c>
      <c r="I35" s="6">
        <f>IF('[1]TCE - ANEXO IV - Preencher'!K44="","",'[1]TCE - ANEXO IV - Preencher'!K44)</f>
        <v>44609</v>
      </c>
      <c r="J35" s="5" t="str">
        <f>'[1]TCE - ANEXO IV - Preencher'!L44</f>
        <v>33220234538453000198550020000005551814992330</v>
      </c>
      <c r="K35" s="5" t="str">
        <f>IF(F35="B",LEFT('[1]TCE - ANEXO IV - Preencher'!M44,2),IF(F35="S",LEFT('[1]TCE - ANEXO IV - Preencher'!M44,7),IF('[1]TCE - ANEXO IV - Preencher'!H44="","")))</f>
        <v>33</v>
      </c>
      <c r="L35" s="7">
        <f>'[1]TCE - ANEXO IV - Preencher'!N44</f>
        <v>2858</v>
      </c>
    </row>
    <row r="36" spans="1:12" s="8" customFormat="1" ht="19.5" customHeight="1" x14ac:dyDescent="0.2">
      <c r="A36" s="3">
        <f>IFERROR(VLOOKUP(B36,'[1]DADOS (OCULTAR)'!$Q$3:$S$103,3,0),"")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3.4 - Material Farmacológico</v>
      </c>
      <c r="D36" s="3">
        <f>'[1]TCE - ANEXO IV - Preencher'!F45</f>
        <v>17010735000107</v>
      </c>
      <c r="E36" s="5" t="str">
        <f>'[1]TCE - ANEXO IV - Preencher'!G45</f>
        <v>DERMATOFLORA LTDA - ME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001437</v>
      </c>
      <c r="I36" s="6">
        <f>IF('[1]TCE - ANEXO IV - Preencher'!K45="","",'[1]TCE - ANEXO IV - Preencher'!K45)</f>
        <v>44627</v>
      </c>
      <c r="J36" s="5" t="str">
        <f>'[1]TCE - ANEXO IV - Preencher'!L45</f>
        <v>220307172700335</v>
      </c>
      <c r="K36" s="5" t="str">
        <f>IF(F36="B",LEFT('[1]TCE - ANEXO IV - Preencher'!M45,2),IF(F36="S",LEFT('[1]TCE - ANEXO IV - Preencher'!M45,7),IF('[1]TCE - ANEXO IV - Preencher'!H45="","")))</f>
        <v>2604007</v>
      </c>
      <c r="L36" s="7">
        <f>'[1]TCE - ANEXO IV - Preencher'!N45</f>
        <v>140.5</v>
      </c>
    </row>
    <row r="37" spans="1:12" s="8" customFormat="1" ht="19.5" customHeight="1" x14ac:dyDescent="0.2">
      <c r="A37" s="3">
        <f>IFERROR(VLOOKUP(B37,'[1]DADOS (OCULTAR)'!$Q$3:$S$103,3,0),"")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3.4 - Material Farmacológico</v>
      </c>
      <c r="D37" s="3">
        <f>'[1]TCE - ANEXO IV - Preencher'!F46</f>
        <v>23680034000170</v>
      </c>
      <c r="E37" s="5" t="str">
        <f>'[1]TCE - ANEXO IV - Preencher'!G46</f>
        <v>D ARAUJO COMERCIAL EIRELLI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000.006.019</v>
      </c>
      <c r="I37" s="6">
        <f>IF('[1]TCE - ANEXO IV - Preencher'!K46="","",'[1]TCE - ANEXO IV - Preencher'!K46)</f>
        <v>44629</v>
      </c>
      <c r="J37" s="5" t="str">
        <f>'[1]TCE - ANEXO IV - Preencher'!L46</f>
        <v>26220323680034000170550010000060191297062826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1960.79</v>
      </c>
    </row>
    <row r="38" spans="1:12" s="8" customFormat="1" ht="19.5" customHeight="1" x14ac:dyDescent="0.2">
      <c r="A38" s="3">
        <f>IFERROR(VLOOKUP(B38,'[1]DADOS (OCULTAR)'!$Q$3:$S$103,3,0),"")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3.4 - Material Farmacológico</v>
      </c>
      <c r="D38" s="3">
        <f>'[1]TCE - ANEXO IV - Preencher'!F47</f>
        <v>67729178000653</v>
      </c>
      <c r="E38" s="5" t="str">
        <f>'[1]TCE - ANEXO IV - Preencher'!G47</f>
        <v>COMERCIAL CIRURGICA RIOCLARENSE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0023433</v>
      </c>
      <c r="I38" s="6">
        <f>IF('[1]TCE - ANEXO IV - Preencher'!K47="","",'[1]TCE - ANEXO IV - Preencher'!K47)</f>
        <v>44629</v>
      </c>
      <c r="J38" s="5" t="str">
        <f>'[1]TCE - ANEXO IV - Preencher'!L47</f>
        <v>26220367729178000653550010000234331845323259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6738.67</v>
      </c>
    </row>
    <row r="39" spans="1:12" s="8" customFormat="1" ht="19.5" customHeight="1" x14ac:dyDescent="0.2">
      <c r="A39" s="3">
        <f>IFERROR(VLOOKUP(B39,'[1]DADOS (OCULTAR)'!$Q$3:$S$103,3,0),"")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3.4 - Material Farmacológico</v>
      </c>
      <c r="D39" s="3">
        <f>'[1]TCE - ANEXO IV - Preencher'!F48</f>
        <v>9007162000126</v>
      </c>
      <c r="E39" s="5" t="str">
        <f>'[1]TCE - ANEXO IV - Preencher'!G48</f>
        <v>MAUES LOBATO COM. E REP.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000.084.645</v>
      </c>
      <c r="I39" s="6">
        <f>IF('[1]TCE - ANEXO IV - Preencher'!K48="","",'[1]TCE - ANEXO IV - Preencher'!K48)</f>
        <v>44629</v>
      </c>
      <c r="J39" s="5" t="str">
        <f>'[1]TCE - ANEXO IV - Preencher'!L48</f>
        <v>26220309007162000126550010000846451649284480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4323.6000000000004</v>
      </c>
    </row>
    <row r="40" spans="1:12" s="8" customFormat="1" ht="19.5" customHeight="1" x14ac:dyDescent="0.2">
      <c r="A40" s="3">
        <f>IFERROR(VLOOKUP(B40,'[1]DADOS (OCULTAR)'!$Q$3:$S$103,3,0),"")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3.4 - Material Farmacológico</v>
      </c>
      <c r="D40" s="3">
        <f>'[1]TCE - ANEXO IV - Preencher'!F49</f>
        <v>5932624000160</v>
      </c>
      <c r="E40" s="5" t="str">
        <f>'[1]TCE - ANEXO IV - Preencher'!G49</f>
        <v>MEGAMED COMERCIO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000017285</v>
      </c>
      <c r="I40" s="6">
        <f>IF('[1]TCE - ANEXO IV - Preencher'!K49="","",'[1]TCE - ANEXO IV - Preencher'!K49)</f>
        <v>44629</v>
      </c>
      <c r="J40" s="5" t="str">
        <f>'[1]TCE - ANEXO IV - Preencher'!L49</f>
        <v>26220305932624000160550010000172851211704366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34.200000000000003</v>
      </c>
    </row>
    <row r="41" spans="1:12" s="8" customFormat="1" ht="19.5" customHeight="1" x14ac:dyDescent="0.2">
      <c r="A41" s="3">
        <f>IFERROR(VLOOKUP(B41,'[1]DADOS (OCULTAR)'!$Q$3:$S$103,3,0),"")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3.4 - Material Farmacológico</v>
      </c>
      <c r="D41" s="3">
        <f>'[1]TCE - ANEXO IV - Preencher'!F50</f>
        <v>21381761000100</v>
      </c>
      <c r="E41" s="5" t="str">
        <f>'[1]TCE - ANEXO IV - Preencher'!G50</f>
        <v>SIX DISTRIBUIDORA HOSPITALAR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000.047.162</v>
      </c>
      <c r="I41" s="6">
        <f>IF('[1]TCE - ANEXO IV - Preencher'!K50="","",'[1]TCE - ANEXO IV - Preencher'!K50)</f>
        <v>44629</v>
      </c>
      <c r="J41" s="5" t="str">
        <f>'[1]TCE - ANEXO IV - Preencher'!L50</f>
        <v>26220321381761000100550010000471621295567579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2210.7600000000002</v>
      </c>
    </row>
    <row r="42" spans="1:12" s="8" customFormat="1" ht="19.5" customHeight="1" x14ac:dyDescent="0.2">
      <c r="A42" s="3">
        <f>IFERROR(VLOOKUP(B42,'[1]DADOS (OCULTAR)'!$Q$3:$S$103,3,0),"")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3.4 - Material Farmacológico</v>
      </c>
      <c r="D42" s="3">
        <f>'[1]TCE - ANEXO IV - Preencher'!F51</f>
        <v>12882932000194</v>
      </c>
      <c r="E42" s="5" t="str">
        <f>'[1]TCE - ANEXO IV - Preencher'!G51</f>
        <v>EXOMED COMERCIO ATACADISTA DE MEDICAMENTOS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159588</v>
      </c>
      <c r="I42" s="6">
        <f>IF('[1]TCE - ANEXO IV - Preencher'!K51="","",'[1]TCE - ANEXO IV - Preencher'!K51)</f>
        <v>44630</v>
      </c>
      <c r="J42" s="5" t="str">
        <f>'[1]TCE - ANEXO IV - Preencher'!L51</f>
        <v>26220312882932000194550010001595881811815962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2920.38</v>
      </c>
    </row>
    <row r="43" spans="1:12" s="8" customFormat="1" ht="19.5" customHeight="1" x14ac:dyDescent="0.2">
      <c r="A43" s="3">
        <f>IFERROR(VLOOKUP(B43,'[1]DADOS (OCULTAR)'!$Q$3:$S$103,3,0),"")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3.4 - Material Farmacológico</v>
      </c>
      <c r="D43" s="3">
        <f>'[1]TCE - ANEXO IV - Preencher'!F52</f>
        <v>35753111000153</v>
      </c>
      <c r="E43" s="5" t="str">
        <f>'[1]TCE - ANEXO IV - Preencher'!G52</f>
        <v>NORD PRODUTOS EM SAUDE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5.634</v>
      </c>
      <c r="I43" s="6">
        <f>IF('[1]TCE - ANEXO IV - Preencher'!K52="","",'[1]TCE - ANEXO IV - Preencher'!K52)</f>
        <v>44630</v>
      </c>
      <c r="J43" s="5" t="str">
        <f>'[1]TCE - ANEXO IV - Preencher'!L52</f>
        <v>26220335753111000153550010000056341000054920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3270</v>
      </c>
    </row>
    <row r="44" spans="1:12" s="8" customFormat="1" ht="19.5" customHeight="1" x14ac:dyDescent="0.2">
      <c r="A44" s="3">
        <f>IFERROR(VLOOKUP(B44,'[1]DADOS (OCULTAR)'!$Q$3:$S$103,3,0),"")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3.4 - Material Farmacológico</v>
      </c>
      <c r="D44" s="3">
        <f>'[1]TCE - ANEXO IV - Preencher'!F53</f>
        <v>7484373000124</v>
      </c>
      <c r="E44" s="5" t="str">
        <f>'[1]TCE - ANEXO IV - Preencher'!G53</f>
        <v>UNI HOSPITALAR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000.142.147</v>
      </c>
      <c r="I44" s="6">
        <f>IF('[1]TCE - ANEXO IV - Preencher'!K53="","",'[1]TCE - ANEXO IV - Preencher'!K53)</f>
        <v>44630</v>
      </c>
      <c r="J44" s="5" t="str">
        <f>'[1]TCE - ANEXO IV - Preencher'!L53</f>
        <v>26220307484373000124550010001421471195141809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2213.92</v>
      </c>
    </row>
    <row r="45" spans="1:12" s="8" customFormat="1" ht="19.5" customHeight="1" x14ac:dyDescent="0.2">
      <c r="A45" s="3">
        <f>IFERROR(VLOOKUP(B45,'[1]DADOS (OCULTAR)'!$Q$3:$S$103,3,0),"")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3.4 - Material Farmacológico</v>
      </c>
      <c r="D45" s="3">
        <f>'[1]TCE - ANEXO IV - Preencher'!F54</f>
        <v>44734671000151</v>
      </c>
      <c r="E45" s="5" t="str">
        <f>'[1]TCE - ANEXO IV - Preencher'!G54</f>
        <v>CRISTALIA PROD. QUIM. FARMACEUTICOS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3219977</v>
      </c>
      <c r="I45" s="6">
        <f>IF('[1]TCE - ANEXO IV - Preencher'!K54="","",'[1]TCE - ANEXO IV - Preencher'!K54)</f>
        <v>44630</v>
      </c>
      <c r="J45" s="5" t="str">
        <f>'[1]TCE - ANEXO IV - Preencher'!L54</f>
        <v>35220344734671000151550100032199771756719393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235</v>
      </c>
    </row>
    <row r="46" spans="1:12" s="8" customFormat="1" ht="19.5" customHeight="1" x14ac:dyDescent="0.2">
      <c r="A46" s="3">
        <f>IFERROR(VLOOKUP(B46,'[1]DADOS (OCULTAR)'!$Q$3:$S$103,3,0),"")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3.4 - Material Farmacológico</v>
      </c>
      <c r="D46" s="3">
        <f>'[1]TCE - ANEXO IV - Preencher'!F55</f>
        <v>44734671000151</v>
      </c>
      <c r="E46" s="5" t="str">
        <f>'[1]TCE - ANEXO IV - Preencher'!G55</f>
        <v>CRISTALIA PROD. QUIM. FARMACEUTICOS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3219978</v>
      </c>
      <c r="I46" s="6">
        <f>IF('[1]TCE - ANEXO IV - Preencher'!K55="","",'[1]TCE - ANEXO IV - Preencher'!K55)</f>
        <v>44630</v>
      </c>
      <c r="J46" s="5" t="str">
        <f>'[1]TCE - ANEXO IV - Preencher'!L55</f>
        <v>35220344734671000151550100032199781106658907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330</v>
      </c>
    </row>
    <row r="47" spans="1:12" s="8" customFormat="1" ht="19.5" customHeight="1" x14ac:dyDescent="0.2">
      <c r="A47" s="3">
        <f>IFERROR(VLOOKUP(B47,'[1]DADOS (OCULTAR)'!$Q$3:$S$103,3,0),"")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3.4 - Material Farmacológico</v>
      </c>
      <c r="D47" s="3">
        <f>'[1]TCE - ANEXO IV - Preencher'!F56</f>
        <v>10854165000346</v>
      </c>
      <c r="E47" s="5" t="str">
        <f>'[1]TCE - ANEXO IV - Preencher'!G56</f>
        <v>F&amp;F DISTR DE PRODUTOS FARMACÊUTICOS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118459</v>
      </c>
      <c r="I47" s="6">
        <f>IF('[1]TCE - ANEXO IV - Preencher'!K56="","",'[1]TCE - ANEXO IV - Preencher'!K56)</f>
        <v>44630</v>
      </c>
      <c r="J47" s="5" t="str">
        <f>'[1]TCE - ANEXO IV - Preencher'!L56</f>
        <v>23220310854165000346550010001184591099908115</v>
      </c>
      <c r="K47" s="5" t="str">
        <f>IF(F47="B",LEFT('[1]TCE - ANEXO IV - Preencher'!M56,2),IF(F47="S",LEFT('[1]TCE - ANEXO IV - Preencher'!M56,7),IF('[1]TCE - ANEXO IV - Preencher'!H56="","")))</f>
        <v>23</v>
      </c>
      <c r="L47" s="7">
        <f>'[1]TCE - ANEXO IV - Preencher'!N56</f>
        <v>839.2</v>
      </c>
    </row>
    <row r="48" spans="1:12" s="8" customFormat="1" ht="19.5" customHeight="1" x14ac:dyDescent="0.2">
      <c r="A48" s="3">
        <f>IFERROR(VLOOKUP(B48,'[1]DADOS (OCULTAR)'!$Q$3:$S$103,3,0),"")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3.4 - Material Farmacológico</v>
      </c>
      <c r="D48" s="3">
        <f>'[1]TCE - ANEXO IV - Preencher'!F57</f>
        <v>9441460000120</v>
      </c>
      <c r="E48" s="5" t="str">
        <f>'[1]TCE - ANEXO IV - Preencher'!G57</f>
        <v>PADRAO DIST DE PRODUTOS E EQUIP HOSP PADRE CALLOU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000.282.849</v>
      </c>
      <c r="I48" s="6">
        <f>IF('[1]TCE - ANEXO IV - Preencher'!K57="","",'[1]TCE - ANEXO IV - Preencher'!K57)</f>
        <v>44630</v>
      </c>
      <c r="J48" s="5" t="str">
        <f>'[1]TCE - ANEXO IV - Preencher'!L57</f>
        <v>26220309441460000120550010002828491148606343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1016.53</v>
      </c>
    </row>
    <row r="49" spans="1:12" s="8" customFormat="1" ht="19.5" customHeight="1" x14ac:dyDescent="0.2">
      <c r="A49" s="3">
        <f>IFERROR(VLOOKUP(B49,'[1]DADOS (OCULTAR)'!$Q$3:$S$103,3,0),"")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3.4 - Material Farmacológico</v>
      </c>
      <c r="D49" s="3">
        <f>'[1]TCE - ANEXO IV - Preencher'!F58</f>
        <v>41430173000127</v>
      </c>
      <c r="E49" s="5" t="str">
        <f>'[1]TCE - ANEXO IV - Preencher'!G58</f>
        <v>A&amp;F DISTRIBUIDORA DE MEDICAMENTOS E PRODUTOS PARA A SA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000731</v>
      </c>
      <c r="I49" s="6">
        <f>IF('[1]TCE - ANEXO IV - Preencher'!K58="","",'[1]TCE - ANEXO IV - Preencher'!K58)</f>
        <v>44630</v>
      </c>
      <c r="J49" s="5" t="str">
        <f>'[1]TCE - ANEXO IV - Preencher'!L58</f>
        <v>33220341430173000127550010000007311659736995</v>
      </c>
      <c r="K49" s="5" t="str">
        <f>IF(F49="B",LEFT('[1]TCE - ANEXO IV - Preencher'!M58,2),IF(F49="S",LEFT('[1]TCE - ANEXO IV - Preencher'!M58,7),IF('[1]TCE - ANEXO IV - Preencher'!H58="","")))</f>
        <v>33</v>
      </c>
      <c r="L49" s="7">
        <f>'[1]TCE - ANEXO IV - Preencher'!N58</f>
        <v>2325</v>
      </c>
    </row>
    <row r="50" spans="1:12" s="8" customFormat="1" ht="19.5" customHeight="1" x14ac:dyDescent="0.2">
      <c r="A50" s="3">
        <f>IFERROR(VLOOKUP(B50,'[1]DADOS (OCULTAR)'!$Q$3:$S$103,3,0),"")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3.4 - Material Farmacológico</v>
      </c>
      <c r="D50" s="3">
        <f>'[1]TCE - ANEXO IV - Preencher'!F59</f>
        <v>9607807000161</v>
      </c>
      <c r="E50" s="5" t="str">
        <f>'[1]TCE - ANEXO IV - Preencher'!G59</f>
        <v>INJEFARMA C E S DIST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000.019.314</v>
      </c>
      <c r="I50" s="6">
        <f>IF('[1]TCE - ANEXO IV - Preencher'!K59="","",'[1]TCE - ANEXO IV - Preencher'!K59)</f>
        <v>44631</v>
      </c>
      <c r="J50" s="5" t="str">
        <f>'[1]TCE - ANEXO IV - Preencher'!L59</f>
        <v>26220309607807000161550010000193141602916090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271.2</v>
      </c>
    </row>
    <row r="51" spans="1:12" s="8" customFormat="1" ht="19.5" customHeight="1" x14ac:dyDescent="0.2">
      <c r="A51" s="3">
        <f>IFERROR(VLOOKUP(B51,'[1]DADOS (OCULTAR)'!$Q$3:$S$103,3,0),"")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3.4 - Material Farmacológico</v>
      </c>
      <c r="D51" s="3">
        <f>'[1]TCE - ANEXO IV - Preencher'!F60</f>
        <v>44734671000151</v>
      </c>
      <c r="E51" s="5" t="str">
        <f>'[1]TCE - ANEXO IV - Preencher'!G60</f>
        <v>CRISTALIA PROD. QUIM. FARMACEUTICOS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3220823</v>
      </c>
      <c r="I51" s="6">
        <f>IF('[1]TCE - ANEXO IV - Preencher'!K60="","",'[1]TCE - ANEXO IV - Preencher'!K60)</f>
        <v>44631</v>
      </c>
      <c r="J51" s="5" t="str">
        <f>'[1]TCE - ANEXO IV - Preencher'!L60</f>
        <v>35220344734671000151550100032208231331665434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1087.5</v>
      </c>
    </row>
    <row r="52" spans="1:12" s="8" customFormat="1" ht="19.5" customHeight="1" x14ac:dyDescent="0.2">
      <c r="A52" s="3">
        <f>IFERROR(VLOOKUP(B52,'[1]DADOS (OCULTAR)'!$Q$3:$S$103,3,0),"")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3.4 - Material Farmacológico</v>
      </c>
      <c r="D52" s="3">
        <f>'[1]TCE - ANEXO IV - Preencher'!F61</f>
        <v>44734671000151</v>
      </c>
      <c r="E52" s="5" t="str">
        <f>'[1]TCE - ANEXO IV - Preencher'!G61</f>
        <v>CRISTALIA PROD. QUIM. FARMACEUTICOS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3221083</v>
      </c>
      <c r="I52" s="6">
        <f>IF('[1]TCE - ANEXO IV - Preencher'!K61="","",'[1]TCE - ANEXO IV - Preencher'!K61)</f>
        <v>44631</v>
      </c>
      <c r="J52" s="5" t="str">
        <f>'[1]TCE - ANEXO IV - Preencher'!L61</f>
        <v>35220344734671000151550100032210831182378802</v>
      </c>
      <c r="K52" s="5" t="str">
        <f>IF(F52="B",LEFT('[1]TCE - ANEXO IV - Preencher'!M61,2),IF(F52="S",LEFT('[1]TCE - ANEXO IV - Preencher'!M61,7),IF('[1]TCE - ANEXO IV - Preencher'!H61="","")))</f>
        <v>35</v>
      </c>
      <c r="L52" s="7">
        <f>'[1]TCE - ANEXO IV - Preencher'!N61</f>
        <v>439.2</v>
      </c>
    </row>
    <row r="53" spans="1:12" s="8" customFormat="1" ht="19.5" customHeight="1" x14ac:dyDescent="0.2">
      <c r="A53" s="3">
        <f>IFERROR(VLOOKUP(B53,'[1]DADOS (OCULTAR)'!$Q$3:$S$103,3,0),"")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3.4 - Material Farmacológico</v>
      </c>
      <c r="D53" s="3">
        <f>'[1]TCE - ANEXO IV - Preencher'!F62</f>
        <v>44734671000151</v>
      </c>
      <c r="E53" s="5" t="str">
        <f>'[1]TCE - ANEXO IV - Preencher'!G62</f>
        <v>CRISTALIA PROD. QUIM. FARMACEUTICOS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3221001</v>
      </c>
      <c r="I53" s="6">
        <f>IF('[1]TCE - ANEXO IV - Preencher'!K62="","",'[1]TCE - ANEXO IV - Preencher'!K62)</f>
        <v>44631</v>
      </c>
      <c r="J53" s="5" t="str">
        <f>'[1]TCE - ANEXO IV - Preencher'!L62</f>
        <v>35220344734671000151550100032210011963300355</v>
      </c>
      <c r="K53" s="5" t="str">
        <f>IF(F53="B",LEFT('[1]TCE - ANEXO IV - Preencher'!M62,2),IF(F53="S",LEFT('[1]TCE - ANEXO IV - Preencher'!M62,7),IF('[1]TCE - ANEXO IV - Preencher'!H62="","")))</f>
        <v>35</v>
      </c>
      <c r="L53" s="7">
        <f>'[1]TCE - ANEXO IV - Preencher'!N62</f>
        <v>162.5</v>
      </c>
    </row>
    <row r="54" spans="1:12" s="8" customFormat="1" ht="19.5" customHeight="1" x14ac:dyDescent="0.2">
      <c r="A54" s="3">
        <f>IFERROR(VLOOKUP(B54,'[1]DADOS (OCULTAR)'!$Q$3:$S$103,3,0),"")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>3.4 - Material Farmacológico</v>
      </c>
      <c r="D54" s="3">
        <f>'[1]TCE - ANEXO IV - Preencher'!F63</f>
        <v>21631782000137</v>
      </c>
      <c r="E54" s="5" t="str">
        <f>'[1]TCE - ANEXO IV - Preencher'!G63</f>
        <v>E JOSE G. F. DE OLIVEIRA ME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35700</v>
      </c>
      <c r="I54" s="6">
        <f>IF('[1]TCE - ANEXO IV - Preencher'!K63="","",'[1]TCE - ANEXO IV - Preencher'!K63)</f>
        <v>44632</v>
      </c>
      <c r="J54" s="5" t="str">
        <f>'[1]TCE - ANEXO IV - Preencher'!L63</f>
        <v>26220321631782000137650010000357001888888896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65.400000000000006</v>
      </c>
    </row>
    <row r="55" spans="1:12" s="8" customFormat="1" ht="19.5" customHeight="1" x14ac:dyDescent="0.2">
      <c r="A55" s="3">
        <f>IFERROR(VLOOKUP(B55,'[1]DADOS (OCULTAR)'!$Q$3:$S$103,3,0),"")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>3.4 - Material Farmacológico</v>
      </c>
      <c r="D55" s="3">
        <f>'[1]TCE - ANEXO IV - Preencher'!F64</f>
        <v>53078135000136</v>
      </c>
      <c r="E55" s="5" t="str">
        <f>'[1]TCE - ANEXO IV - Preencher'!G64</f>
        <v>EYE PHARMA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853785</v>
      </c>
      <c r="I55" s="6">
        <f>IF('[1]TCE - ANEXO IV - Preencher'!K64="","",'[1]TCE - ANEXO IV - Preencher'!K64)</f>
        <v>44634</v>
      </c>
      <c r="J55" s="5" t="str">
        <f>'[1]TCE - ANEXO IV - Preencher'!L64</f>
        <v>35220353078135000136550010008537851153722388</v>
      </c>
      <c r="K55" s="5" t="str">
        <f>IF(F55="B",LEFT('[1]TCE - ANEXO IV - Preencher'!M64,2),IF(F55="S",LEFT('[1]TCE - ANEXO IV - Preencher'!M64,7),IF('[1]TCE - ANEXO IV - Preencher'!H64="","")))</f>
        <v>35</v>
      </c>
      <c r="L55" s="7">
        <f>'[1]TCE - ANEXO IV - Preencher'!N64</f>
        <v>540.5</v>
      </c>
    </row>
    <row r="56" spans="1:12" s="8" customFormat="1" ht="19.5" customHeight="1" x14ac:dyDescent="0.2">
      <c r="A56" s="3">
        <f>IFERROR(VLOOKUP(B56,'[1]DADOS (OCULTAR)'!$Q$3:$S$103,3,0),"")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>3.4 - Material Farmacológico</v>
      </c>
      <c r="D56" s="3">
        <f>'[1]TCE - ANEXO IV - Preencher'!F65</f>
        <v>17010735000107</v>
      </c>
      <c r="E56" s="5" t="str">
        <f>'[1]TCE - ANEXO IV - Preencher'!G65</f>
        <v>DERMATOFLORA LTDA - ME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001438</v>
      </c>
      <c r="I56" s="6">
        <f>IF('[1]TCE - ANEXO IV - Preencher'!K65="","",'[1]TCE - ANEXO IV - Preencher'!K65)</f>
        <v>44635</v>
      </c>
      <c r="J56" s="5" t="str">
        <f>'[1]TCE - ANEXO IV - Preencher'!L65</f>
        <v>220315163056171</v>
      </c>
      <c r="K56" s="5" t="str">
        <f>IF(F56="B",LEFT('[1]TCE - ANEXO IV - Preencher'!M65,2),IF(F56="S",LEFT('[1]TCE - ANEXO IV - Preencher'!M65,7),IF('[1]TCE - ANEXO IV - Preencher'!H65="","")))</f>
        <v>2604007</v>
      </c>
      <c r="L56" s="7">
        <f>'[1]TCE - ANEXO IV - Preencher'!N65</f>
        <v>162</v>
      </c>
    </row>
    <row r="57" spans="1:12" s="8" customFormat="1" ht="19.5" customHeight="1" x14ac:dyDescent="0.2">
      <c r="A57" s="3">
        <f>IFERROR(VLOOKUP(B57,'[1]DADOS (OCULTAR)'!$Q$3:$S$103,3,0),"")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>3.4 - Material Farmacológico</v>
      </c>
      <c r="D57" s="3">
        <f>'[1]TCE - ANEXO IV - Preencher'!F66</f>
        <v>12420164000904</v>
      </c>
      <c r="E57" s="5" t="str">
        <f>'[1]TCE - ANEXO IV - Preencher'!G66</f>
        <v>CM HOSPITALAR S.A. BRASILIA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000655067</v>
      </c>
      <c r="I57" s="6">
        <f>IF('[1]TCE - ANEXO IV - Preencher'!K66="","",'[1]TCE - ANEXO IV - Preencher'!K66)</f>
        <v>44635</v>
      </c>
      <c r="J57" s="5" t="str">
        <f>'[1]TCE - ANEXO IV - Preencher'!L66</f>
        <v>53220312420164000904550010006550671970133810</v>
      </c>
      <c r="K57" s="5" t="str">
        <f>IF(F57="B",LEFT('[1]TCE - ANEXO IV - Preencher'!M66,2),IF(F57="S",LEFT('[1]TCE - ANEXO IV - Preencher'!M66,7),IF('[1]TCE - ANEXO IV - Preencher'!H66="","")))</f>
        <v>53</v>
      </c>
      <c r="L57" s="7">
        <f>'[1]TCE - ANEXO IV - Preencher'!N66</f>
        <v>592.38</v>
      </c>
    </row>
    <row r="58" spans="1:12" s="8" customFormat="1" ht="19.5" customHeight="1" x14ac:dyDescent="0.2">
      <c r="A58" s="3">
        <f>IFERROR(VLOOKUP(B58,'[1]DADOS (OCULTAR)'!$Q$3:$S$103,3,0),"")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>3.4 - Material Farmacológico</v>
      </c>
      <c r="D58" s="3">
        <f>'[1]TCE - ANEXO IV - Preencher'!F67</f>
        <v>7829192000273</v>
      </c>
      <c r="E58" s="5" t="str">
        <f>'[1]TCE - ANEXO IV - Preencher'!G67</f>
        <v>A C S MEDICAMENTOS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277351</v>
      </c>
      <c r="I58" s="6">
        <f>IF('[1]TCE - ANEXO IV - Preencher'!K67="","",'[1]TCE - ANEXO IV - Preencher'!K67)</f>
        <v>44638</v>
      </c>
      <c r="J58" s="5" t="str">
        <f>'[1]TCE - ANEXO IV - Preencher'!L67</f>
        <v>26220307829192000273650020002773511888888898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75.37</v>
      </c>
    </row>
    <row r="59" spans="1:12" s="8" customFormat="1" ht="19.5" customHeight="1" x14ac:dyDescent="0.2">
      <c r="A59" s="3">
        <f>IFERROR(VLOOKUP(B59,'[1]DADOS (OCULTAR)'!$Q$3:$S$103,3,0),"")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3.4 - Material Farmacológico</v>
      </c>
      <c r="D59" s="3">
        <f>'[1]TCE - ANEXO IV - Preencher'!F68</f>
        <v>12882932000194</v>
      </c>
      <c r="E59" s="5" t="str">
        <f>'[1]TCE - ANEXO IV - Preencher'!G68</f>
        <v>EXOMED COMERCIO ATACADISTA DE MEDICAMENTOS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160048</v>
      </c>
      <c r="I59" s="6">
        <f>IF('[1]TCE - ANEXO IV - Preencher'!K68="","",'[1]TCE - ANEXO IV - Preencher'!K68)</f>
        <v>44643</v>
      </c>
      <c r="J59" s="5" t="str">
        <f>'[1]TCE - ANEXO IV - Preencher'!L68</f>
        <v>26220312882932000194550010001600481215177510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3349.34</v>
      </c>
    </row>
    <row r="60" spans="1:12" s="8" customFormat="1" ht="19.5" customHeight="1" x14ac:dyDescent="0.2">
      <c r="A60" s="3">
        <f>IFERROR(VLOOKUP(B60,'[1]DADOS (OCULTAR)'!$Q$3:$S$103,3,0),"")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3.4 - Material Farmacológico</v>
      </c>
      <c r="D60" s="3">
        <f>'[1]TCE - ANEXO IV - Preencher'!F69</f>
        <v>35753111000153</v>
      </c>
      <c r="E60" s="5" t="str">
        <f>'[1]TCE - ANEXO IV - Preencher'!G69</f>
        <v>NORD PRODUTOS EM SAUDE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5.872</v>
      </c>
      <c r="I60" s="6">
        <f>IF('[1]TCE - ANEXO IV - Preencher'!K69="","",'[1]TCE - ANEXO IV - Preencher'!K69)</f>
        <v>44643</v>
      </c>
      <c r="J60" s="5" t="str">
        <f>'[1]TCE - ANEXO IV - Preencher'!L69</f>
        <v>26220335753111000153550010000058721000058618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190</v>
      </c>
    </row>
    <row r="61" spans="1:12" s="8" customFormat="1" ht="19.5" customHeight="1" x14ac:dyDescent="0.2">
      <c r="A61" s="3">
        <f>IFERROR(VLOOKUP(B61,'[1]DADOS (OCULTAR)'!$Q$3:$S$103,3,0),"")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3.4 - Material Farmacológico</v>
      </c>
      <c r="D61" s="3">
        <f>'[1]TCE - ANEXO IV - Preencher'!F70</f>
        <v>9441460000120</v>
      </c>
      <c r="E61" s="5" t="str">
        <f>'[1]TCE - ANEXO IV - Preencher'!G70</f>
        <v>PADRAO DIST DE PRODUTOS E EQUIP HOSP PADRE CALLOU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000.284.089</v>
      </c>
      <c r="I61" s="6">
        <f>IF('[1]TCE - ANEXO IV - Preencher'!K70="","",'[1]TCE - ANEXO IV - Preencher'!K70)</f>
        <v>44643</v>
      </c>
      <c r="J61" s="5" t="str">
        <f>'[1]TCE - ANEXO IV - Preencher'!L70</f>
        <v>26220309441460000120550010002840891559948737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459.42</v>
      </c>
    </row>
    <row r="62" spans="1:12" s="8" customFormat="1" ht="19.5" customHeight="1" x14ac:dyDescent="0.2">
      <c r="A62" s="3">
        <f>IFERROR(VLOOKUP(B62,'[1]DADOS (OCULTAR)'!$Q$3:$S$103,3,0),"")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3.4 - Material Farmacológico</v>
      </c>
      <c r="D62" s="3">
        <f>'[1]TCE - ANEXO IV - Preencher'!F71</f>
        <v>7484373000124</v>
      </c>
      <c r="E62" s="5" t="str">
        <f>'[1]TCE - ANEXO IV - Preencher'!G71</f>
        <v>UNI HOSPITALAR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000.142.994</v>
      </c>
      <c r="I62" s="6">
        <f>IF('[1]TCE - ANEXO IV - Preencher'!K71="","",'[1]TCE - ANEXO IV - Preencher'!K71)</f>
        <v>44643</v>
      </c>
      <c r="J62" s="5" t="str">
        <f>'[1]TCE - ANEXO IV - Preencher'!L71</f>
        <v>26220307484373000124550010001429941962023171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1409.7</v>
      </c>
    </row>
    <row r="63" spans="1:12" s="8" customFormat="1" ht="19.5" customHeight="1" x14ac:dyDescent="0.2">
      <c r="A63" s="3">
        <f>IFERROR(VLOOKUP(B63,'[1]DADOS (OCULTAR)'!$Q$3:$S$103,3,0),"")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3.4 - Material Farmacológico</v>
      </c>
      <c r="D63" s="3">
        <f>'[1]TCE - ANEXO IV - Preencher'!F72</f>
        <v>7484373000124</v>
      </c>
      <c r="E63" s="5" t="str">
        <f>'[1]TCE - ANEXO IV - Preencher'!G72</f>
        <v>UNI HOSPITALAR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000.143.030</v>
      </c>
      <c r="I63" s="6">
        <f>IF('[1]TCE - ANEXO IV - Preencher'!K72="","",'[1]TCE - ANEXO IV - Preencher'!K72)</f>
        <v>44643</v>
      </c>
      <c r="J63" s="5" t="str">
        <f>'[1]TCE - ANEXO IV - Preencher'!L72</f>
        <v>26220307484373000124550010001430301383338624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1125</v>
      </c>
    </row>
    <row r="64" spans="1:12" s="8" customFormat="1" ht="19.5" customHeight="1" x14ac:dyDescent="0.2">
      <c r="A64" s="3">
        <f>IFERROR(VLOOKUP(B64,'[1]DADOS (OCULTAR)'!$Q$3:$S$103,3,0),"")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3.4 - Material Farmacológico</v>
      </c>
      <c r="D64" s="3">
        <f>'[1]TCE - ANEXO IV - Preencher'!F73</f>
        <v>11260846000420</v>
      </c>
      <c r="E64" s="5" t="str">
        <f>'[1]TCE - ANEXO IV - Preencher'!G73</f>
        <v>ANBIOTON IMPORTADORA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000000202</v>
      </c>
      <c r="I64" s="6">
        <f>IF('[1]TCE - ANEXO IV - Preencher'!K73="","",'[1]TCE - ANEXO IV - Preencher'!K73)</f>
        <v>44643</v>
      </c>
      <c r="J64" s="5" t="str">
        <f>'[1]TCE - ANEXO IV - Preencher'!L73</f>
        <v>26220311260846000420550010000002021408098005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787.2</v>
      </c>
    </row>
    <row r="65" spans="1:12" s="8" customFormat="1" ht="19.5" customHeight="1" x14ac:dyDescent="0.2">
      <c r="A65" s="3">
        <f>IFERROR(VLOOKUP(B65,'[1]DADOS (OCULTAR)'!$Q$3:$S$103,3,0),"")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3.4 - Material Farmacológico</v>
      </c>
      <c r="D65" s="3">
        <f>'[1]TCE - ANEXO IV - Preencher'!F74</f>
        <v>44734671000151</v>
      </c>
      <c r="E65" s="5" t="str">
        <f>'[1]TCE - ANEXO IV - Preencher'!G74</f>
        <v>CRISTALIA PROD. QUIM. FARMACEUTICOS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3232047</v>
      </c>
      <c r="I65" s="6">
        <f>IF('[1]TCE - ANEXO IV - Preencher'!K74="","",'[1]TCE - ANEXO IV - Preencher'!K74)</f>
        <v>44643</v>
      </c>
      <c r="J65" s="5" t="str">
        <f>'[1]TCE - ANEXO IV - Preencher'!L74</f>
        <v>35220344734671000151550100032320471280728133</v>
      </c>
      <c r="K65" s="5" t="str">
        <f>IF(F65="B",LEFT('[1]TCE - ANEXO IV - Preencher'!M74,2),IF(F65="S",LEFT('[1]TCE - ANEXO IV - Preencher'!M74,7),IF('[1]TCE - ANEXO IV - Preencher'!H74="","")))</f>
        <v>35</v>
      </c>
      <c r="L65" s="7">
        <f>'[1]TCE - ANEXO IV - Preencher'!N74</f>
        <v>652.5</v>
      </c>
    </row>
    <row r="66" spans="1:12" s="8" customFormat="1" ht="19.5" customHeight="1" x14ac:dyDescent="0.2">
      <c r="A66" s="3">
        <f>IFERROR(VLOOKUP(B66,'[1]DADOS (OCULTAR)'!$Q$3:$S$103,3,0),"")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3.4 - Material Farmacológico</v>
      </c>
      <c r="D66" s="3">
        <f>'[1]TCE - ANEXO IV - Preencher'!F75</f>
        <v>44734671000151</v>
      </c>
      <c r="E66" s="5" t="str">
        <f>'[1]TCE - ANEXO IV - Preencher'!G75</f>
        <v>CRISTALIA PROD. QUIM. FARMACEUTICOS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3232046</v>
      </c>
      <c r="I66" s="6">
        <f>IF('[1]TCE - ANEXO IV - Preencher'!K75="","",'[1]TCE - ANEXO IV - Preencher'!K75)</f>
        <v>44643</v>
      </c>
      <c r="J66" s="5" t="str">
        <f>'[1]TCE - ANEXO IV - Preencher'!L75</f>
        <v>35220344734671000151550100032320461843909220</v>
      </c>
      <c r="K66" s="5" t="str">
        <f>IF(F66="B",LEFT('[1]TCE - ANEXO IV - Preencher'!M75,2),IF(F66="S",LEFT('[1]TCE - ANEXO IV - Preencher'!M75,7),IF('[1]TCE - ANEXO IV - Preencher'!H75="","")))</f>
        <v>35</v>
      </c>
      <c r="L66" s="7">
        <f>'[1]TCE - ANEXO IV - Preencher'!N75</f>
        <v>524.9</v>
      </c>
    </row>
    <row r="67" spans="1:12" s="8" customFormat="1" ht="19.5" customHeight="1" x14ac:dyDescent="0.2">
      <c r="A67" s="3">
        <f>IFERROR(VLOOKUP(B67,'[1]DADOS (OCULTAR)'!$Q$3:$S$103,3,0),"")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3.4 - Material Farmacológico</v>
      </c>
      <c r="D67" s="3">
        <f>'[1]TCE - ANEXO IV - Preencher'!F76</f>
        <v>23680034000170</v>
      </c>
      <c r="E67" s="5" t="str">
        <f>'[1]TCE - ANEXO IV - Preencher'!G76</f>
        <v>D ARAUJO COMERCIO ATACDISTA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000.006.235</v>
      </c>
      <c r="I67" s="6">
        <f>IF('[1]TCE - ANEXO IV - Preencher'!K76="","",'[1]TCE - ANEXO IV - Preencher'!K76)</f>
        <v>44644</v>
      </c>
      <c r="J67" s="5" t="str">
        <f>'[1]TCE - ANEXO IV - Preencher'!L76</f>
        <v>26220323680034000170550010000062351066295838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3612.6</v>
      </c>
    </row>
    <row r="68" spans="1:12" s="8" customFormat="1" ht="19.5" customHeight="1" x14ac:dyDescent="0.2">
      <c r="A68" s="3">
        <f>IFERROR(VLOOKUP(B68,'[1]DADOS (OCULTAR)'!$Q$3:$S$103,3,0),"")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>3.4 - Material Farmacológico</v>
      </c>
      <c r="D68" s="3">
        <f>'[1]TCE - ANEXO IV - Preencher'!F77</f>
        <v>26769853000186</v>
      </c>
      <c r="E68" s="5" t="str">
        <f>'[1]TCE - ANEXO IV - Preencher'!G77</f>
        <v>J.V. LEAO DA SILVA - FABRICAÇÃO DE REMEDIO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000000673</v>
      </c>
      <c r="I68" s="6">
        <f>IF('[1]TCE - ANEXO IV - Preencher'!K77="","",'[1]TCE - ANEXO IV - Preencher'!K77)</f>
        <v>44644</v>
      </c>
      <c r="J68" s="5" t="str">
        <f>'[1]TCE - ANEXO IV - Preencher'!L77</f>
        <v>26220326769853000186550010000006731100006735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205.3</v>
      </c>
    </row>
    <row r="69" spans="1:12" s="8" customFormat="1" ht="19.5" customHeight="1" x14ac:dyDescent="0.2">
      <c r="A69" s="3">
        <f>IFERROR(VLOOKUP(B69,'[1]DADOS (OCULTAR)'!$Q$3:$S$103,3,0),"")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3.4 - Material Farmacológico</v>
      </c>
      <c r="D69" s="3">
        <f>'[1]TCE - ANEXO IV - Preencher'!F78</f>
        <v>67729178000653</v>
      </c>
      <c r="E69" s="5" t="str">
        <f>'[1]TCE - ANEXO IV - Preencher'!G78</f>
        <v>COMERCIAL CIRURGICA RIOCLARENSE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0024342</v>
      </c>
      <c r="I69" s="6">
        <f>IF('[1]TCE - ANEXO IV - Preencher'!K78="","",'[1]TCE - ANEXO IV - Preencher'!K78)</f>
        <v>44644</v>
      </c>
      <c r="J69" s="5" t="str">
        <f>'[1]TCE - ANEXO IV - Preencher'!L78</f>
        <v>26220367729178000653550010000243421298190943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1307.08</v>
      </c>
    </row>
    <row r="70" spans="1:12" s="8" customFormat="1" ht="19.5" customHeight="1" x14ac:dyDescent="0.2">
      <c r="A70" s="3">
        <f>IFERROR(VLOOKUP(B70,'[1]DADOS (OCULTAR)'!$Q$3:$S$103,3,0),"")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INDUSTRIAIS NE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71312</v>
      </c>
      <c r="I70" s="6">
        <f>IF('[1]TCE - ANEXO IV - Preencher'!K79="","",'[1]TCE - ANEXO IV - Preencher'!K79)</f>
        <v>44621</v>
      </c>
      <c r="J70" s="5" t="str">
        <f>'[1]TCE - ANEXO IV - Preencher'!L79</f>
        <v>26220324380578002041550160000713121872244556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402.2</v>
      </c>
    </row>
    <row r="71" spans="1:12" s="8" customFormat="1" ht="19.5" customHeight="1" x14ac:dyDescent="0.2">
      <c r="A71" s="3">
        <f>IFERROR(VLOOKUP(B71,'[1]DADOS (OCULTAR)'!$Q$3:$S$103,3,0),"")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3.2 - Gás e Outros Materiais Engarrafados</v>
      </c>
      <c r="D71" s="3">
        <f>'[1]TCE - ANEXO IV - Preencher'!F80</f>
        <v>24380578002041</v>
      </c>
      <c r="E71" s="5" t="str">
        <f>'[1]TCE - ANEXO IV - Preencher'!G80</f>
        <v>WHITE MARTINS GASES INDUSTRIAIS NE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3451</v>
      </c>
      <c r="I71" s="6">
        <f>IF('[1]TCE - ANEXO IV - Preencher'!K80="","",'[1]TCE - ANEXO IV - Preencher'!K80)</f>
        <v>44624</v>
      </c>
      <c r="J71" s="5" t="str">
        <f>'[1]TCE - ANEXO IV - Preencher'!L80</f>
        <v>26220324380578002041550850000034511872558924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515.4</v>
      </c>
    </row>
    <row r="72" spans="1:12" s="8" customFormat="1" ht="19.5" customHeight="1" x14ac:dyDescent="0.2">
      <c r="A72" s="3">
        <f>IFERROR(VLOOKUP(B72,'[1]DADOS (OCULTAR)'!$Q$3:$S$103,3,0),"")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3.2 - Gás e Outros Materiais Engarrafados</v>
      </c>
      <c r="D72" s="3">
        <f>'[1]TCE - ANEXO IV - Preencher'!F81</f>
        <v>24380578002041</v>
      </c>
      <c r="E72" s="5" t="str">
        <f>'[1]TCE - ANEXO IV - Preencher'!G81</f>
        <v>WHITE MARTINS GASES INDUSTRIAIS NE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3462</v>
      </c>
      <c r="I72" s="6">
        <f>IF('[1]TCE - ANEXO IV - Preencher'!K81="","",'[1]TCE - ANEXO IV - Preencher'!K81)</f>
        <v>44631</v>
      </c>
      <c r="J72" s="5" t="str">
        <f>'[1]TCE - ANEXO IV - Preencher'!L81</f>
        <v>26220324380578002041550850000034621873529140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543.72</v>
      </c>
    </row>
    <row r="73" spans="1:12" s="8" customFormat="1" ht="19.5" customHeight="1" x14ac:dyDescent="0.2">
      <c r="A73" s="3">
        <f>IFERROR(VLOOKUP(B73,'[1]DADOS (OCULTAR)'!$Q$3:$S$103,3,0),"")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3.2 - Gás e Outros Materiais Engarrafados</v>
      </c>
      <c r="D73" s="3">
        <f>'[1]TCE - ANEXO IV - Preencher'!F82</f>
        <v>24380578002041</v>
      </c>
      <c r="E73" s="5" t="str">
        <f>'[1]TCE - ANEXO IV - Preencher'!G82</f>
        <v>WHITE MARTINS GASES INDUSTRIAIS NE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3469</v>
      </c>
      <c r="I73" s="6">
        <f>IF('[1]TCE - ANEXO IV - Preencher'!K82="","",'[1]TCE - ANEXO IV - Preencher'!K82)</f>
        <v>44635</v>
      </c>
      <c r="J73" s="5" t="str">
        <f>'[1]TCE - ANEXO IV - Preencher'!L82</f>
        <v>26220324380578002041550850000034691873888230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402.2</v>
      </c>
    </row>
    <row r="74" spans="1:12" s="8" customFormat="1" ht="19.5" customHeight="1" x14ac:dyDescent="0.2">
      <c r="A74" s="3">
        <f>IFERROR(VLOOKUP(B74,'[1]DADOS (OCULTAR)'!$Q$3:$S$103,3,0),"")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3.2 - Gás e Outros Materiais Engarrafados</v>
      </c>
      <c r="D74" s="3">
        <f>'[1]TCE - ANEXO IV - Preencher'!F83</f>
        <v>24380578002041</v>
      </c>
      <c r="E74" s="5" t="str">
        <f>'[1]TCE - ANEXO IV - Preencher'!G83</f>
        <v>WHITE MARTINS GASES INDUSTRIAIS NE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3475</v>
      </c>
      <c r="I74" s="6">
        <f>IF('[1]TCE - ANEXO IV - Preencher'!K83="","",'[1]TCE - ANEXO IV - Preencher'!K83)</f>
        <v>44638</v>
      </c>
      <c r="J74" s="5" t="str">
        <f>'[1]TCE - ANEXO IV - Preencher'!L83</f>
        <v>26220324380578002041550850000034751874383503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283.04000000000002</v>
      </c>
    </row>
    <row r="75" spans="1:12" s="8" customFormat="1" ht="19.5" customHeight="1" x14ac:dyDescent="0.2">
      <c r="A75" s="3">
        <f>IFERROR(VLOOKUP(B75,'[1]DADOS (OCULTAR)'!$Q$3:$S$103,3,0),"")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3.2 - Gás e Outros Materiais Engarrafados</v>
      </c>
      <c r="D75" s="3">
        <f>'[1]TCE - ANEXO IV - Preencher'!F84</f>
        <v>24380578002041</v>
      </c>
      <c r="E75" s="5" t="str">
        <f>'[1]TCE - ANEXO IV - Preencher'!G84</f>
        <v>WHITE MARTINS GASES INDUSTRIAIS NE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3481</v>
      </c>
      <c r="I75" s="6">
        <f>IF('[1]TCE - ANEXO IV - Preencher'!K84="","",'[1]TCE - ANEXO IV - Preencher'!K84)</f>
        <v>44642</v>
      </c>
      <c r="J75" s="5" t="str">
        <f>'[1]TCE - ANEXO IV - Preencher'!L84</f>
        <v>26220324380578002041550850000034811874725193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283.04000000000002</v>
      </c>
    </row>
    <row r="76" spans="1:12" s="8" customFormat="1" ht="19.5" customHeight="1" x14ac:dyDescent="0.2">
      <c r="A76" s="3">
        <f>IFERROR(VLOOKUP(B76,'[1]DADOS (OCULTAR)'!$Q$3:$S$103,3,0),"")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>3.2 - Gás e Outros Materiais Engarrafados</v>
      </c>
      <c r="D76" s="3">
        <f>'[1]TCE - ANEXO IV - Preencher'!F85</f>
        <v>24380578002041</v>
      </c>
      <c r="E76" s="5" t="str">
        <f>'[1]TCE - ANEXO IV - Preencher'!G85</f>
        <v>WHITE MARTINS GASES INDUSTRIAIS NE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3486</v>
      </c>
      <c r="I76" s="6">
        <f>IF('[1]TCE - ANEXO IV - Preencher'!K85="","",'[1]TCE - ANEXO IV - Preencher'!K85)</f>
        <v>44644</v>
      </c>
      <c r="J76" s="5" t="str">
        <f>'[1]TCE - ANEXO IV - Preencher'!L85</f>
        <v>26220324380578002041550850000034861875095785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804.41</v>
      </c>
    </row>
    <row r="77" spans="1:12" s="8" customFormat="1" ht="19.5" customHeight="1" x14ac:dyDescent="0.2">
      <c r="A77" s="3">
        <f>IFERROR(VLOOKUP(B77,'[1]DADOS (OCULTAR)'!$Q$3:$S$103,3,0),"")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>3.2 - Gás e Outros Materiais Engarrafados</v>
      </c>
      <c r="D77" s="3">
        <f>'[1]TCE - ANEXO IV - Preencher'!F86</f>
        <v>24380578002041</v>
      </c>
      <c r="E77" s="5" t="str">
        <f>'[1]TCE - ANEXO IV - Preencher'!G86</f>
        <v>WHITE MARTINS GASES INDUSTRIAIS NE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3496</v>
      </c>
      <c r="I77" s="6">
        <f>IF('[1]TCE - ANEXO IV - Preencher'!K86="","",'[1]TCE - ANEXO IV - Preencher'!K86)</f>
        <v>44648</v>
      </c>
      <c r="J77" s="5" t="str">
        <f>'[1]TCE - ANEXO IV - Preencher'!L86</f>
        <v>26220324380578002041550850000034961875409450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543.72</v>
      </c>
    </row>
    <row r="78" spans="1:12" s="8" customFormat="1" ht="19.5" customHeight="1" x14ac:dyDescent="0.2">
      <c r="A78" s="3">
        <f>IFERROR(VLOOKUP(B78,'[1]DADOS (OCULTAR)'!$Q$3:$S$103,3,0),"")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>3.2 - Gás e Outros Materiais Engarrafados</v>
      </c>
      <c r="D78" s="3">
        <f>'[1]TCE - ANEXO IV - Preencher'!F87</f>
        <v>24380578002203</v>
      </c>
      <c r="E78" s="5" t="str">
        <f>'[1]TCE - ANEXO IV - Preencher'!G87</f>
        <v>WHITE MARTINS GASES INDUSTRIAIS NE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1227</v>
      </c>
      <c r="I78" s="6">
        <f>IF('[1]TCE - ANEXO IV - Preencher'!K87="","",'[1]TCE - ANEXO IV - Preencher'!K87)</f>
        <v>44648</v>
      </c>
      <c r="J78" s="5" t="str">
        <f>'[1]TCE - ANEXO IV - Preencher'!L87</f>
        <v>26220324380578002203550490000012271875435282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9013.7800000000007</v>
      </c>
    </row>
    <row r="79" spans="1:12" s="8" customFormat="1" ht="19.5" customHeight="1" x14ac:dyDescent="0.2">
      <c r="A79" s="3">
        <f>IFERROR(VLOOKUP(B79,'[1]DADOS (OCULTAR)'!$Q$3:$S$103,3,0),"")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3.7 - Material de Limpeza e Produtos de Hgienização</v>
      </c>
      <c r="D79" s="3">
        <f>'[1]TCE - ANEXO IV - Preencher'!F88</f>
        <v>13002018000174</v>
      </c>
      <c r="E79" s="5" t="str">
        <f>'[1]TCE - ANEXO IV - Preencher'!G88</f>
        <v>GENIVAL &amp; SILVA MINIMERCADOS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000.007.152</v>
      </c>
      <c r="I79" s="6">
        <f>IF('[1]TCE - ANEXO IV - Preencher'!K88="","",'[1]TCE - ANEXO IV - Preencher'!K88)</f>
        <v>44623</v>
      </c>
      <c r="J79" s="5" t="str">
        <f>'[1]TCE - ANEXO IV - Preencher'!L88</f>
        <v>26220313002018000174550010000071521392409702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33.799999999999997</v>
      </c>
    </row>
    <row r="80" spans="1:12" s="8" customFormat="1" ht="19.5" customHeight="1" x14ac:dyDescent="0.2">
      <c r="A80" s="3">
        <f>IFERROR(VLOOKUP(B80,'[1]DADOS (OCULTAR)'!$Q$3:$S$103,3,0),"")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3.7 - Material de Limpeza e Produtos de Hgienização</v>
      </c>
      <c r="D80" s="3">
        <f>'[1]TCE - ANEXO IV - Preencher'!F89</f>
        <v>4857897000125</v>
      </c>
      <c r="E80" s="5" t="str">
        <f>'[1]TCE - ANEXO IV - Preencher'!G89</f>
        <v>JOSE ZENILDO DE FONTE TEOBALDO EPP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000.000.381</v>
      </c>
      <c r="I80" s="6">
        <f>IF('[1]TCE - ANEXO IV - Preencher'!K89="","",'[1]TCE - ANEXO IV - Preencher'!K89)</f>
        <v>44623</v>
      </c>
      <c r="J80" s="5" t="str">
        <f>'[1]TCE - ANEXO IV - Preencher'!L89</f>
        <v>26220304857897000125550010000003811190003814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20</v>
      </c>
    </row>
    <row r="81" spans="1:12" s="8" customFormat="1" ht="19.5" customHeight="1" x14ac:dyDescent="0.2">
      <c r="A81" s="3">
        <f>IFERROR(VLOOKUP(B81,'[1]DADOS (OCULTAR)'!$Q$3:$S$103,3,0),"")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3.7 - Material de Limpeza e Produtos de Hgienização</v>
      </c>
      <c r="D81" s="3">
        <f>'[1]TCE - ANEXO IV - Preencher'!F90</f>
        <v>43755118000132</v>
      </c>
      <c r="E81" s="5" t="str">
        <f>'[1]TCE - ANEXO IV - Preencher'!G90</f>
        <v xml:space="preserve">S. L. V. DE MELO DISTRIBUIDORA DE PRODUTOS DE LIMPEZA 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2379</v>
      </c>
      <c r="I81" s="6">
        <f>IF('[1]TCE - ANEXO IV - Preencher'!K90="","",'[1]TCE - ANEXO IV - Preencher'!K90)</f>
        <v>44627</v>
      </c>
      <c r="J81" s="5" t="str">
        <f>'[1]TCE - ANEXO IV - Preencher'!L90</f>
        <v>26220343755118000132550010000023791480321188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8457.6</v>
      </c>
    </row>
    <row r="82" spans="1:12" s="8" customFormat="1" ht="19.5" customHeight="1" x14ac:dyDescent="0.2">
      <c r="A82" s="3">
        <f>IFERROR(VLOOKUP(B82,'[1]DADOS (OCULTAR)'!$Q$3:$S$103,3,0),"")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3.7 - Material de Limpeza e Produtos de Hgienização</v>
      </c>
      <c r="D82" s="3">
        <f>'[1]TCE - ANEXO IV - Preencher'!F91</f>
        <v>15453839000152</v>
      </c>
      <c r="E82" s="5" t="str">
        <f>'[1]TCE - ANEXO IV - Preencher'!G91</f>
        <v>QUALY QUIMY IND E COMERCIO DE PRODUTOS DE LIMPEZA EIRELI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000.000.869</v>
      </c>
      <c r="I82" s="6">
        <f>IF('[1]TCE - ANEXO IV - Preencher'!K91="","",'[1]TCE - ANEXO IV - Preencher'!K91)</f>
        <v>44627</v>
      </c>
      <c r="J82" s="5" t="str">
        <f>'[1]TCE - ANEXO IV - Preencher'!L91</f>
        <v>26220315453839000152550010000008691381817616</v>
      </c>
      <c r="K82" s="5" t="str">
        <f>IF(F82="B",LEFT('[1]TCE - ANEXO IV - Preencher'!M91,2),IF(F82="S",LEFT('[1]TCE - ANEXO IV - Preencher'!M91,7),IF('[1]TCE - ANEXO IV - Preencher'!H91="","")))</f>
        <v>26 -  P</v>
      </c>
      <c r="L82" s="7">
        <f>'[1]TCE - ANEXO IV - Preencher'!N91</f>
        <v>768</v>
      </c>
    </row>
    <row r="83" spans="1:12" s="8" customFormat="1" ht="19.5" customHeight="1" x14ac:dyDescent="0.2">
      <c r="A83" s="3">
        <f>IFERROR(VLOOKUP(B83,'[1]DADOS (OCULTAR)'!$Q$3:$S$103,3,0),"")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3.7 - Material de Limpeza e Produtos de Hgienização</v>
      </c>
      <c r="D83" s="3">
        <f>'[1]TCE - ANEXO IV - Preencher'!F92</f>
        <v>185372000130</v>
      </c>
      <c r="E83" s="5" t="str">
        <f>'[1]TCE - ANEXO IV - Preencher'!G92</f>
        <v>SET SISTEMAS E PRODUTOS TECNICOS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000.386.276</v>
      </c>
      <c r="I83" s="6">
        <f>IF('[1]TCE - ANEXO IV - Preencher'!K92="","",'[1]TCE - ANEXO IV - Preencher'!K92)</f>
        <v>44628</v>
      </c>
      <c r="J83" s="5" t="str">
        <f>'[1]TCE - ANEXO IV - Preencher'!L92</f>
        <v>26220300185372000130550020003862761643273843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2250</v>
      </c>
    </row>
    <row r="84" spans="1:12" s="8" customFormat="1" ht="19.5" customHeight="1" x14ac:dyDescent="0.2">
      <c r="A84" s="3">
        <f>IFERROR(VLOOKUP(B84,'[1]DADOS (OCULTAR)'!$Q$3:$S$103,3,0),"")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3.7 - Material de Limpeza e Produtos de Hgienização</v>
      </c>
      <c r="D84" s="3">
        <f>'[1]TCE - ANEXO IV - Preencher'!F93</f>
        <v>30309952000152</v>
      </c>
      <c r="E84" s="5" t="str">
        <f>'[1]TCE - ANEXO IV - Preencher'!G93</f>
        <v>IMPERIO ATACADISTA DE ESTIVAS E CEREIAIS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110433</v>
      </c>
      <c r="I84" s="6">
        <f>IF('[1]TCE - ANEXO IV - Preencher'!K93="","",'[1]TCE - ANEXO IV - Preencher'!K93)</f>
        <v>44628</v>
      </c>
      <c r="J84" s="5" t="str">
        <f>'[1]TCE - ANEXO IV - Preencher'!L93</f>
        <v>26220330309952000152550010001104331157188165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26.5</v>
      </c>
    </row>
    <row r="85" spans="1:12" s="8" customFormat="1" ht="19.5" customHeight="1" x14ac:dyDescent="0.2">
      <c r="A85" s="3">
        <f>IFERROR(VLOOKUP(B85,'[1]DADOS (OCULTAR)'!$Q$3:$S$103,3,0),"")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3.7 - Material de Limpeza e Produtos de Hgienização</v>
      </c>
      <c r="D85" s="3">
        <f>'[1]TCE - ANEXO IV - Preencher'!F94</f>
        <v>17512912000145</v>
      </c>
      <c r="E85" s="5" t="str">
        <f>'[1]TCE - ANEXO IV - Preencher'!G94</f>
        <v>RIO VALE COMERCIO DE ALIMENTOS EIRELI EPP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000.007.095</v>
      </c>
      <c r="I85" s="6">
        <f>IF('[1]TCE - ANEXO IV - Preencher'!K94="","",'[1]TCE - ANEXO IV - Preencher'!K94)</f>
        <v>44628</v>
      </c>
      <c r="J85" s="5" t="str">
        <f>'[1]TCE - ANEXO IV - Preencher'!L94</f>
        <v>26220317512912000145550010000070951000039201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97.94</v>
      </c>
    </row>
    <row r="86" spans="1:12" s="8" customFormat="1" ht="19.5" customHeight="1" x14ac:dyDescent="0.2">
      <c r="A86" s="3">
        <f>IFERROR(VLOOKUP(B86,'[1]DADOS (OCULTAR)'!$Q$3:$S$103,3,0),"")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3.7 - Material de Limpeza e Produtos de Hgienização</v>
      </c>
      <c r="D86" s="3">
        <f>'[1]TCE - ANEXO IV - Preencher'!F95</f>
        <v>28419701000189</v>
      </c>
      <c r="E86" s="5" t="str">
        <f>'[1]TCE - ANEXO IV - Preencher'!G95</f>
        <v>VIA EXPRESSA DISTRIBUIÇÃO DE ESTIVAS E CEREIAIS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26881</v>
      </c>
      <c r="I86" s="6">
        <f>IF('[1]TCE - ANEXO IV - Preencher'!K95="","",'[1]TCE - ANEXO IV - Preencher'!K95)</f>
        <v>44628</v>
      </c>
      <c r="J86" s="5" t="str">
        <f>'[1]TCE - ANEXO IV - Preencher'!L95</f>
        <v>26220328419701000189550010000268811864153613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311.99</v>
      </c>
    </row>
    <row r="87" spans="1:12" s="8" customFormat="1" ht="19.5" customHeight="1" x14ac:dyDescent="0.2">
      <c r="A87" s="3">
        <f>IFERROR(VLOOKUP(B87,'[1]DADOS (OCULTAR)'!$Q$3:$S$103,3,0),"")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3.7 - Material de Limpeza e Produtos de Hgienização</v>
      </c>
      <c r="D87" s="3">
        <f>'[1]TCE - ANEXO IV - Preencher'!F96</f>
        <v>32124692000176</v>
      </c>
      <c r="E87" s="5" t="str">
        <f>'[1]TCE - ANEXO IV - Preencher'!G96</f>
        <v>AMANHECER ATACADO DE PRODUTOS ALIMENTICIOS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000.009.655</v>
      </c>
      <c r="I87" s="6">
        <f>IF('[1]TCE - ANEXO IV - Preencher'!K96="","",'[1]TCE - ANEXO IV - Preencher'!K96)</f>
        <v>44628</v>
      </c>
      <c r="J87" s="5" t="str">
        <f>'[1]TCE - ANEXO IV - Preencher'!L96</f>
        <v>26220332124692000176550020000096551971745836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159.19999999999999</v>
      </c>
    </row>
    <row r="88" spans="1:12" s="8" customFormat="1" ht="19.5" customHeight="1" x14ac:dyDescent="0.2">
      <c r="A88" s="3">
        <f>IFERROR(VLOOKUP(B88,'[1]DADOS (OCULTAR)'!$Q$3:$S$103,3,0),"")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3.7 - Material de Limpeza e Produtos de Hgienização</v>
      </c>
      <c r="D88" s="3">
        <f>'[1]TCE - ANEXO IV - Preencher'!F97</f>
        <v>22006201000139</v>
      </c>
      <c r="E88" s="5" t="str">
        <f>'[1]TCE - ANEXO IV - Preencher'!G97</f>
        <v>FORTPEL COMERCIO DE DESCARTAVEIS LTDA - PE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125005</v>
      </c>
      <c r="I88" s="6">
        <f>IF('[1]TCE - ANEXO IV - Preencher'!K97="","",'[1]TCE - ANEXO IV - Preencher'!K97)</f>
        <v>44630</v>
      </c>
      <c r="J88" s="5" t="str">
        <f>'[1]TCE - ANEXO IV - Preencher'!L97</f>
        <v>26220322006201000139550000001250051101250054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1355</v>
      </c>
    </row>
    <row r="89" spans="1:12" s="8" customFormat="1" ht="19.5" customHeight="1" x14ac:dyDescent="0.2">
      <c r="A89" s="3">
        <f>IFERROR(VLOOKUP(B89,'[1]DADOS (OCULTAR)'!$Q$3:$S$103,3,0),"")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3.7 - Material de Limpeza e Produtos de Hgienização</v>
      </c>
      <c r="D89" s="3">
        <f>'[1]TCE - ANEXO IV - Preencher'!F98</f>
        <v>22006201000139</v>
      </c>
      <c r="E89" s="5" t="str">
        <f>'[1]TCE - ANEXO IV - Preencher'!G98</f>
        <v>FORTPEL COMERCIO DE DESCARTAVEIS LTDA - PE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125131</v>
      </c>
      <c r="I89" s="6">
        <f>IF('[1]TCE - ANEXO IV - Preencher'!K98="","",'[1]TCE - ANEXO IV - Preencher'!K98)</f>
        <v>44630</v>
      </c>
      <c r="J89" s="5" t="str">
        <f>'[1]TCE - ANEXO IV - Preencher'!L98</f>
        <v>26220322006201000139550000001251311101251315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435.75</v>
      </c>
    </row>
    <row r="90" spans="1:12" s="8" customFormat="1" ht="19.5" customHeight="1" x14ac:dyDescent="0.2">
      <c r="A90" s="3">
        <f>IFERROR(VLOOKUP(B90,'[1]DADOS (OCULTAR)'!$Q$3:$S$103,3,0),"")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3.7 - Material de Limpeza e Produtos de Hgienização</v>
      </c>
      <c r="D90" s="3">
        <f>'[1]TCE - ANEXO IV - Preencher'!F99</f>
        <v>7761177000150</v>
      </c>
      <c r="E90" s="5" t="str">
        <f>'[1]TCE - ANEXO IV - Preencher'!G99</f>
        <v>SUPERMERCADO O CORDEIRÃO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854</v>
      </c>
      <c r="I90" s="6">
        <f>IF('[1]TCE - ANEXO IV - Preencher'!K99="","",'[1]TCE - ANEXO IV - Preencher'!K99)</f>
        <v>44634</v>
      </c>
      <c r="J90" s="5" t="str">
        <f>'[1]TCE - ANEXO IV - Preencher'!L99</f>
        <v>26220307761177000150550090000008541000075114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12.54</v>
      </c>
    </row>
    <row r="91" spans="1:12" s="8" customFormat="1" ht="19.5" customHeight="1" x14ac:dyDescent="0.2">
      <c r="A91" s="3">
        <f>IFERROR(VLOOKUP(B91,'[1]DADOS (OCULTAR)'!$Q$3:$S$103,3,0),"")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3.7 - Material de Limpeza e Produtos de Hgienização</v>
      </c>
      <c r="D91" s="3">
        <f>'[1]TCE - ANEXO IV - Preencher'!F100</f>
        <v>40874505000108</v>
      </c>
      <c r="E91" s="5" t="str">
        <f>'[1]TCE - ANEXO IV - Preencher'!G100</f>
        <v>DEMEZIO FERRAGENS LTDA ME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000.000.413</v>
      </c>
      <c r="I91" s="6">
        <f>IF('[1]TCE - ANEXO IV - Preencher'!K100="","",'[1]TCE - ANEXO IV - Preencher'!K100)</f>
        <v>44637</v>
      </c>
      <c r="J91" s="5" t="str">
        <f>'[1]TCE - ANEXO IV - Preencher'!L100</f>
        <v>26220340874505000108550010000004131487812773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23</v>
      </c>
    </row>
    <row r="92" spans="1:12" s="8" customFormat="1" ht="19.5" customHeight="1" x14ac:dyDescent="0.2">
      <c r="A92" s="3">
        <f>IFERROR(VLOOKUP(B92,'[1]DADOS (OCULTAR)'!$Q$3:$S$103,3,0),"")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3.7 - Material de Limpeza e Produtos de Hgienização</v>
      </c>
      <c r="D92" s="3">
        <f>'[1]TCE - ANEXO IV - Preencher'!F101</f>
        <v>7761177000150</v>
      </c>
      <c r="E92" s="5" t="str">
        <f>'[1]TCE - ANEXO IV - Preencher'!G101</f>
        <v>SUPERMERCADO O CORDEIRÃO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904</v>
      </c>
      <c r="I92" s="6">
        <f>IF('[1]TCE - ANEXO IV - Preencher'!K101="","",'[1]TCE - ANEXO IV - Preencher'!K101)</f>
        <v>44638</v>
      </c>
      <c r="J92" s="5" t="str">
        <f>'[1]TCE - ANEXO IV - Preencher'!L101</f>
        <v>26220307761177000150550090000009041000075819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12.54</v>
      </c>
    </row>
    <row r="93" spans="1:12" s="8" customFormat="1" ht="19.5" customHeight="1" x14ac:dyDescent="0.2">
      <c r="A93" s="3">
        <f>IFERROR(VLOOKUP(B93,'[1]DADOS (OCULTAR)'!$Q$3:$S$103,3,0),"")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3.7 - Material de Limpeza e Produtos de Hgienização</v>
      </c>
      <c r="D93" s="3">
        <f>'[1]TCE - ANEXO IV - Preencher'!F102</f>
        <v>10661417000159</v>
      </c>
      <c r="E93" s="5" t="str">
        <f>'[1]TCE - ANEXO IV - Preencher'!G102</f>
        <v>MEX DISTRIBUIDORA E COMERCIO DE PRODUTOS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36558</v>
      </c>
      <c r="I93" s="6">
        <f>IF('[1]TCE - ANEXO IV - Preencher'!K102="","",'[1]TCE - ANEXO IV - Preencher'!K102)</f>
        <v>44648</v>
      </c>
      <c r="J93" s="5" t="str">
        <f>'[1]TCE - ANEXO IV - Preencher'!L102</f>
        <v>26220310661417000159550010000365581542101134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3800</v>
      </c>
    </row>
    <row r="94" spans="1:12" s="8" customFormat="1" ht="19.5" customHeight="1" x14ac:dyDescent="0.2">
      <c r="A94" s="3">
        <f>IFERROR(VLOOKUP(B94,'[1]DADOS (OCULTAR)'!$Q$3:$S$103,3,0),"")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3.7 - Material de Limpeza e Produtos de Hgienização</v>
      </c>
      <c r="D94" s="3">
        <f>'[1]TCE - ANEXO IV - Preencher'!F103</f>
        <v>37859942000130</v>
      </c>
      <c r="E94" s="5" t="str">
        <f>'[1]TCE - ANEXO IV - Preencher'!G103</f>
        <v>MAX PAPERS - FABRICAÇÃO DE PRODUTOS DE PAPEL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000.002.248</v>
      </c>
      <c r="I94" s="6">
        <f>IF('[1]TCE - ANEXO IV - Preencher'!K103="","",'[1]TCE - ANEXO IV - Preencher'!K103)</f>
        <v>44648</v>
      </c>
      <c r="J94" s="5" t="str">
        <f>'[1]TCE - ANEXO IV - Preencher'!L103</f>
        <v>26220337859942000130550010000022481000022493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746</v>
      </c>
    </row>
    <row r="95" spans="1:12" s="8" customFormat="1" ht="19.5" customHeight="1" x14ac:dyDescent="0.2">
      <c r="A95" s="3">
        <f>IFERROR(VLOOKUP(B95,'[1]DADOS (OCULTAR)'!$Q$3:$S$103,3,0),"")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3.14 - Alimentação Preparada</v>
      </c>
      <c r="D95" s="3">
        <f>'[1]TCE - ANEXO IV - Preencher'!F104</f>
        <v>12819074000214</v>
      </c>
      <c r="E95" s="5" t="str">
        <f>'[1]TCE - ANEXO IV - Preencher'!G104</f>
        <v>MAURICEA ALIMENTOS DO NORDESTE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002.232.941</v>
      </c>
      <c r="I95" s="6">
        <f>IF('[1]TCE - ANEXO IV - Preencher'!K104="","",'[1]TCE - ANEXO IV - Preencher'!K104)</f>
        <v>44621</v>
      </c>
      <c r="J95" s="5" t="str">
        <f>'[1]TCE - ANEXO IV - Preencher'!L104</f>
        <v>26220312819074000214550100022329411142754476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1904.36</v>
      </c>
    </row>
    <row r="96" spans="1:12" s="8" customFormat="1" ht="19.5" customHeight="1" x14ac:dyDescent="0.2">
      <c r="A96" s="3">
        <f>IFERROR(VLOOKUP(B96,'[1]DADOS (OCULTAR)'!$Q$3:$S$103,3,0),"")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3.14 - Alimentação Preparada</v>
      </c>
      <c r="D96" s="3">
        <f>'[1]TCE - ANEXO IV - Preencher'!F105</f>
        <v>12819074001024</v>
      </c>
      <c r="E96" s="5" t="str">
        <f>'[1]TCE - ANEXO IV - Preencher'!G105</f>
        <v>MAURICEA ALIMENTOS DO NORDESTE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000.672.466</v>
      </c>
      <c r="I96" s="6">
        <f>IF('[1]TCE - ANEXO IV - Preencher'!K105="","",'[1]TCE - ANEXO IV - Preencher'!K105)</f>
        <v>44621</v>
      </c>
      <c r="J96" s="5" t="str">
        <f>'[1]TCE - ANEXO IV - Preencher'!L105</f>
        <v>26220312819074001024550100006724661228133112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1186.9000000000001</v>
      </c>
    </row>
    <row r="97" spans="1:12" s="8" customFormat="1" ht="19.5" customHeight="1" x14ac:dyDescent="0.2">
      <c r="A97" s="3">
        <f>IFERROR(VLOOKUP(B97,'[1]DADOS (OCULTAR)'!$Q$3:$S$103,3,0),"")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3.14 - Alimentação Preparada</v>
      </c>
      <c r="D97" s="3">
        <f>'[1]TCE - ANEXO IV - Preencher'!F106</f>
        <v>7761177000150</v>
      </c>
      <c r="E97" s="5" t="str">
        <f>'[1]TCE - ANEXO IV - Preencher'!G106</f>
        <v>SUPERMERCADO O CORDEIRÃO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749</v>
      </c>
      <c r="I97" s="6">
        <f>IF('[1]TCE - ANEXO IV - Preencher'!K106="","",'[1]TCE - ANEXO IV - Preencher'!K106)</f>
        <v>44622</v>
      </c>
      <c r="J97" s="5" t="str">
        <f>'[1]TCE - ANEXO IV - Preencher'!L106</f>
        <v>26220307761177000150550090000007491000073604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534.72</v>
      </c>
    </row>
    <row r="98" spans="1:12" s="8" customFormat="1" ht="19.5" customHeight="1" x14ac:dyDescent="0.2">
      <c r="A98" s="3">
        <f>IFERROR(VLOOKUP(B98,'[1]DADOS (OCULTAR)'!$Q$3:$S$103,3,0),"")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3.14 - Alimentação Preparada</v>
      </c>
      <c r="D98" s="3">
        <f>'[1]TCE - ANEXO IV - Preencher'!F107</f>
        <v>13002018000174</v>
      </c>
      <c r="E98" s="5" t="str">
        <f>'[1]TCE - ANEXO IV - Preencher'!G107</f>
        <v>GENIVAL &amp; SILVA MINIMERCADOS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000.007.152</v>
      </c>
      <c r="I98" s="6">
        <f>IF('[1]TCE - ANEXO IV - Preencher'!K107="","",'[1]TCE - ANEXO IV - Preencher'!K107)</f>
        <v>44623</v>
      </c>
      <c r="J98" s="5" t="str">
        <f>'[1]TCE - ANEXO IV - Preencher'!L107</f>
        <v>26220313002018000174550010000071521392409702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2425.0300000000002</v>
      </c>
    </row>
    <row r="99" spans="1:12" s="8" customFormat="1" ht="19.5" customHeight="1" x14ac:dyDescent="0.2">
      <c r="A99" s="3">
        <f>IFERROR(VLOOKUP(B99,'[1]DADOS (OCULTAR)'!$Q$3:$S$103,3,0),"")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3.14 - Alimentação Preparada</v>
      </c>
      <c r="D99" s="3">
        <f>'[1]TCE - ANEXO IV - Preencher'!F108</f>
        <v>7761177000150</v>
      </c>
      <c r="E99" s="5" t="str">
        <f>'[1]TCE - ANEXO IV - Preencher'!G108</f>
        <v>SUPERMERCADO O CORDEIRÃO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779</v>
      </c>
      <c r="I99" s="6">
        <f>IF('[1]TCE - ANEXO IV - Preencher'!K108="","",'[1]TCE - ANEXO IV - Preencher'!K108)</f>
        <v>44624</v>
      </c>
      <c r="J99" s="5" t="str">
        <f>'[1]TCE - ANEXO IV - Preencher'!L108</f>
        <v>26220307761177000150550090000007791000074014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686.68</v>
      </c>
    </row>
    <row r="100" spans="1:12" s="8" customFormat="1" ht="19.5" customHeight="1" x14ac:dyDescent="0.2">
      <c r="A100" s="3">
        <f>IFERROR(VLOOKUP(B100,'[1]DADOS (OCULTAR)'!$Q$3:$S$103,3,0),"")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3.14 - Alimentação Preparada</v>
      </c>
      <c r="D100" s="3">
        <f>'[1]TCE - ANEXO IV - Preencher'!F109</f>
        <v>24762389000170</v>
      </c>
      <c r="E100" s="5" t="str">
        <f>'[1]TCE - ANEXO IV - Preencher'!G109</f>
        <v>R.C. DE MOURA - POLPAS - ME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000.001.913</v>
      </c>
      <c r="I100" s="6">
        <f>IF('[1]TCE - ANEXO IV - Preencher'!K109="","",'[1]TCE - ANEXO IV - Preencher'!K109)</f>
        <v>44624</v>
      </c>
      <c r="J100" s="5" t="str">
        <f>'[1]TCE - ANEXO IV - Preencher'!L109</f>
        <v>26220324762389000170550010000019131879540708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287</v>
      </c>
    </row>
    <row r="101" spans="1:12" s="8" customFormat="1" ht="19.5" customHeight="1" x14ac:dyDescent="0.2">
      <c r="A101" s="3">
        <f>IFERROR(VLOOKUP(B101,'[1]DADOS (OCULTAR)'!$Q$3:$S$103,3,0),"")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3.14 - Alimentação Preparada</v>
      </c>
      <c r="D101" s="3">
        <f>'[1]TCE - ANEXO IV - Preencher'!F110</f>
        <v>13002018000174</v>
      </c>
      <c r="E101" s="5" t="str">
        <f>'[1]TCE - ANEXO IV - Preencher'!G110</f>
        <v>GENIVAL &amp; SILVA MINIMERCADOS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000.007.155</v>
      </c>
      <c r="I101" s="6">
        <f>IF('[1]TCE - ANEXO IV - Preencher'!K110="","",'[1]TCE - ANEXO IV - Preencher'!K110)</f>
        <v>44627</v>
      </c>
      <c r="J101" s="5" t="str">
        <f>'[1]TCE - ANEXO IV - Preencher'!L110</f>
        <v>26220313002018000174550010000071551928128431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183.85</v>
      </c>
    </row>
    <row r="102" spans="1:12" s="8" customFormat="1" ht="19.5" customHeight="1" x14ac:dyDescent="0.2">
      <c r="A102" s="3">
        <f>IFERROR(VLOOKUP(B102,'[1]DADOS (OCULTAR)'!$Q$3:$S$103,3,0),"")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3.14 - Alimentação Preparada</v>
      </c>
      <c r="D102" s="3">
        <f>'[1]TCE - ANEXO IV - Preencher'!F111</f>
        <v>7761177000150</v>
      </c>
      <c r="E102" s="5" t="str">
        <f>'[1]TCE - ANEXO IV - Preencher'!G111</f>
        <v>SUPERMERCADO O CORDEIRÃO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794</v>
      </c>
      <c r="I102" s="6">
        <f>IF('[1]TCE - ANEXO IV - Preencher'!K111="","",'[1]TCE - ANEXO IV - Preencher'!K111)</f>
        <v>44627</v>
      </c>
      <c r="J102" s="5" t="str">
        <f>'[1]TCE - ANEXO IV - Preencher'!L111</f>
        <v>26220307761177000150550090000007941000074207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1430.92</v>
      </c>
    </row>
    <row r="103" spans="1:12" s="8" customFormat="1" ht="19.5" customHeight="1" x14ac:dyDescent="0.2">
      <c r="A103" s="3">
        <f>IFERROR(VLOOKUP(B103,'[1]DADOS (OCULTAR)'!$Q$3:$S$103,3,0),"")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3.14 - Alimentação Preparada</v>
      </c>
      <c r="D103" s="3">
        <f>'[1]TCE - ANEXO IV - Preencher'!F112</f>
        <v>30309952000152</v>
      </c>
      <c r="E103" s="5" t="str">
        <f>'[1]TCE - ANEXO IV - Preencher'!G112</f>
        <v>IMPERIO ATACADISTA DE ESTIVAS E CEREIAIS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110433</v>
      </c>
      <c r="I103" s="6">
        <f>IF('[1]TCE - ANEXO IV - Preencher'!K112="","",'[1]TCE - ANEXO IV - Preencher'!K112)</f>
        <v>44628</v>
      </c>
      <c r="J103" s="5" t="str">
        <f>'[1]TCE - ANEXO IV - Preencher'!L112</f>
        <v>26220330309952000152550010001104331157188165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3594.8</v>
      </c>
    </row>
    <row r="104" spans="1:12" s="8" customFormat="1" ht="19.5" customHeight="1" x14ac:dyDescent="0.2">
      <c r="A104" s="3">
        <f>IFERROR(VLOOKUP(B104,'[1]DADOS (OCULTAR)'!$Q$3:$S$103,3,0),"")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3.14 - Alimentação Preparada</v>
      </c>
      <c r="D104" s="3">
        <f>'[1]TCE - ANEXO IV - Preencher'!F113</f>
        <v>17512912000145</v>
      </c>
      <c r="E104" s="5" t="str">
        <f>'[1]TCE - ANEXO IV - Preencher'!G113</f>
        <v>RIO VALE COMERCIO DE ALIMENTOS EIRELI EPP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000.007.095</v>
      </c>
      <c r="I104" s="6">
        <f>IF('[1]TCE - ANEXO IV - Preencher'!K113="","",'[1]TCE - ANEXO IV - Preencher'!K113)</f>
        <v>44628</v>
      </c>
      <c r="J104" s="5" t="str">
        <f>'[1]TCE - ANEXO IV - Preencher'!L113</f>
        <v>26220317512912000145550010000070951000039201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2779.43</v>
      </c>
    </row>
    <row r="105" spans="1:12" s="8" customFormat="1" ht="19.5" customHeight="1" x14ac:dyDescent="0.2">
      <c r="A105" s="3">
        <f>IFERROR(VLOOKUP(B105,'[1]DADOS (OCULTAR)'!$Q$3:$S$103,3,0),"")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3.14 - Alimentação Preparada</v>
      </c>
      <c r="D105" s="3">
        <f>'[1]TCE - ANEXO IV - Preencher'!F114</f>
        <v>28419701000189</v>
      </c>
      <c r="E105" s="5" t="str">
        <f>'[1]TCE - ANEXO IV - Preencher'!G114</f>
        <v>VIA EXPRESSA DISTRIBUIÇÃO DE ESTIVAS E CEREIAIS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26881</v>
      </c>
      <c r="I105" s="6">
        <f>IF('[1]TCE - ANEXO IV - Preencher'!K114="","",'[1]TCE - ANEXO IV - Preencher'!K114)</f>
        <v>44628</v>
      </c>
      <c r="J105" s="5" t="str">
        <f>'[1]TCE - ANEXO IV - Preencher'!L114</f>
        <v>26220328419701000189550010000268811864153613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968.28</v>
      </c>
    </row>
    <row r="106" spans="1:12" s="8" customFormat="1" ht="19.5" customHeight="1" x14ac:dyDescent="0.2">
      <c r="A106" s="3">
        <f>IFERROR(VLOOKUP(B106,'[1]DADOS (OCULTAR)'!$Q$3:$S$103,3,0),"")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3.14 - Alimentação Preparada</v>
      </c>
      <c r="D106" s="3">
        <f>'[1]TCE - ANEXO IV - Preencher'!F115</f>
        <v>32124692000176</v>
      </c>
      <c r="E106" s="5" t="str">
        <f>'[1]TCE - ANEXO IV - Preencher'!G115</f>
        <v>AMANHECER ATACADO DE PRODUTOS ALIMENTICIOS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000.009.655</v>
      </c>
      <c r="I106" s="6">
        <f>IF('[1]TCE - ANEXO IV - Preencher'!K115="","",'[1]TCE - ANEXO IV - Preencher'!K115)</f>
        <v>44628</v>
      </c>
      <c r="J106" s="5" t="str">
        <f>'[1]TCE - ANEXO IV - Preencher'!L115</f>
        <v>26220332124692000176550020000096551971745836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2758.6</v>
      </c>
    </row>
    <row r="107" spans="1:12" s="8" customFormat="1" ht="19.5" customHeight="1" x14ac:dyDescent="0.2">
      <c r="A107" s="3">
        <f>IFERROR(VLOOKUP(B107,'[1]DADOS (OCULTAR)'!$Q$3:$S$103,3,0),"")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3.14 - Alimentação Preparada</v>
      </c>
      <c r="D107" s="3">
        <f>'[1]TCE - ANEXO IV - Preencher'!F116</f>
        <v>12819074000214</v>
      </c>
      <c r="E107" s="5" t="str">
        <f>'[1]TCE - ANEXO IV - Preencher'!G116</f>
        <v>MAURICEA ALIMENTOS DO NORDESTE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002.236.096</v>
      </c>
      <c r="I107" s="6">
        <f>IF('[1]TCE - ANEXO IV - Preencher'!K116="","",'[1]TCE - ANEXO IV - Preencher'!K116)</f>
        <v>44628</v>
      </c>
      <c r="J107" s="5" t="str">
        <f>'[1]TCE - ANEXO IV - Preencher'!L116</f>
        <v>26220312819074000214550100022360961880695082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1553.31</v>
      </c>
    </row>
    <row r="108" spans="1:12" s="8" customFormat="1" ht="19.5" customHeight="1" x14ac:dyDescent="0.2">
      <c r="A108" s="3">
        <f>IFERROR(VLOOKUP(B108,'[1]DADOS (OCULTAR)'!$Q$3:$S$103,3,0),"")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3.14 - Alimentação Preparada</v>
      </c>
      <c r="D108" s="3">
        <f>'[1]TCE - ANEXO IV - Preencher'!F117</f>
        <v>13002018000174</v>
      </c>
      <c r="E108" s="5" t="str">
        <f>'[1]TCE - ANEXO IV - Preencher'!G117</f>
        <v>GENIVAL &amp; SILVA MINIMERCADOS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000.007.160</v>
      </c>
      <c r="I108" s="6">
        <f>IF('[1]TCE - ANEXO IV - Preencher'!K117="","",'[1]TCE - ANEXO IV - Preencher'!K117)</f>
        <v>44628</v>
      </c>
      <c r="J108" s="5" t="str">
        <f>'[1]TCE - ANEXO IV - Preencher'!L117</f>
        <v>26220313002018000174550010000071601269713760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1992.48</v>
      </c>
    </row>
    <row r="109" spans="1:12" s="8" customFormat="1" ht="19.5" customHeight="1" x14ac:dyDescent="0.2">
      <c r="A109" s="3">
        <f>IFERROR(VLOOKUP(B109,'[1]DADOS (OCULTAR)'!$Q$3:$S$103,3,0),"")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3.14 - Alimentação Preparada</v>
      </c>
      <c r="D109" s="3">
        <f>'[1]TCE - ANEXO IV - Preencher'!F118</f>
        <v>28419701000260</v>
      </c>
      <c r="E109" s="5" t="str">
        <f>'[1]TCE - ANEXO IV - Preencher'!G118</f>
        <v>VIA EXPRESSA DISTRIBUIÇÃO DE ESTIVAS E CEREIAIS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7076</v>
      </c>
      <c r="I109" s="6">
        <f>IF('[1]TCE - ANEXO IV - Preencher'!K118="","",'[1]TCE - ANEXO IV - Preencher'!K118)</f>
        <v>44629</v>
      </c>
      <c r="J109" s="5" t="str">
        <f>'[1]TCE - ANEXO IV - Preencher'!L118</f>
        <v>26220328419701000260550010000070761421008582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448.25</v>
      </c>
    </row>
    <row r="110" spans="1:12" s="8" customFormat="1" ht="19.5" customHeight="1" x14ac:dyDescent="0.2">
      <c r="A110" s="3">
        <f>IFERROR(VLOOKUP(B110,'[1]DADOS (OCULTAR)'!$Q$3:$S$103,3,0),"")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3.14 - Alimentação Preparada</v>
      </c>
      <c r="D110" s="3">
        <f>'[1]TCE - ANEXO IV - Preencher'!F119</f>
        <v>22006201000139</v>
      </c>
      <c r="E110" s="5" t="str">
        <f>'[1]TCE - ANEXO IV - Preencher'!G119</f>
        <v>FORTPEL COMERCIO DE DESCARTAVEIS LTDA - PE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125005</v>
      </c>
      <c r="I110" s="6">
        <f>IF('[1]TCE - ANEXO IV - Preencher'!K119="","",'[1]TCE - ANEXO IV - Preencher'!K119)</f>
        <v>44630</v>
      </c>
      <c r="J110" s="5" t="str">
        <f>'[1]TCE - ANEXO IV - Preencher'!L119</f>
        <v>26220322006201000139550000001250051101250054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709</v>
      </c>
    </row>
    <row r="111" spans="1:12" s="8" customFormat="1" ht="19.5" customHeight="1" x14ac:dyDescent="0.2">
      <c r="A111" s="3">
        <f>IFERROR(VLOOKUP(B111,'[1]DADOS (OCULTAR)'!$Q$3:$S$103,3,0),"")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3.14 - Alimentação Preparada</v>
      </c>
      <c r="D111" s="3">
        <f>'[1]TCE - ANEXO IV - Preencher'!F120</f>
        <v>24762389000170</v>
      </c>
      <c r="E111" s="5" t="str">
        <f>'[1]TCE - ANEXO IV - Preencher'!G120</f>
        <v>R.C. DE MOURA - POLPAS - ME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000.001.926</v>
      </c>
      <c r="I111" s="6">
        <f>IF('[1]TCE - ANEXO IV - Preencher'!K120="","",'[1]TCE - ANEXO IV - Preencher'!K120)</f>
        <v>44631</v>
      </c>
      <c r="J111" s="5" t="str">
        <f>'[1]TCE - ANEXO IV - Preencher'!L120</f>
        <v>26220324762389000170550010000019261464928552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273</v>
      </c>
    </row>
    <row r="112" spans="1:12" s="8" customFormat="1" ht="19.5" customHeight="1" x14ac:dyDescent="0.2">
      <c r="A112" s="3">
        <f>IFERROR(VLOOKUP(B112,'[1]DADOS (OCULTAR)'!$Q$3:$S$103,3,0),"")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3.14 - Alimentação Preparada</v>
      </c>
      <c r="D112" s="3">
        <f>'[1]TCE - ANEXO IV - Preencher'!F121</f>
        <v>7761177000150</v>
      </c>
      <c r="E112" s="5" t="str">
        <f>'[1]TCE - ANEXO IV - Preencher'!G121</f>
        <v>SUPERMERCADO O CORDEIRÃO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832</v>
      </c>
      <c r="I112" s="6">
        <f>IF('[1]TCE - ANEXO IV - Preencher'!K121="","",'[1]TCE - ANEXO IV - Preencher'!K121)</f>
        <v>44631</v>
      </c>
      <c r="J112" s="5" t="str">
        <f>'[1]TCE - ANEXO IV - Preencher'!L121</f>
        <v>26220307761177000150550090000008321000074757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778.76</v>
      </c>
    </row>
    <row r="113" spans="1:12" s="8" customFormat="1" ht="19.5" customHeight="1" x14ac:dyDescent="0.2">
      <c r="A113" s="3">
        <f>IFERROR(VLOOKUP(B113,'[1]DADOS (OCULTAR)'!$Q$3:$S$103,3,0),"")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3.14 - Alimentação Preparada</v>
      </c>
      <c r="D113" s="3">
        <f>'[1]TCE - ANEXO IV - Preencher'!F122</f>
        <v>7761177000150</v>
      </c>
      <c r="E113" s="5" t="str">
        <f>'[1]TCE - ANEXO IV - Preencher'!G122</f>
        <v>SUPERMERCADO O CORDEIRÃO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854</v>
      </c>
      <c r="I113" s="6">
        <f>IF('[1]TCE - ANEXO IV - Preencher'!K122="","",'[1]TCE - ANEXO IV - Preencher'!K122)</f>
        <v>44634</v>
      </c>
      <c r="J113" s="5" t="str">
        <f>'[1]TCE - ANEXO IV - Preencher'!L122</f>
        <v>26220307761177000150550090000008541000075114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1350.38</v>
      </c>
    </row>
    <row r="114" spans="1:12" s="8" customFormat="1" ht="19.5" customHeight="1" x14ac:dyDescent="0.2">
      <c r="A114" s="3">
        <f>IFERROR(VLOOKUP(B114,'[1]DADOS (OCULTAR)'!$Q$3:$S$103,3,0),"")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3.14 - Alimentação Preparada</v>
      </c>
      <c r="D114" s="3">
        <f>'[1]TCE - ANEXO IV - Preencher'!F123</f>
        <v>13002018000174</v>
      </c>
      <c r="E114" s="5" t="str">
        <f>'[1]TCE - ANEXO IV - Preencher'!G123</f>
        <v>GENIVAL &amp; SILVA MINIMERCADOS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000.007.169</v>
      </c>
      <c r="I114" s="6">
        <f>IF('[1]TCE - ANEXO IV - Preencher'!K123="","",'[1]TCE - ANEXO IV - Preencher'!K123)</f>
        <v>44635</v>
      </c>
      <c r="J114" s="5" t="str">
        <f>'[1]TCE - ANEXO IV - Preencher'!L123</f>
        <v>26220313002018000174550010000071691892890946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2809.94</v>
      </c>
    </row>
    <row r="115" spans="1:12" s="8" customFormat="1" ht="19.5" customHeight="1" x14ac:dyDescent="0.2">
      <c r="A115" s="3">
        <f>IFERROR(VLOOKUP(B115,'[1]DADOS (OCULTAR)'!$Q$3:$S$103,3,0),"")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3.14 - Alimentação Preparada</v>
      </c>
      <c r="D115" s="3">
        <f>'[1]TCE - ANEXO IV - Preencher'!F124</f>
        <v>12819074001024</v>
      </c>
      <c r="E115" s="5" t="str">
        <f>'[1]TCE - ANEXO IV - Preencher'!G124</f>
        <v>MAURICEA ALIMENTOS DO NORDESTE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000.675.552</v>
      </c>
      <c r="I115" s="6">
        <f>IF('[1]TCE - ANEXO IV - Preencher'!K124="","",'[1]TCE - ANEXO IV - Preencher'!K124)</f>
        <v>44635</v>
      </c>
      <c r="J115" s="5" t="str">
        <f>'[1]TCE - ANEXO IV - Preencher'!L124</f>
        <v>26220312819074001024550100006755521999270194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635.64</v>
      </c>
    </row>
    <row r="116" spans="1:12" s="8" customFormat="1" ht="19.5" customHeight="1" x14ac:dyDescent="0.2">
      <c r="A116" s="3">
        <f>IFERROR(VLOOKUP(B116,'[1]DADOS (OCULTAR)'!$Q$3:$S$103,3,0),"")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3.14 - Alimentação Preparada</v>
      </c>
      <c r="D116" s="3">
        <f>'[1]TCE - ANEXO IV - Preencher'!F125</f>
        <v>12819074000214</v>
      </c>
      <c r="E116" s="5" t="str">
        <f>'[1]TCE - ANEXO IV - Preencher'!G125</f>
        <v>MAURICEA ALIMENTOS DO NORDESTE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002.239.460</v>
      </c>
      <c r="I116" s="6">
        <f>IF('[1]TCE - ANEXO IV - Preencher'!K125="","",'[1]TCE - ANEXO IV - Preencher'!K125)</f>
        <v>44635</v>
      </c>
      <c r="J116" s="5" t="str">
        <f>'[1]TCE - ANEXO IV - Preencher'!L125</f>
        <v>26220312819074000214550100022394601372293268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1689.93</v>
      </c>
    </row>
    <row r="117" spans="1:12" s="8" customFormat="1" ht="19.5" customHeight="1" x14ac:dyDescent="0.2">
      <c r="A117" s="3">
        <f>IFERROR(VLOOKUP(B117,'[1]DADOS (OCULTAR)'!$Q$3:$S$103,3,0),"")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3.14 - Alimentação Preparada</v>
      </c>
      <c r="D117" s="3">
        <f>'[1]TCE - ANEXO IV - Preencher'!F126</f>
        <v>30011339000154</v>
      </c>
      <c r="E117" s="5" t="str">
        <f>'[1]TCE - ANEXO IV - Preencher'!G126</f>
        <v>T S CORDEIRO DE MELO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000135112</v>
      </c>
      <c r="I117" s="6">
        <f>IF('[1]TCE - ANEXO IV - Preencher'!K126="","",'[1]TCE - ANEXO IV - Preencher'!K126)</f>
        <v>44635</v>
      </c>
      <c r="J117" s="5" t="str">
        <f>'[1]TCE - ANEXO IV - Preencher'!L126</f>
        <v>26228330011339000154650010001351121480519650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71.88</v>
      </c>
    </row>
    <row r="118" spans="1:12" s="8" customFormat="1" ht="19.5" customHeight="1" x14ac:dyDescent="0.2">
      <c r="A118" s="3">
        <f>IFERROR(VLOOKUP(B118,'[1]DADOS (OCULTAR)'!$Q$3:$S$103,3,0),"")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3.14 - Alimentação Preparada</v>
      </c>
      <c r="D118" s="3">
        <f>'[1]TCE - ANEXO IV - Preencher'!F127</f>
        <v>1687725000162</v>
      </c>
      <c r="E118" s="5" t="str">
        <f>'[1]TCE - ANEXO IV - Preencher'!G127</f>
        <v>CENEP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000035041</v>
      </c>
      <c r="I118" s="6">
        <f>IF('[1]TCE - ANEXO IV - Preencher'!K127="","",'[1]TCE - ANEXO IV - Preencher'!K127)</f>
        <v>44636</v>
      </c>
      <c r="J118" s="5" t="str">
        <f>'[1]TCE - ANEXO IV - Preencher'!L127</f>
        <v>26220301687725000162550010000350411894719527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687.6</v>
      </c>
    </row>
    <row r="119" spans="1:12" s="8" customFormat="1" ht="19.5" customHeight="1" x14ac:dyDescent="0.2">
      <c r="A119" s="3">
        <f>IFERROR(VLOOKUP(B119,'[1]DADOS (OCULTAR)'!$Q$3:$S$103,3,0),"")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3.14 - Alimentação Preparada</v>
      </c>
      <c r="D119" s="3">
        <f>'[1]TCE - ANEXO IV - Preencher'!F128</f>
        <v>13002018000174</v>
      </c>
      <c r="E119" s="5" t="str">
        <f>'[1]TCE - ANEXO IV - Preencher'!G128</f>
        <v>GENIVAL &amp; SILVA MINIMERCADOS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000.007.172</v>
      </c>
      <c r="I119" s="6">
        <f>IF('[1]TCE - ANEXO IV - Preencher'!K128="","",'[1]TCE - ANEXO IV - Preencher'!K128)</f>
        <v>44637</v>
      </c>
      <c r="J119" s="5" t="str">
        <f>'[1]TCE - ANEXO IV - Preencher'!L128</f>
        <v>26220313002018000174550010000071721606772228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750</v>
      </c>
    </row>
    <row r="120" spans="1:12" s="8" customFormat="1" ht="19.5" customHeight="1" x14ac:dyDescent="0.2">
      <c r="A120" s="3">
        <f>IFERROR(VLOOKUP(B120,'[1]DADOS (OCULTAR)'!$Q$3:$S$103,3,0),"")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3.14 - Alimentação Preparada</v>
      </c>
      <c r="D120" s="3">
        <f>'[1]TCE - ANEXO IV - Preencher'!F129</f>
        <v>24762389000170</v>
      </c>
      <c r="E120" s="5" t="str">
        <f>'[1]TCE - ANEXO IV - Preencher'!G129</f>
        <v>R.C. DE MOURA - POLPAS - ME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000.001.935</v>
      </c>
      <c r="I120" s="6">
        <f>IF('[1]TCE - ANEXO IV - Preencher'!K129="","",'[1]TCE - ANEXO IV - Preencher'!K129)</f>
        <v>44638</v>
      </c>
      <c r="J120" s="5" t="str">
        <f>'[1]TCE - ANEXO IV - Preencher'!L129</f>
        <v>26220324762389000170550010000019351839940389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273</v>
      </c>
    </row>
    <row r="121" spans="1:12" s="8" customFormat="1" ht="19.5" customHeight="1" x14ac:dyDescent="0.2">
      <c r="A121" s="3">
        <f>IFERROR(VLOOKUP(B121,'[1]DADOS (OCULTAR)'!$Q$3:$S$103,3,0),"")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3.14 - Alimentação Preparada</v>
      </c>
      <c r="D121" s="3">
        <f>'[1]TCE - ANEXO IV - Preencher'!F130</f>
        <v>10166353000110</v>
      </c>
      <c r="E121" s="5" t="str">
        <f>'[1]TCE - ANEXO IV - Preencher'!G130</f>
        <v>INDUSTRIA ALIMENTICIA MAURICE ALTDA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000.255.119</v>
      </c>
      <c r="I121" s="6">
        <f>IF('[1]TCE - ANEXO IV - Preencher'!K130="","",'[1]TCE - ANEXO IV - Preencher'!K130)</f>
        <v>44638</v>
      </c>
      <c r="J121" s="5" t="str">
        <f>'[1]TCE - ANEXO IV - Preencher'!L130</f>
        <v>26220310166353000110550010002551191000593350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470</v>
      </c>
    </row>
    <row r="122" spans="1:12" s="8" customFormat="1" ht="19.5" customHeight="1" x14ac:dyDescent="0.2">
      <c r="A122" s="3">
        <f>IFERROR(VLOOKUP(B122,'[1]DADOS (OCULTAR)'!$Q$3:$S$103,3,0),"")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3.14 - Alimentação Preparada</v>
      </c>
      <c r="D122" s="3">
        <f>'[1]TCE - ANEXO IV - Preencher'!F131</f>
        <v>7761177000150</v>
      </c>
      <c r="E122" s="5" t="str">
        <f>'[1]TCE - ANEXO IV - Preencher'!G131</f>
        <v>SUPERMERCADO O CORDEIRÃO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904</v>
      </c>
      <c r="I122" s="6">
        <f>IF('[1]TCE - ANEXO IV - Preencher'!K131="","",'[1]TCE - ANEXO IV - Preencher'!K131)</f>
        <v>44638</v>
      </c>
      <c r="J122" s="5" t="str">
        <f>'[1]TCE - ANEXO IV - Preencher'!L131</f>
        <v>26220307761177000150550090000009041000075819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712.64</v>
      </c>
    </row>
    <row r="123" spans="1:12" s="8" customFormat="1" ht="19.5" customHeight="1" x14ac:dyDescent="0.2">
      <c r="A123" s="3">
        <f>IFERROR(VLOOKUP(B123,'[1]DADOS (OCULTAR)'!$Q$3:$S$103,3,0),"")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3.14 - Alimentação Preparada</v>
      </c>
      <c r="D123" s="3">
        <f>'[1]TCE - ANEXO IV - Preencher'!F132</f>
        <v>7761177000150</v>
      </c>
      <c r="E123" s="5" t="str">
        <f>'[1]TCE - ANEXO IV - Preencher'!G132</f>
        <v>SUPERMERCADO O CORDEIRÃO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923</v>
      </c>
      <c r="I123" s="6">
        <f>IF('[1]TCE - ANEXO IV - Preencher'!K132="","",'[1]TCE - ANEXO IV - Preencher'!K132)</f>
        <v>44641</v>
      </c>
      <c r="J123" s="5" t="str">
        <f>'[1]TCE - ANEXO IV - Preencher'!L132</f>
        <v>26220307761177000150550090000009231000076039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1471.18</v>
      </c>
    </row>
    <row r="124" spans="1:12" s="8" customFormat="1" ht="19.5" customHeight="1" x14ac:dyDescent="0.2">
      <c r="A124" s="3">
        <f>IFERROR(VLOOKUP(B124,'[1]DADOS (OCULTAR)'!$Q$3:$S$103,3,0),"")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3.14 - Alimentação Preparada</v>
      </c>
      <c r="D124" s="3">
        <f>'[1]TCE - ANEXO IV - Preencher'!F133</f>
        <v>12819074001024</v>
      </c>
      <c r="E124" s="5" t="str">
        <f>'[1]TCE - ANEXO IV - Preencher'!G133</f>
        <v>MAURICEA ALIMENTOS DO NORDESTE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000.676.795</v>
      </c>
      <c r="I124" s="6">
        <f>IF('[1]TCE - ANEXO IV - Preencher'!K133="","",'[1]TCE - ANEXO IV - Preencher'!K133)</f>
        <v>44641</v>
      </c>
      <c r="J124" s="5" t="str">
        <f>'[1]TCE - ANEXO IV - Preencher'!L133</f>
        <v>26220312819074001024550100006767951862719121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587.41999999999996</v>
      </c>
    </row>
    <row r="125" spans="1:12" s="8" customFormat="1" ht="19.5" customHeight="1" x14ac:dyDescent="0.2">
      <c r="A125" s="3">
        <f>IFERROR(VLOOKUP(B125,'[1]DADOS (OCULTAR)'!$Q$3:$S$103,3,0),"")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3.14 - Alimentação Preparada</v>
      </c>
      <c r="D125" s="3">
        <f>'[1]TCE - ANEXO IV - Preencher'!F134</f>
        <v>12819074000214</v>
      </c>
      <c r="E125" s="5" t="str">
        <f>'[1]TCE - ANEXO IV - Preencher'!G134</f>
        <v>MAURICEA ALIMENTOS DO NORDESTE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002.242.459</v>
      </c>
      <c r="I125" s="6">
        <f>IF('[1]TCE - ANEXO IV - Preencher'!K134="","",'[1]TCE - ANEXO IV - Preencher'!K134)</f>
        <v>44642</v>
      </c>
      <c r="J125" s="5" t="str">
        <f>'[1]TCE - ANEXO IV - Preencher'!L134</f>
        <v>26220312819074000214550100022424591471281773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1942.38</v>
      </c>
    </row>
    <row r="126" spans="1:12" s="8" customFormat="1" ht="19.5" customHeight="1" x14ac:dyDescent="0.2">
      <c r="A126" s="3">
        <f>IFERROR(VLOOKUP(B126,'[1]DADOS (OCULTAR)'!$Q$3:$S$103,3,0),"")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3.14 - Alimentação Preparada</v>
      </c>
      <c r="D126" s="3">
        <f>'[1]TCE - ANEXO IV - Preencher'!F135</f>
        <v>13002018000174</v>
      </c>
      <c r="E126" s="5" t="str">
        <f>'[1]TCE - ANEXO IV - Preencher'!G135</f>
        <v>GENIVAL E SILVA MINIMERCADOS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000.007.187</v>
      </c>
      <c r="I126" s="6">
        <f>IF('[1]TCE - ANEXO IV - Preencher'!K135="","",'[1]TCE - ANEXO IV - Preencher'!K135)</f>
        <v>44642</v>
      </c>
      <c r="J126" s="5" t="str">
        <f>'[1]TCE - ANEXO IV - Preencher'!L135</f>
        <v>26220313002018000174550010000071871773229390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2747.8</v>
      </c>
    </row>
    <row r="127" spans="1:12" s="8" customFormat="1" ht="19.5" customHeight="1" x14ac:dyDescent="0.2">
      <c r="A127" s="3">
        <f>IFERROR(VLOOKUP(B127,'[1]DADOS (OCULTAR)'!$Q$3:$S$103,3,0),"")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3.14 - Alimentação Preparada</v>
      </c>
      <c r="D127" s="3">
        <f>'[1]TCE - ANEXO IV - Preencher'!F136</f>
        <v>24762389000170</v>
      </c>
      <c r="E127" s="5" t="str">
        <f>'[1]TCE - ANEXO IV - Preencher'!G136</f>
        <v>R.C. DE MOURA - POLPAS - ME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000.001.947</v>
      </c>
      <c r="I127" s="6">
        <f>IF('[1]TCE - ANEXO IV - Preencher'!K136="","",'[1]TCE - ANEXO IV - Preencher'!K136)</f>
        <v>44645</v>
      </c>
      <c r="J127" s="5" t="str">
        <f>'[1]TCE - ANEXO IV - Preencher'!L136</f>
        <v>26220324762389000170550010000019471811416058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312</v>
      </c>
    </row>
    <row r="128" spans="1:12" s="8" customFormat="1" ht="19.5" customHeight="1" x14ac:dyDescent="0.2">
      <c r="A128" s="3">
        <f>IFERROR(VLOOKUP(B128,'[1]DADOS (OCULTAR)'!$Q$3:$S$103,3,0),"")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3.14 - Alimentação Preparada</v>
      </c>
      <c r="D128" s="3">
        <f>'[1]TCE - ANEXO IV - Preencher'!F137</f>
        <v>7761177000150</v>
      </c>
      <c r="E128" s="5" t="str">
        <f>'[1]TCE - ANEXO IV - Preencher'!G137</f>
        <v>SUPERMERCADO O CORDEIRÃO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971</v>
      </c>
      <c r="I128" s="6">
        <f>IF('[1]TCE - ANEXO IV - Preencher'!K137="","",'[1]TCE - ANEXO IV - Preencher'!K137)</f>
        <v>44645</v>
      </c>
      <c r="J128" s="5" t="str">
        <f>'[1]TCE - ANEXO IV - Preencher'!L137</f>
        <v>26220307761177000150550090000009711000076664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918.03</v>
      </c>
    </row>
    <row r="129" spans="1:12" s="8" customFormat="1" ht="19.5" customHeight="1" x14ac:dyDescent="0.2">
      <c r="A129" s="3">
        <f>IFERROR(VLOOKUP(B129,'[1]DADOS (OCULTAR)'!$Q$3:$S$103,3,0),"")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3.14 - Alimentação Preparada</v>
      </c>
      <c r="D129" s="3">
        <f>'[1]TCE - ANEXO IV - Preencher'!F138</f>
        <v>7761177000150</v>
      </c>
      <c r="E129" s="5" t="str">
        <f>'[1]TCE - ANEXO IV - Preencher'!G138</f>
        <v>SUPERMERCADO O CORDEIRÃO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991</v>
      </c>
      <c r="I129" s="6">
        <f>IF('[1]TCE - ANEXO IV - Preencher'!K138="","",'[1]TCE - ANEXO IV - Preencher'!K138)</f>
        <v>44648</v>
      </c>
      <c r="J129" s="5" t="str">
        <f>'[1]TCE - ANEXO IV - Preencher'!L138</f>
        <v>26220307761177000150550090000009911000076918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1250.8900000000001</v>
      </c>
    </row>
    <row r="130" spans="1:12" s="8" customFormat="1" ht="19.5" customHeight="1" x14ac:dyDescent="0.2">
      <c r="A130" s="3">
        <f>IFERROR(VLOOKUP(B130,'[1]DADOS (OCULTAR)'!$Q$3:$S$103,3,0),"")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3.14 - Alimentação Preparada</v>
      </c>
      <c r="D130" s="3">
        <f>'[1]TCE - ANEXO IV - Preencher'!F139</f>
        <v>12819074001024</v>
      </c>
      <c r="E130" s="5" t="str">
        <f>'[1]TCE - ANEXO IV - Preencher'!G139</f>
        <v>MAURICEA ALIMENTOS DO NORDESTE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000.678.362</v>
      </c>
      <c r="I130" s="6">
        <f>IF('[1]TCE - ANEXO IV - Preencher'!K139="","",'[1]TCE - ANEXO IV - Preencher'!K139)</f>
        <v>44649</v>
      </c>
      <c r="J130" s="5" t="str">
        <f>'[1]TCE - ANEXO IV - Preencher'!L139</f>
        <v>26220312819074001024550100006783621244033448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1174.8499999999999</v>
      </c>
    </row>
    <row r="131" spans="1:12" s="8" customFormat="1" ht="19.5" customHeight="1" x14ac:dyDescent="0.2">
      <c r="A131" s="3">
        <f>IFERROR(VLOOKUP(B131,'[1]DADOS (OCULTAR)'!$Q$3:$S$103,3,0),"")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3.14 - Alimentação Preparada</v>
      </c>
      <c r="D131" s="3">
        <f>'[1]TCE - ANEXO IV - Preencher'!F140</f>
        <v>13002018000174</v>
      </c>
      <c r="E131" s="5" t="str">
        <f>'[1]TCE - ANEXO IV - Preencher'!G140</f>
        <v>GENIVAL &amp; SILVA MINIMERCADOS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000.007.198</v>
      </c>
      <c r="I131" s="6">
        <f>IF('[1]TCE - ANEXO IV - Preencher'!K140="","",'[1]TCE - ANEXO IV - Preencher'!K140)</f>
        <v>44649</v>
      </c>
      <c r="J131" s="5" t="str">
        <f>'[1]TCE - ANEXO IV - Preencher'!L140</f>
        <v>26220313002018000174550010000071981548363622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2548.2600000000002</v>
      </c>
    </row>
    <row r="132" spans="1:12" s="8" customFormat="1" ht="19.5" customHeight="1" x14ac:dyDescent="0.2">
      <c r="A132" s="3">
        <f>IFERROR(VLOOKUP(B132,'[1]DADOS (OCULTAR)'!$Q$3:$S$103,3,0),"")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3.14 - Alimentação Preparada</v>
      </c>
      <c r="D132" s="3">
        <f>'[1]TCE - ANEXO IV - Preencher'!F141</f>
        <v>12819074000214</v>
      </c>
      <c r="E132" s="5" t="str">
        <f>'[1]TCE - ANEXO IV - Preencher'!G141</f>
        <v>MAURICEA ALIMENTOS DO NORDESTE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002.245.814</v>
      </c>
      <c r="I132" s="6">
        <f>IF('[1]TCE - ANEXO IV - Preencher'!K141="","",'[1]TCE - ANEXO IV - Preencher'!K141)</f>
        <v>44649</v>
      </c>
      <c r="J132" s="5" t="str">
        <f>'[1]TCE - ANEXO IV - Preencher'!L141</f>
        <v>26220312819074000214550100022458141112660079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1873.08</v>
      </c>
    </row>
    <row r="133" spans="1:12" s="8" customFormat="1" ht="19.5" customHeight="1" x14ac:dyDescent="0.2">
      <c r="A133" s="3">
        <f>IFERROR(VLOOKUP(B133,'[1]DADOS (OCULTAR)'!$Q$3:$S$103,3,0),"")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3.14 - Alimentação Preparada</v>
      </c>
      <c r="D133" s="3">
        <f>'[1]TCE - ANEXO IV - Preencher'!F142</f>
        <v>4792592000182</v>
      </c>
      <c r="E133" s="5" t="str">
        <f>'[1]TCE - ANEXO IV - Preencher'!G142</f>
        <v>M.C. B. DE MORAES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000.000.277</v>
      </c>
      <c r="I133" s="6">
        <f>IF('[1]TCE - ANEXO IV - Preencher'!K142="","",'[1]TCE - ANEXO IV - Preencher'!K142)</f>
        <v>44650</v>
      </c>
      <c r="J133" s="5" t="str">
        <f>'[1]TCE - ANEXO IV - Preencher'!L142</f>
        <v>26220304792592000182550010000002771692894832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2530.77</v>
      </c>
    </row>
    <row r="134" spans="1:12" s="8" customFormat="1" ht="19.5" customHeight="1" x14ac:dyDescent="0.2">
      <c r="A134" s="3">
        <f>IFERROR(VLOOKUP(B134,'[1]DADOS (OCULTAR)'!$Q$3:$S$103,3,0),"")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3.14 - Alimentação Preparada</v>
      </c>
      <c r="D134" s="3">
        <f>'[1]TCE - ANEXO IV - Preencher'!F143</f>
        <v>24394371000163</v>
      </c>
      <c r="E134" s="5" t="str">
        <f>'[1]TCE - ANEXO IV - Preencher'!G143</f>
        <v>MANOEL P M DE ARAUJO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000.000.021</v>
      </c>
      <c r="I134" s="6">
        <f>IF('[1]TCE - ANEXO IV - Preencher'!K143="","",'[1]TCE - ANEXO IV - Preencher'!K143)</f>
        <v>44651</v>
      </c>
      <c r="J134" s="5" t="str">
        <f>'[1]TCE - ANEXO IV - Preencher'!L143</f>
        <v>26220324394371000163550010000000211273792212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2250</v>
      </c>
    </row>
    <row r="135" spans="1:12" s="8" customFormat="1" ht="19.5" customHeight="1" x14ac:dyDescent="0.2">
      <c r="A135" s="3">
        <f>IFERROR(VLOOKUP(B135,'[1]DADOS (OCULTAR)'!$Q$3:$S$103,3,0),"")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3.6 - Material de Expediente</v>
      </c>
      <c r="D135" s="3">
        <f>'[1]TCE - ANEXO IV - Preencher'!F144</f>
        <v>13002018000174</v>
      </c>
      <c r="E135" s="5" t="str">
        <f>'[1]TCE - ANEXO IV - Preencher'!G144</f>
        <v>GENIVAL &amp; SILVA MINIMERCADOS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000.007.155</v>
      </c>
      <c r="I135" s="6">
        <f>IF('[1]TCE - ANEXO IV - Preencher'!K144="","",'[1]TCE - ANEXO IV - Preencher'!K144)</f>
        <v>44627</v>
      </c>
      <c r="J135" s="5" t="str">
        <f>'[1]TCE - ANEXO IV - Preencher'!L144</f>
        <v>26220313002018000174550010000071551928128431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25.96</v>
      </c>
    </row>
    <row r="136" spans="1:12" s="8" customFormat="1" ht="19.5" customHeight="1" x14ac:dyDescent="0.2">
      <c r="A136" s="3">
        <f>IFERROR(VLOOKUP(B136,'[1]DADOS (OCULTAR)'!$Q$3:$S$103,3,0),"")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3.6 - Material de Expediente</v>
      </c>
      <c r="D136" s="3">
        <f>'[1]TCE - ANEXO IV - Preencher'!F145</f>
        <v>5932624000160</v>
      </c>
      <c r="E136" s="5" t="str">
        <f>'[1]TCE - ANEXO IV - Preencher'!G145</f>
        <v>MEGAMED COMERCIO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000017285</v>
      </c>
      <c r="I136" s="6">
        <f>IF('[1]TCE - ANEXO IV - Preencher'!K145="","",'[1]TCE - ANEXO IV - Preencher'!K145)</f>
        <v>44629</v>
      </c>
      <c r="J136" s="5" t="str">
        <f>'[1]TCE - ANEXO IV - Preencher'!L145</f>
        <v>26220305932624000160550010000172851211704366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434.2</v>
      </c>
    </row>
    <row r="137" spans="1:12" s="8" customFormat="1" ht="19.5" customHeight="1" x14ac:dyDescent="0.2">
      <c r="A137" s="3">
        <f>IFERROR(VLOOKUP(B137,'[1]DADOS (OCULTAR)'!$Q$3:$S$103,3,0),"")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3.6 - Material de Expediente</v>
      </c>
      <c r="D137" s="3">
        <f>'[1]TCE - ANEXO IV - Preencher'!F146</f>
        <v>22006201000139</v>
      </c>
      <c r="E137" s="5" t="str">
        <f>'[1]TCE - ANEXO IV - Preencher'!G146</f>
        <v>FORTPEL COMERCIO DE DESCARTAVEIS LTDA - PE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125005</v>
      </c>
      <c r="I137" s="6">
        <f>IF('[1]TCE - ANEXO IV - Preencher'!K146="","",'[1]TCE - ANEXO IV - Preencher'!K146)</f>
        <v>44630</v>
      </c>
      <c r="J137" s="5" t="str">
        <f>'[1]TCE - ANEXO IV - Preencher'!L146</f>
        <v>26220322006201000139550000001250051101250054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3710.28</v>
      </c>
    </row>
    <row r="138" spans="1:12" s="8" customFormat="1" ht="19.5" customHeight="1" x14ac:dyDescent="0.2">
      <c r="A138" s="3">
        <f>IFERROR(VLOOKUP(B138,'[1]DADOS (OCULTAR)'!$Q$3:$S$103,3,0),"")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3.6 - Material de Expediente</v>
      </c>
      <c r="D138" s="3">
        <f>'[1]TCE - ANEXO IV - Preencher'!F147</f>
        <v>24073694000155</v>
      </c>
      <c r="E138" s="5" t="str">
        <f>'[1]TCE - ANEXO IV - Preencher'!G147</f>
        <v>CIL COMERCIO DE INFORMATICA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000.775.967</v>
      </c>
      <c r="I138" s="6">
        <f>IF('[1]TCE - ANEXO IV - Preencher'!K147="","",'[1]TCE - ANEXO IV - Preencher'!K147)</f>
        <v>44630</v>
      </c>
      <c r="J138" s="5" t="str">
        <f>'[1]TCE - ANEXO IV - Preencher'!L147</f>
        <v>26220324073694000155550010007759671023340099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327.51</v>
      </c>
    </row>
    <row r="139" spans="1:12" s="8" customFormat="1" ht="19.5" customHeight="1" x14ac:dyDescent="0.2">
      <c r="A139" s="3">
        <f>IFERROR(VLOOKUP(B139,'[1]DADOS (OCULTAR)'!$Q$3:$S$103,3,0),"")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3.6 - Material de Expediente</v>
      </c>
      <c r="D139" s="3">
        <f>'[1]TCE - ANEXO IV - Preencher'!F148</f>
        <v>8397634000131</v>
      </c>
      <c r="E139" s="5" t="str">
        <f>'[1]TCE - ANEXO IV - Preencher'!G148</f>
        <v>TUPAN SERVIÇOS E PRODUTOS EIRELI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00000419</v>
      </c>
      <c r="I139" s="6">
        <f>IF('[1]TCE - ANEXO IV - Preencher'!K148="","",'[1]TCE - ANEXO IV - Preencher'!K148)</f>
        <v>44635</v>
      </c>
      <c r="J139" s="5" t="str">
        <f>'[1]TCE - ANEXO IV - Preencher'!L148</f>
        <v>WLPU-TQ8Z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1428</v>
      </c>
    </row>
    <row r="140" spans="1:12" s="8" customFormat="1" ht="19.5" customHeight="1" x14ac:dyDescent="0.2">
      <c r="A140" s="3">
        <f>IFERROR(VLOOKUP(B140,'[1]DADOS (OCULTAR)'!$Q$3:$S$103,3,0),"")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3.6 - Material de Expediente</v>
      </c>
      <c r="D140" s="3">
        <f>'[1]TCE - ANEXO IV - Preencher'!F149</f>
        <v>8397634000131</v>
      </c>
      <c r="E140" s="5" t="str">
        <f>'[1]TCE - ANEXO IV - Preencher'!G149</f>
        <v>TUPAN SERVIÇOS E PRODUTOS EIRELI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00000420</v>
      </c>
      <c r="I140" s="6">
        <f>IF('[1]TCE - ANEXO IV - Preencher'!K149="","",'[1]TCE - ANEXO IV - Preencher'!K149)</f>
        <v>44635</v>
      </c>
      <c r="J140" s="5" t="str">
        <f>'[1]TCE - ANEXO IV - Preencher'!L149</f>
        <v>9EG2-NBDY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1458.25</v>
      </c>
    </row>
    <row r="141" spans="1:12" s="8" customFormat="1" ht="19.5" customHeight="1" x14ac:dyDescent="0.2">
      <c r="A141" s="3">
        <f>IFERROR(VLOOKUP(B141,'[1]DADOS (OCULTAR)'!$Q$3:$S$103,3,0),"")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3.6 - Material de Expediente</v>
      </c>
      <c r="D141" s="3">
        <f>'[1]TCE - ANEXO IV - Preencher'!F150</f>
        <v>23963629000132</v>
      </c>
      <c r="E141" s="5" t="str">
        <f>'[1]TCE - ANEXO IV - Preencher'!G150</f>
        <v>FRANCISCO DAS C L DA SILVA UTILIDADES EIRELI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000.014.133</v>
      </c>
      <c r="I141" s="6">
        <f>IF('[1]TCE - ANEXO IV - Preencher'!K150="","",'[1]TCE - ANEXO IV - Preencher'!K150)</f>
        <v>44635</v>
      </c>
      <c r="J141" s="5" t="str">
        <f>'[1]TCE - ANEXO IV - Preencher'!L150</f>
        <v>26220323963629000132650010000141331258834218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70</v>
      </c>
    </row>
    <row r="142" spans="1:12" s="8" customFormat="1" ht="19.5" customHeight="1" x14ac:dyDescent="0.2">
      <c r="A142" s="3">
        <f>IFERROR(VLOOKUP(B142,'[1]DADOS (OCULTAR)'!$Q$3:$S$103,3,0),"")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3.6 - Material de Expediente</v>
      </c>
      <c r="D142" s="3">
        <f>'[1]TCE - ANEXO IV - Preencher'!F151</f>
        <v>24261042000144</v>
      </c>
      <c r="E142" s="5" t="str">
        <f>'[1]TCE - ANEXO IV - Preencher'!G151</f>
        <v>FARIAS E ARAGÃO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000.003.643</v>
      </c>
      <c r="I142" s="6">
        <f>IF('[1]TCE - ANEXO IV - Preencher'!K151="","",'[1]TCE - ANEXO IV - Preencher'!K151)</f>
        <v>44636</v>
      </c>
      <c r="J142" s="5" t="str">
        <f>'[1]TCE - ANEXO IV - Preencher'!L151</f>
        <v>26220324261042000144650010000036431681084813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10</v>
      </c>
    </row>
    <row r="143" spans="1:12" s="8" customFormat="1" ht="19.5" customHeight="1" x14ac:dyDescent="0.2">
      <c r="A143" s="3">
        <f>IFERROR(VLOOKUP(B143,'[1]DADOS (OCULTAR)'!$Q$3:$S$103,3,0),"")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3.6 - Material de Expediente</v>
      </c>
      <c r="D143" s="3">
        <f>'[1]TCE - ANEXO IV - Preencher'!F152</f>
        <v>40874505000108</v>
      </c>
      <c r="E143" s="5" t="str">
        <f>'[1]TCE - ANEXO IV - Preencher'!G152</f>
        <v>DEMEZIO FERRAGENS LTDA 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000.000.413</v>
      </c>
      <c r="I143" s="6">
        <f>IF('[1]TCE - ANEXO IV - Preencher'!K152="","",'[1]TCE - ANEXO IV - Preencher'!K152)</f>
        <v>44637</v>
      </c>
      <c r="J143" s="5" t="str">
        <f>'[1]TCE - ANEXO IV - Preencher'!L152</f>
        <v>26220340874505000108550010000004131487812773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30</v>
      </c>
    </row>
    <row r="144" spans="1:12" s="8" customFormat="1" ht="19.5" customHeight="1" x14ac:dyDescent="0.2">
      <c r="A144" s="3">
        <f>IFERROR(VLOOKUP(B144,'[1]DADOS (OCULTAR)'!$Q$3:$S$103,3,0),"")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3.6 - Material de Expediente</v>
      </c>
      <c r="D144" s="3">
        <f>'[1]TCE - ANEXO IV - Preencher'!F153</f>
        <v>20274194000120</v>
      </c>
      <c r="E144" s="5" t="str">
        <f>'[1]TCE - ANEXO IV - Preencher'!G153</f>
        <v>EXPRESSO BALAS LTDA - ME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000024364</v>
      </c>
      <c r="I144" s="6">
        <f>IF('[1]TCE - ANEXO IV - Preencher'!K153="","",'[1]TCE - ANEXO IV - Preencher'!K153)</f>
        <v>44638</v>
      </c>
      <c r="J144" s="5" t="str">
        <f>'[1]TCE - ANEXO IV - Preencher'!L153</f>
        <v>26220320274194000120650010000243641432429455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72</v>
      </c>
    </row>
    <row r="145" spans="1:12" s="8" customFormat="1" ht="19.5" customHeight="1" x14ac:dyDescent="0.2">
      <c r="A145" s="3">
        <f>IFERROR(VLOOKUP(B145,'[1]DADOS (OCULTAR)'!$Q$3:$S$103,3,0),"")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3.6 - Material de Expediente</v>
      </c>
      <c r="D145" s="3">
        <f>'[1]TCE - ANEXO IV - Preencher'!F154</f>
        <v>24261042000144</v>
      </c>
      <c r="E145" s="5" t="str">
        <f>'[1]TCE - ANEXO IV - Preencher'!G154</f>
        <v>FARIAS E ARAGÃO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000.003.661</v>
      </c>
      <c r="I145" s="6">
        <f>IF('[1]TCE - ANEXO IV - Preencher'!K154="","",'[1]TCE - ANEXO IV - Preencher'!K154)</f>
        <v>44642</v>
      </c>
      <c r="J145" s="5" t="str">
        <f>'[1]TCE - ANEXO IV - Preencher'!L154</f>
        <v>26220324261042000144650010000036611735816386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3.5</v>
      </c>
    </row>
    <row r="146" spans="1:12" s="8" customFormat="1" ht="19.5" customHeight="1" x14ac:dyDescent="0.2">
      <c r="A146" s="3">
        <f>IFERROR(VLOOKUP(B146,'[1]DADOS (OCULTAR)'!$Q$3:$S$103,3,0),"")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3.1 - Combustíveis e Lubrificantes Automotivos</v>
      </c>
      <c r="D146" s="3">
        <f>'[1]TCE - ANEXO IV - Preencher'!F155</f>
        <v>8035784000103</v>
      </c>
      <c r="E146" s="5" t="str">
        <f>'[1]TCE - ANEXO IV - Preencher'!G155</f>
        <v>TAPAJOS PRODUTOS DE PETROLEO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000.010.529</v>
      </c>
      <c r="I146" s="6">
        <f>IF('[1]TCE - ANEXO IV - Preencher'!K155="","",'[1]TCE - ANEXO IV - Preencher'!K155)</f>
        <v>44621</v>
      </c>
      <c r="J146" s="5" t="str">
        <f>'[1]TCE - ANEXO IV - Preencher'!L155</f>
        <v>26220308035784000103550010000105291000251160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496.26</v>
      </c>
    </row>
    <row r="147" spans="1:12" s="8" customFormat="1" ht="19.5" customHeight="1" x14ac:dyDescent="0.2">
      <c r="A147" s="3">
        <f>IFERROR(VLOOKUP(B147,'[1]DADOS (OCULTAR)'!$Q$3:$S$103,3,0),"")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3.1 - Combustíveis e Lubrificantes Automotivos</v>
      </c>
      <c r="D147" s="3">
        <f>'[1]TCE - ANEXO IV - Preencher'!F156</f>
        <v>8035784000103</v>
      </c>
      <c r="E147" s="5" t="str">
        <f>'[1]TCE - ANEXO IV - Preencher'!G156</f>
        <v>TAPAJOS PRODUTOS DE PETROLEO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000.010.547</v>
      </c>
      <c r="I147" s="6">
        <f>IF('[1]TCE - ANEXO IV - Preencher'!K156="","",'[1]TCE - ANEXO IV - Preencher'!K156)</f>
        <v>44622</v>
      </c>
      <c r="J147" s="5" t="str">
        <f>'[1]TCE - ANEXO IV - Preencher'!L156</f>
        <v>26220308035784000103550010000105471000252530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363.15</v>
      </c>
    </row>
    <row r="148" spans="1:12" s="8" customFormat="1" ht="19.5" customHeight="1" x14ac:dyDescent="0.2">
      <c r="A148" s="3">
        <f>IFERROR(VLOOKUP(B148,'[1]DADOS (OCULTAR)'!$Q$3:$S$103,3,0),"")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3.1 - Combustíveis e Lubrificantes Automotivos</v>
      </c>
      <c r="D148" s="3">
        <f>'[1]TCE - ANEXO IV - Preencher'!F157</f>
        <v>8035784000103</v>
      </c>
      <c r="E148" s="5" t="str">
        <f>'[1]TCE - ANEXO IV - Preencher'!G157</f>
        <v>TAPAJOS PRODUTOS DE PETROLEO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000.010.574</v>
      </c>
      <c r="I148" s="6">
        <f>IF('[1]TCE - ANEXO IV - Preencher'!K157="","",'[1]TCE - ANEXO IV - Preencher'!K157)</f>
        <v>44623</v>
      </c>
      <c r="J148" s="5" t="str">
        <f>'[1]TCE - ANEXO IV - Preencher'!L157</f>
        <v>26220308035784000103550010000105741000254645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373.63</v>
      </c>
    </row>
    <row r="149" spans="1:12" s="8" customFormat="1" ht="19.5" customHeight="1" x14ac:dyDescent="0.2">
      <c r="A149" s="3">
        <f>IFERROR(VLOOKUP(B149,'[1]DADOS (OCULTAR)'!$Q$3:$S$103,3,0),"")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3.1 - Combustíveis e Lubrificantes Automotivos</v>
      </c>
      <c r="D149" s="3">
        <f>'[1]TCE - ANEXO IV - Preencher'!F158</f>
        <v>8035784000103</v>
      </c>
      <c r="E149" s="5" t="str">
        <f>'[1]TCE - ANEXO IV - Preencher'!G158</f>
        <v>TAPAJOS PRODUTOS DE PETROLEO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000.010.604</v>
      </c>
      <c r="I149" s="6">
        <f>IF('[1]TCE - ANEXO IV - Preencher'!K158="","",'[1]TCE - ANEXO IV - Preencher'!K158)</f>
        <v>44624</v>
      </c>
      <c r="J149" s="5" t="str">
        <f>'[1]TCE - ANEXO IV - Preencher'!L158</f>
        <v>26220308035784000103550010000106041000256665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367.03</v>
      </c>
    </row>
    <row r="150" spans="1:12" s="8" customFormat="1" ht="19.5" customHeight="1" x14ac:dyDescent="0.2">
      <c r="A150" s="3">
        <f>IFERROR(VLOOKUP(B150,'[1]DADOS (OCULTAR)'!$Q$3:$S$103,3,0),"")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3.1 - Combustíveis e Lubrificantes Automotivos</v>
      </c>
      <c r="D150" s="3">
        <f>'[1]TCE - ANEXO IV - Preencher'!F159</f>
        <v>8035784000103</v>
      </c>
      <c r="E150" s="5" t="str">
        <f>'[1]TCE - ANEXO IV - Preencher'!G159</f>
        <v>TAPAJOS PRODUTOS DE PETROLEO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000.010.654</v>
      </c>
      <c r="I150" s="6">
        <f>IF('[1]TCE - ANEXO IV - Preencher'!K159="","",'[1]TCE - ANEXO IV - Preencher'!K159)</f>
        <v>44625</v>
      </c>
      <c r="J150" s="5" t="str">
        <f>'[1]TCE - ANEXO IV - Preencher'!L159</f>
        <v>26220308035784000103550010000106541000259372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477.5</v>
      </c>
    </row>
    <row r="151" spans="1:12" s="8" customFormat="1" ht="19.5" customHeight="1" x14ac:dyDescent="0.2">
      <c r="A151" s="3">
        <f>IFERROR(VLOOKUP(B151,'[1]DADOS (OCULTAR)'!$Q$3:$S$103,3,0),"")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3.1 - Combustíveis e Lubrificantes Automotivos</v>
      </c>
      <c r="D151" s="3">
        <f>'[1]TCE - ANEXO IV - Preencher'!F160</f>
        <v>8035784000103</v>
      </c>
      <c r="E151" s="5" t="str">
        <f>'[1]TCE - ANEXO IV - Preencher'!G160</f>
        <v>TAPAJOS PRODUTOS DE PETROLEO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000.010.673</v>
      </c>
      <c r="I151" s="6">
        <f>IF('[1]TCE - ANEXO IV - Preencher'!K160="","",'[1]TCE - ANEXO IV - Preencher'!K160)</f>
        <v>44626</v>
      </c>
      <c r="J151" s="5" t="str">
        <f>'[1]TCE - ANEXO IV - Preencher'!L160</f>
        <v>26220308035784000103550010000106731000262182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264.08</v>
      </c>
    </row>
    <row r="152" spans="1:12" s="8" customFormat="1" ht="19.5" customHeight="1" x14ac:dyDescent="0.2">
      <c r="A152" s="3">
        <f>IFERROR(VLOOKUP(B152,'[1]DADOS (OCULTAR)'!$Q$3:$S$103,3,0),"")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3.1 - Combustíveis e Lubrificantes Automotivos</v>
      </c>
      <c r="D152" s="3">
        <f>'[1]TCE - ANEXO IV - Preencher'!F161</f>
        <v>8035784000103</v>
      </c>
      <c r="E152" s="5" t="str">
        <f>'[1]TCE - ANEXO IV - Preencher'!G161</f>
        <v>TAPAJOS PRODUTOS DE PETROLEO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000.010.696</v>
      </c>
      <c r="I152" s="6">
        <f>IF('[1]TCE - ANEXO IV - Preencher'!K161="","",'[1]TCE - ANEXO IV - Preencher'!K161)</f>
        <v>44627</v>
      </c>
      <c r="J152" s="5" t="str">
        <f>'[1]TCE - ANEXO IV - Preencher'!L161</f>
        <v>26220308035784000103550010000106961000263760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396.09</v>
      </c>
    </row>
    <row r="153" spans="1:12" s="8" customFormat="1" ht="19.5" customHeight="1" x14ac:dyDescent="0.2">
      <c r="A153" s="3">
        <f>IFERROR(VLOOKUP(B153,'[1]DADOS (OCULTAR)'!$Q$3:$S$103,3,0),"")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3.1 - Combustíveis e Lubrificantes Automotivos</v>
      </c>
      <c r="D153" s="3">
        <f>'[1]TCE - ANEXO IV - Preencher'!F162</f>
        <v>8035784000103</v>
      </c>
      <c r="E153" s="5" t="str">
        <f>'[1]TCE - ANEXO IV - Preencher'!G162</f>
        <v>TAPAJOS PRODUTOS DE PETROLEO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000.010.695</v>
      </c>
      <c r="I153" s="6">
        <f>IF('[1]TCE - ANEXO IV - Preencher'!K162="","",'[1]TCE - ANEXO IV - Preencher'!K162)</f>
        <v>44627</v>
      </c>
      <c r="J153" s="5" t="str">
        <f>'[1]TCE - ANEXO IV - Preencher'!L162</f>
        <v>26220308035784000103550010000106951000263682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266.57</v>
      </c>
    </row>
    <row r="154" spans="1:12" s="8" customFormat="1" ht="19.5" customHeight="1" x14ac:dyDescent="0.2">
      <c r="A154" s="3">
        <f>IFERROR(VLOOKUP(B154,'[1]DADOS (OCULTAR)'!$Q$3:$S$103,3,0),"")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3.1 - Combustíveis e Lubrificantes Automotivos</v>
      </c>
      <c r="D154" s="3">
        <f>'[1]TCE - ANEXO IV - Preencher'!F163</f>
        <v>8035784000103</v>
      </c>
      <c r="E154" s="5" t="str">
        <f>'[1]TCE - ANEXO IV - Preencher'!G163</f>
        <v>TAPAJOS PRODUTOS DE PETROLEO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000.010.722</v>
      </c>
      <c r="I154" s="6">
        <f>IF('[1]TCE - ANEXO IV - Preencher'!K163="","",'[1]TCE - ANEXO IV - Preencher'!K163)</f>
        <v>44628</v>
      </c>
      <c r="J154" s="5" t="str">
        <f>'[1]TCE - ANEXO IV - Preencher'!L163</f>
        <v>26220308035784000103550010000107221000264947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247</v>
      </c>
    </row>
    <row r="155" spans="1:12" s="8" customFormat="1" ht="19.5" customHeight="1" x14ac:dyDescent="0.2">
      <c r="A155" s="3">
        <f>IFERROR(VLOOKUP(B155,'[1]DADOS (OCULTAR)'!$Q$3:$S$103,3,0),"")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3.1 - Combustíveis e Lubrificantes Automotivos</v>
      </c>
      <c r="D155" s="3">
        <f>'[1]TCE - ANEXO IV - Preencher'!F164</f>
        <v>8035784000103</v>
      </c>
      <c r="E155" s="5" t="str">
        <f>'[1]TCE - ANEXO IV - Preencher'!G164</f>
        <v>TAPAJOS PRODUTOS DE PETROLEO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000.010.754</v>
      </c>
      <c r="I155" s="6">
        <f>IF('[1]TCE - ANEXO IV - Preencher'!K164="","",'[1]TCE - ANEXO IV - Preencher'!K164)</f>
        <v>44629</v>
      </c>
      <c r="J155" s="5" t="str">
        <f>'[1]TCE - ANEXO IV - Preencher'!L164</f>
        <v>26220308035784000103550010000107541000267117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413.41</v>
      </c>
    </row>
    <row r="156" spans="1:12" s="8" customFormat="1" ht="19.5" customHeight="1" x14ac:dyDescent="0.2">
      <c r="A156" s="3">
        <f>IFERROR(VLOOKUP(B156,'[1]DADOS (OCULTAR)'!$Q$3:$S$103,3,0),"")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3.1 - Combustíveis e Lubrificantes Automotivos</v>
      </c>
      <c r="D156" s="3">
        <f>'[1]TCE - ANEXO IV - Preencher'!F165</f>
        <v>8035784000103</v>
      </c>
      <c r="E156" s="5" t="str">
        <f>'[1]TCE - ANEXO IV - Preencher'!G165</f>
        <v>TAPAJOS PRODUTOS DE PETROLEO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000.010.797</v>
      </c>
      <c r="I156" s="6">
        <f>IF('[1]TCE - ANEXO IV - Preencher'!K165="","",'[1]TCE - ANEXO IV - Preencher'!K165)</f>
        <v>44630</v>
      </c>
      <c r="J156" s="5" t="str">
        <f>'[1]TCE - ANEXO IV - Preencher'!L165</f>
        <v>26220308035784000103550010000107971000269478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387.03</v>
      </c>
    </row>
    <row r="157" spans="1:12" s="8" customFormat="1" ht="19.5" customHeight="1" x14ac:dyDescent="0.2">
      <c r="A157" s="3">
        <f>IFERROR(VLOOKUP(B157,'[1]DADOS (OCULTAR)'!$Q$3:$S$103,3,0),"")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3.1 - Combustíveis e Lubrificantes Automotivos</v>
      </c>
      <c r="D157" s="3">
        <f>'[1]TCE - ANEXO IV - Preencher'!F166</f>
        <v>8035784000103</v>
      </c>
      <c r="E157" s="5" t="str">
        <f>'[1]TCE - ANEXO IV - Preencher'!G166</f>
        <v>TAPAJOS PRODUTOS DE PETROLEO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000.010.857</v>
      </c>
      <c r="I157" s="6">
        <f>IF('[1]TCE - ANEXO IV - Preencher'!K166="","",'[1]TCE - ANEXO IV - Preencher'!K166)</f>
        <v>44631</v>
      </c>
      <c r="J157" s="5" t="str">
        <f>'[1]TCE - ANEXO IV - Preencher'!L166</f>
        <v>26220308035784000103550010000108571000273815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519.75</v>
      </c>
    </row>
    <row r="158" spans="1:12" s="8" customFormat="1" ht="19.5" customHeight="1" x14ac:dyDescent="0.2">
      <c r="A158" s="3">
        <f>IFERROR(VLOOKUP(B158,'[1]DADOS (OCULTAR)'!$Q$3:$S$103,3,0),"")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3.1 - Combustíveis e Lubrificantes Automotivos</v>
      </c>
      <c r="D158" s="3">
        <f>'[1]TCE - ANEXO IV - Preencher'!F167</f>
        <v>8035784000103</v>
      </c>
      <c r="E158" s="5" t="str">
        <f>'[1]TCE - ANEXO IV - Preencher'!G167</f>
        <v>TAPAJOS PRODUTOS DE PETROLEO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000.010.881</v>
      </c>
      <c r="I158" s="6">
        <f>IF('[1]TCE - ANEXO IV - Preencher'!K167="","",'[1]TCE - ANEXO IV - Preencher'!K167)</f>
        <v>44632</v>
      </c>
      <c r="J158" s="5" t="str">
        <f>'[1]TCE - ANEXO IV - Preencher'!L167</f>
        <v>26220308035784000103550010000108811000276380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221.03</v>
      </c>
    </row>
    <row r="159" spans="1:12" s="8" customFormat="1" ht="19.5" customHeight="1" x14ac:dyDescent="0.2">
      <c r="A159" s="3">
        <f>IFERROR(VLOOKUP(B159,'[1]DADOS (OCULTAR)'!$Q$3:$S$103,3,0),"")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3.1 - Combustíveis e Lubrificantes Automotivos</v>
      </c>
      <c r="D159" s="3">
        <f>'[1]TCE - ANEXO IV - Preencher'!F168</f>
        <v>8035784000103</v>
      </c>
      <c r="E159" s="5" t="str">
        <f>'[1]TCE - ANEXO IV - Preencher'!G168</f>
        <v>TAPAJOS PRODUTOS DE PETROLEO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000.010.883</v>
      </c>
      <c r="I159" s="6">
        <f>IF('[1]TCE - ANEXO IV - Preencher'!K168="","",'[1]TCE - ANEXO IV - Preencher'!K168)</f>
        <v>44633</v>
      </c>
      <c r="J159" s="5" t="str">
        <f>'[1]TCE - ANEXO IV - Preencher'!L168</f>
        <v>26220308035784000103550010000108831000276806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369.65</v>
      </c>
    </row>
    <row r="160" spans="1:12" s="8" customFormat="1" ht="19.5" customHeight="1" x14ac:dyDescent="0.2">
      <c r="A160" s="3">
        <f>IFERROR(VLOOKUP(B160,'[1]DADOS (OCULTAR)'!$Q$3:$S$103,3,0),"")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3.1 - Combustíveis e Lubrificantes Automotivos</v>
      </c>
      <c r="D160" s="3">
        <f>'[1]TCE - ANEXO IV - Preencher'!F169</f>
        <v>8035784000103</v>
      </c>
      <c r="E160" s="5" t="str">
        <f>'[1]TCE - ANEXO IV - Preencher'!G169</f>
        <v>TAPAJOS PRODUTOS DE PETROLEO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000.010.887</v>
      </c>
      <c r="I160" s="6">
        <f>IF('[1]TCE - ANEXO IV - Preencher'!K169="","",'[1]TCE - ANEXO IV - Preencher'!K169)</f>
        <v>44633</v>
      </c>
      <c r="J160" s="5" t="str">
        <f>'[1]TCE - ANEXO IV - Preencher'!L169</f>
        <v>26220308035784000103550010000108871000277330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179.87</v>
      </c>
    </row>
    <row r="161" spans="1:12" s="8" customFormat="1" ht="19.5" customHeight="1" x14ac:dyDescent="0.2">
      <c r="A161" s="3">
        <f>IFERROR(VLOOKUP(B161,'[1]DADOS (OCULTAR)'!$Q$3:$S$103,3,0),"")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>3.1 - Combustíveis e Lubrificantes Automotivos</v>
      </c>
      <c r="D161" s="3">
        <f>'[1]TCE - ANEXO IV - Preencher'!F170</f>
        <v>8035784000103</v>
      </c>
      <c r="E161" s="5" t="str">
        <f>'[1]TCE - ANEXO IV - Preencher'!G170</f>
        <v>TAPAJOS PRODUTOS DE PETROLEO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000.010.898</v>
      </c>
      <c r="I161" s="6">
        <f>IF('[1]TCE - ANEXO IV - Preencher'!K170="","",'[1]TCE - ANEXO IV - Preencher'!K170)</f>
        <v>44634</v>
      </c>
      <c r="J161" s="5" t="str">
        <f>'[1]TCE - ANEXO IV - Preencher'!L170</f>
        <v>26220308035784000103550010000108981000278291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620.16999999999996</v>
      </c>
    </row>
    <row r="162" spans="1:12" s="8" customFormat="1" ht="19.5" customHeight="1" x14ac:dyDescent="0.2">
      <c r="A162" s="3">
        <f>IFERROR(VLOOKUP(B162,'[1]DADOS (OCULTAR)'!$Q$3:$S$103,3,0),"")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>3.1 - Combustíveis e Lubrificantes Automotivos</v>
      </c>
      <c r="D162" s="3">
        <f>'[1]TCE - ANEXO IV - Preencher'!F171</f>
        <v>8035784000103</v>
      </c>
      <c r="E162" s="5" t="str">
        <f>'[1]TCE - ANEXO IV - Preencher'!G171</f>
        <v>TAPAJOS PRODUTOS DE PETROLEO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000.010.934</v>
      </c>
      <c r="I162" s="6">
        <f>IF('[1]TCE - ANEXO IV - Preencher'!K171="","",'[1]TCE - ANEXO IV - Preencher'!K171)</f>
        <v>44635</v>
      </c>
      <c r="J162" s="5" t="str">
        <f>'[1]TCE - ANEXO IV - Preencher'!L171</f>
        <v>26220308035784000103550010000109341000280448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584.71</v>
      </c>
    </row>
    <row r="163" spans="1:12" s="8" customFormat="1" ht="19.5" customHeight="1" x14ac:dyDescent="0.2">
      <c r="A163" s="3">
        <f>IFERROR(VLOOKUP(B163,'[1]DADOS (OCULTAR)'!$Q$3:$S$103,3,0),"")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>3.1 - Combustíveis e Lubrificantes Automotivos</v>
      </c>
      <c r="D163" s="3">
        <f>'[1]TCE - ANEXO IV - Preencher'!F172</f>
        <v>8035784000103</v>
      </c>
      <c r="E163" s="5" t="str">
        <f>'[1]TCE - ANEXO IV - Preencher'!G172</f>
        <v>TAPAJOS PRODUTOS DE PETROLEO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000.010.952</v>
      </c>
      <c r="I163" s="6">
        <f>IF('[1]TCE - ANEXO IV - Preencher'!K172="","",'[1]TCE - ANEXO IV - Preencher'!K172)</f>
        <v>44636</v>
      </c>
      <c r="J163" s="5" t="str">
        <f>'[1]TCE - ANEXO IV - Preencher'!L172</f>
        <v>26220308035784000103550010000109521000282147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641.66</v>
      </c>
    </row>
    <row r="164" spans="1:12" s="8" customFormat="1" ht="19.5" customHeight="1" x14ac:dyDescent="0.2">
      <c r="A164" s="3">
        <f>IFERROR(VLOOKUP(B164,'[1]DADOS (OCULTAR)'!$Q$3:$S$103,3,0),"")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>3.1 - Combustíveis e Lubrificantes Automotivos</v>
      </c>
      <c r="D164" s="3">
        <f>'[1]TCE - ANEXO IV - Preencher'!F173</f>
        <v>8035784000103</v>
      </c>
      <c r="E164" s="5" t="str">
        <f>'[1]TCE - ANEXO IV - Preencher'!G173</f>
        <v>TAPAJOS PRODUTOS DE PETROLEO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000.011.009</v>
      </c>
      <c r="I164" s="6">
        <f>IF('[1]TCE - ANEXO IV - Preencher'!K173="","",'[1]TCE - ANEXO IV - Preencher'!K173)</f>
        <v>44637</v>
      </c>
      <c r="J164" s="5" t="str">
        <f>'[1]TCE - ANEXO IV - Preencher'!L173</f>
        <v>26220308035784000103550010000110091000284977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329.59</v>
      </c>
    </row>
    <row r="165" spans="1:12" s="8" customFormat="1" ht="19.5" customHeight="1" x14ac:dyDescent="0.2">
      <c r="A165" s="3">
        <f>IFERROR(VLOOKUP(B165,'[1]DADOS (OCULTAR)'!$Q$3:$S$103,3,0),"")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>3.1 - Combustíveis e Lubrificantes Automotivos</v>
      </c>
      <c r="D165" s="3">
        <f>'[1]TCE - ANEXO IV - Preencher'!F174</f>
        <v>8035784000103</v>
      </c>
      <c r="E165" s="5" t="str">
        <f>'[1]TCE - ANEXO IV - Preencher'!G174</f>
        <v>TAPAJOS PRODUTOS DE PETROLEO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000.011.023</v>
      </c>
      <c r="I165" s="6">
        <f>IF('[1]TCE - ANEXO IV - Preencher'!K174="","",'[1]TCE - ANEXO IV - Preencher'!K174)</f>
        <v>44637</v>
      </c>
      <c r="J165" s="5" t="str">
        <f>'[1]TCE - ANEXO IV - Preencher'!L174</f>
        <v>26220308035784000103550010000110231000286189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286.69</v>
      </c>
    </row>
    <row r="166" spans="1:12" s="8" customFormat="1" ht="19.5" customHeight="1" x14ac:dyDescent="0.2">
      <c r="A166" s="3">
        <f>IFERROR(VLOOKUP(B166,'[1]DADOS (OCULTAR)'!$Q$3:$S$103,3,0),"")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>3.1 - Combustíveis e Lubrificantes Automotivos</v>
      </c>
      <c r="D166" s="3">
        <f>'[1]TCE - ANEXO IV - Preencher'!F175</f>
        <v>8035784000103</v>
      </c>
      <c r="E166" s="5" t="str">
        <f>'[1]TCE - ANEXO IV - Preencher'!G175</f>
        <v>TAPAJOS PRODUTOS DE PETROLEO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000.011.040</v>
      </c>
      <c r="I166" s="6">
        <f>IF('[1]TCE - ANEXO IV - Preencher'!K175="","",'[1]TCE - ANEXO IV - Preencher'!K175)</f>
        <v>44638</v>
      </c>
      <c r="J166" s="5" t="str">
        <f>'[1]TCE - ANEXO IV - Preencher'!L175</f>
        <v>26220308035784000103550010000110401000287410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350.06</v>
      </c>
    </row>
    <row r="167" spans="1:12" s="8" customFormat="1" ht="19.5" customHeight="1" x14ac:dyDescent="0.2">
      <c r="A167" s="3">
        <f>IFERROR(VLOOKUP(B167,'[1]DADOS (OCULTAR)'!$Q$3:$S$103,3,0),"")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>3.1 - Combustíveis e Lubrificantes Automotivos</v>
      </c>
      <c r="D167" s="3">
        <f>'[1]TCE - ANEXO IV - Preencher'!F176</f>
        <v>8035784000103</v>
      </c>
      <c r="E167" s="5" t="str">
        <f>'[1]TCE - ANEXO IV - Preencher'!G176</f>
        <v>TAPAJOS PRODUTOS DE PETROLEO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000.011.076</v>
      </c>
      <c r="I167" s="6">
        <f>IF('[1]TCE - ANEXO IV - Preencher'!K176="","",'[1]TCE - ANEXO IV - Preencher'!K176)</f>
        <v>44639</v>
      </c>
      <c r="J167" s="5" t="str">
        <f>'[1]TCE - ANEXO IV - Preencher'!L176</f>
        <v>26220308035784000103550010000110761000289920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507.25</v>
      </c>
    </row>
    <row r="168" spans="1:12" s="8" customFormat="1" ht="19.5" customHeight="1" x14ac:dyDescent="0.2">
      <c r="A168" s="3">
        <f>IFERROR(VLOOKUP(B168,'[1]DADOS (OCULTAR)'!$Q$3:$S$103,3,0),"")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>3.1 - Combustíveis e Lubrificantes Automotivos</v>
      </c>
      <c r="D168" s="3">
        <f>'[1]TCE - ANEXO IV - Preencher'!F177</f>
        <v>8035784000103</v>
      </c>
      <c r="E168" s="5" t="str">
        <f>'[1]TCE - ANEXO IV - Preencher'!G177</f>
        <v>TAPAJOS PRODUTOS DE PETROLEO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000.011.095</v>
      </c>
      <c r="I168" s="6">
        <f>IF('[1]TCE - ANEXO IV - Preencher'!K177="","",'[1]TCE - ANEXO IV - Preencher'!K177)</f>
        <v>44640</v>
      </c>
      <c r="J168" s="5" t="str">
        <f>'[1]TCE - ANEXO IV - Preencher'!L177</f>
        <v>26220308035784000103550010000110951000292110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290.05</v>
      </c>
    </row>
    <row r="169" spans="1:12" s="8" customFormat="1" ht="19.5" customHeight="1" x14ac:dyDescent="0.2">
      <c r="A169" s="3">
        <f>IFERROR(VLOOKUP(B169,'[1]DADOS (OCULTAR)'!$Q$3:$S$103,3,0),"")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>3.1 - Combustíveis e Lubrificantes Automotivos</v>
      </c>
      <c r="D169" s="3">
        <f>'[1]TCE - ANEXO IV - Preencher'!F178</f>
        <v>8035784000103</v>
      </c>
      <c r="E169" s="5" t="str">
        <f>'[1]TCE - ANEXO IV - Preencher'!G178</f>
        <v>TAPAJOS PRODUTOS DE PETROLEO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000.011.097</v>
      </c>
      <c r="I169" s="6">
        <f>IF('[1]TCE - ANEXO IV - Preencher'!K178="","",'[1]TCE - ANEXO IV - Preencher'!K178)</f>
        <v>44640</v>
      </c>
      <c r="J169" s="5" t="str">
        <f>'[1]TCE - ANEXO IV - Preencher'!L178</f>
        <v>26220308035784000103550010000110971000292573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290.05</v>
      </c>
    </row>
    <row r="170" spans="1:12" s="8" customFormat="1" ht="19.5" customHeight="1" x14ac:dyDescent="0.2">
      <c r="A170" s="3">
        <f>IFERROR(VLOOKUP(B170,'[1]DADOS (OCULTAR)'!$Q$3:$S$103,3,0),"")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>3.1 - Combustíveis e Lubrificantes Automotivos</v>
      </c>
      <c r="D170" s="3">
        <f>'[1]TCE - ANEXO IV - Preencher'!F179</f>
        <v>8035784000103</v>
      </c>
      <c r="E170" s="5" t="str">
        <f>'[1]TCE - ANEXO IV - Preencher'!G179</f>
        <v>TAPAJOS PRODUTOS DE PETROLEO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000.011.115</v>
      </c>
      <c r="I170" s="6">
        <f>IF('[1]TCE - ANEXO IV - Preencher'!K179="","",'[1]TCE - ANEXO IV - Preencher'!K179)</f>
        <v>44641</v>
      </c>
      <c r="J170" s="5" t="str">
        <f>'[1]TCE - ANEXO IV - Preencher'!L179</f>
        <v>26220308035784000103550010000111151000294266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366.77</v>
      </c>
    </row>
    <row r="171" spans="1:12" s="8" customFormat="1" ht="19.5" customHeight="1" x14ac:dyDescent="0.2">
      <c r="A171" s="3">
        <f>IFERROR(VLOOKUP(B171,'[1]DADOS (OCULTAR)'!$Q$3:$S$103,3,0),"")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>3.1 - Combustíveis e Lubrificantes Automotivos</v>
      </c>
      <c r="D171" s="3">
        <f>'[1]TCE - ANEXO IV - Preencher'!F180</f>
        <v>8035784000103</v>
      </c>
      <c r="E171" s="5" t="str">
        <f>'[1]TCE - ANEXO IV - Preencher'!G180</f>
        <v>TAPAJOS PRODUTOS DE PETROLEO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000.011.130</v>
      </c>
      <c r="I171" s="6">
        <f>IF('[1]TCE - ANEXO IV - Preencher'!K180="","",'[1]TCE - ANEXO IV - Preencher'!K180)</f>
        <v>44641</v>
      </c>
      <c r="J171" s="5" t="str">
        <f>'[1]TCE - ANEXO IV - Preencher'!L180</f>
        <v>26220308035784000103550010000111301000294882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318.60000000000002</v>
      </c>
    </row>
    <row r="172" spans="1:12" s="8" customFormat="1" ht="19.5" customHeight="1" x14ac:dyDescent="0.2">
      <c r="A172" s="3">
        <f>IFERROR(VLOOKUP(B172,'[1]DADOS (OCULTAR)'!$Q$3:$S$103,3,0),"")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>3.1 - Combustíveis e Lubrificantes Automotivos</v>
      </c>
      <c r="D172" s="3">
        <f>'[1]TCE - ANEXO IV - Preencher'!F181</f>
        <v>8035784000103</v>
      </c>
      <c r="E172" s="5" t="str">
        <f>'[1]TCE - ANEXO IV - Preencher'!G181</f>
        <v>TAPAJOS PRODUTOS DE PETROLEO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000.011.175</v>
      </c>
      <c r="I172" s="6">
        <f>IF('[1]TCE - ANEXO IV - Preencher'!K181="","",'[1]TCE - ANEXO IV - Preencher'!K181)</f>
        <v>44642</v>
      </c>
      <c r="J172" s="5" t="str">
        <f>'[1]TCE - ANEXO IV - Preencher'!L181</f>
        <v>26220308035784000103550010000111751000297603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214.05</v>
      </c>
    </row>
    <row r="173" spans="1:12" s="8" customFormat="1" ht="19.5" customHeight="1" x14ac:dyDescent="0.2">
      <c r="A173" s="3">
        <f>IFERROR(VLOOKUP(B173,'[1]DADOS (OCULTAR)'!$Q$3:$S$103,3,0),"")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>3.1 - Combustíveis e Lubrificantes Automotivos</v>
      </c>
      <c r="D173" s="3">
        <f>'[1]TCE - ANEXO IV - Preencher'!F182</f>
        <v>8035784000103</v>
      </c>
      <c r="E173" s="5" t="str">
        <f>'[1]TCE - ANEXO IV - Preencher'!G182</f>
        <v>TAPAJOS PRODUTOS DE PETROLEO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000.011.172</v>
      </c>
      <c r="I173" s="6">
        <f>IF('[1]TCE - ANEXO IV - Preencher'!K182="","",'[1]TCE - ANEXO IV - Preencher'!K182)</f>
        <v>44642</v>
      </c>
      <c r="J173" s="5" t="str">
        <f>'[1]TCE - ANEXO IV - Preencher'!L182</f>
        <v>26220308035784000103550010000111721000297440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305.05</v>
      </c>
    </row>
    <row r="174" spans="1:12" s="8" customFormat="1" ht="19.5" customHeight="1" x14ac:dyDescent="0.2">
      <c r="A174" s="3">
        <f>IFERROR(VLOOKUP(B174,'[1]DADOS (OCULTAR)'!$Q$3:$S$103,3,0),"")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>3.1 - Combustíveis e Lubrificantes Automotivos</v>
      </c>
      <c r="D174" s="3">
        <f>'[1]TCE - ANEXO IV - Preencher'!F183</f>
        <v>8035784000103</v>
      </c>
      <c r="E174" s="5" t="str">
        <f>'[1]TCE - ANEXO IV - Preencher'!G183</f>
        <v>TAPAJOS PRODUTOS DE PETROLEO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000.011.215</v>
      </c>
      <c r="I174" s="6">
        <f>IF('[1]TCE - ANEXO IV - Preencher'!K183="","",'[1]TCE - ANEXO IV - Preencher'!K183)</f>
        <v>44643</v>
      </c>
      <c r="J174" s="5" t="str">
        <f>'[1]TCE - ANEXO IV - Preencher'!L183</f>
        <v>26220308035784000103550010000112151000299832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280.7</v>
      </c>
    </row>
    <row r="175" spans="1:12" s="8" customFormat="1" ht="19.5" customHeight="1" x14ac:dyDescent="0.2">
      <c r="A175" s="3">
        <f>IFERROR(VLOOKUP(B175,'[1]DADOS (OCULTAR)'!$Q$3:$S$103,3,0),"")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>3.1 - Combustíveis e Lubrificantes Automotivos</v>
      </c>
      <c r="D175" s="3">
        <f>'[1]TCE - ANEXO IV - Preencher'!F184</f>
        <v>8035784000103</v>
      </c>
      <c r="E175" s="5" t="str">
        <f>'[1]TCE - ANEXO IV - Preencher'!G184</f>
        <v>TAPAJOS PRODUTOS DE PETROLEO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000.011.230</v>
      </c>
      <c r="I175" s="6">
        <f>IF('[1]TCE - ANEXO IV - Preencher'!K184="","",'[1]TCE - ANEXO IV - Preencher'!K184)</f>
        <v>44644</v>
      </c>
      <c r="J175" s="5" t="str">
        <f>'[1]TCE - ANEXO IV - Preencher'!L184</f>
        <v>26220308035784000103550010000112301000300918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248</v>
      </c>
    </row>
    <row r="176" spans="1:12" s="8" customFormat="1" ht="19.5" customHeight="1" x14ac:dyDescent="0.2">
      <c r="A176" s="3">
        <f>IFERROR(VLOOKUP(B176,'[1]DADOS (OCULTAR)'!$Q$3:$S$103,3,0),"")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3.1 - Combustíveis e Lubrificantes Automotivos</v>
      </c>
      <c r="D176" s="3">
        <f>'[1]TCE - ANEXO IV - Preencher'!F185</f>
        <v>8035784000103</v>
      </c>
      <c r="E176" s="5" t="str">
        <f>'[1]TCE - ANEXO IV - Preencher'!G185</f>
        <v>TAPAJOS PRODUTOS DE PETROLEO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000.011.259</v>
      </c>
      <c r="I176" s="6">
        <f>IF('[1]TCE - ANEXO IV - Preencher'!K185="","",'[1]TCE - ANEXO IV - Preencher'!K185)</f>
        <v>44644</v>
      </c>
      <c r="J176" s="5" t="str">
        <f>'[1]TCE - ANEXO IV - Preencher'!L185</f>
        <v>26220308035784000103550010000112591000302668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235.04</v>
      </c>
    </row>
    <row r="177" spans="1:12" s="8" customFormat="1" ht="19.5" customHeight="1" x14ac:dyDescent="0.2">
      <c r="A177" s="3">
        <f>IFERROR(VLOOKUP(B177,'[1]DADOS (OCULTAR)'!$Q$3:$S$103,3,0),"")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3.1 - Combustíveis e Lubrificantes Automotivos</v>
      </c>
      <c r="D177" s="3">
        <f>'[1]TCE - ANEXO IV - Preencher'!F186</f>
        <v>8035784000103</v>
      </c>
      <c r="E177" s="5" t="str">
        <f>'[1]TCE - ANEXO IV - Preencher'!G186</f>
        <v>TAPAJOS PRODUTOS DE PETROLEO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000.011.280</v>
      </c>
      <c r="I177" s="6">
        <f>IF('[1]TCE - ANEXO IV - Preencher'!K186="","",'[1]TCE - ANEXO IV - Preencher'!K186)</f>
        <v>44645</v>
      </c>
      <c r="J177" s="5" t="str">
        <f>'[1]TCE - ANEXO IV - Preencher'!L186</f>
        <v>26220308035784000103550010000112801000303838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250.11</v>
      </c>
    </row>
    <row r="178" spans="1:12" s="8" customFormat="1" ht="19.5" customHeight="1" x14ac:dyDescent="0.2">
      <c r="A178" s="3">
        <f>IFERROR(VLOOKUP(B178,'[1]DADOS (OCULTAR)'!$Q$3:$S$103,3,0),"")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>3.1 - Combustíveis e Lubrificantes Automotivos</v>
      </c>
      <c r="D178" s="3">
        <f>'[1]TCE - ANEXO IV - Preencher'!F187</f>
        <v>8035784000103</v>
      </c>
      <c r="E178" s="5" t="str">
        <f>'[1]TCE - ANEXO IV - Preencher'!G187</f>
        <v>TAPAJOS PRODUTOS DE PETROLEO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000.011.300</v>
      </c>
      <c r="I178" s="6">
        <f>IF('[1]TCE - ANEXO IV - Preencher'!K187="","",'[1]TCE - ANEXO IV - Preencher'!K187)</f>
        <v>44646</v>
      </c>
      <c r="J178" s="5" t="str">
        <f>'[1]TCE - ANEXO IV - Preencher'!L187</f>
        <v>26220308035784000103550010000113001000305355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676.03</v>
      </c>
    </row>
    <row r="179" spans="1:12" s="8" customFormat="1" ht="19.5" customHeight="1" x14ac:dyDescent="0.2">
      <c r="A179" s="3">
        <f>IFERROR(VLOOKUP(B179,'[1]DADOS (OCULTAR)'!$Q$3:$S$103,3,0),"")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>3.1 - Combustíveis e Lubrificantes Automotivos</v>
      </c>
      <c r="D179" s="3">
        <f>'[1]TCE - ANEXO IV - Preencher'!F188</f>
        <v>8035784000103</v>
      </c>
      <c r="E179" s="5" t="str">
        <f>'[1]TCE - ANEXO IV - Preencher'!G188</f>
        <v>TAPAJOS PRODUTOS DE PETROLEO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000.011.330</v>
      </c>
      <c r="I179" s="6">
        <f>IF('[1]TCE - ANEXO IV - Preencher'!K188="","",'[1]TCE - ANEXO IV - Preencher'!K188)</f>
        <v>44647</v>
      </c>
      <c r="J179" s="5" t="str">
        <f>'[1]TCE - ANEXO IV - Preencher'!L188</f>
        <v>26220308035784000103550010000113301000308418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355.32</v>
      </c>
    </row>
    <row r="180" spans="1:12" s="8" customFormat="1" ht="19.5" customHeight="1" x14ac:dyDescent="0.2">
      <c r="A180" s="3">
        <f>IFERROR(VLOOKUP(B180,'[1]DADOS (OCULTAR)'!$Q$3:$S$103,3,0),"")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>3.1 - Combustíveis e Lubrificantes Automotivos</v>
      </c>
      <c r="D180" s="3">
        <f>'[1]TCE - ANEXO IV - Preencher'!F189</f>
        <v>8035784000103</v>
      </c>
      <c r="E180" s="5" t="str">
        <f>'[1]TCE - ANEXO IV - Preencher'!G189</f>
        <v>TAPAJOS PRODUTOS DE PETROLEO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000.011.326</v>
      </c>
      <c r="I180" s="6">
        <f>IF('[1]TCE - ANEXO IV - Preencher'!K189="","",'[1]TCE - ANEXO IV - Preencher'!K189)</f>
        <v>44647</v>
      </c>
      <c r="J180" s="5" t="str">
        <f>'[1]TCE - ANEXO IV - Preencher'!L189</f>
        <v>26220308035784000103550010000113261000307974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229.25</v>
      </c>
    </row>
    <row r="181" spans="1:12" s="8" customFormat="1" ht="19.5" customHeight="1" x14ac:dyDescent="0.2">
      <c r="A181" s="3">
        <f>IFERROR(VLOOKUP(B181,'[1]DADOS (OCULTAR)'!$Q$3:$S$103,3,0),"")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>3.1 - Combustíveis e Lubrificantes Automotivos</v>
      </c>
      <c r="D181" s="3">
        <f>'[1]TCE - ANEXO IV - Preencher'!F190</f>
        <v>8035784000103</v>
      </c>
      <c r="E181" s="5" t="str">
        <f>'[1]TCE - ANEXO IV - Preencher'!G190</f>
        <v>TAPAJOS PRODUTOS DE PETROLEO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000.011.345</v>
      </c>
      <c r="I181" s="6">
        <f>IF('[1]TCE - ANEXO IV - Preencher'!K190="","",'[1]TCE - ANEXO IV - Preencher'!K190)</f>
        <v>44648</v>
      </c>
      <c r="J181" s="5" t="str">
        <f>'[1]TCE - ANEXO IV - Preencher'!L190</f>
        <v>26220308035784000103550010000113451000309409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222.02</v>
      </c>
    </row>
    <row r="182" spans="1:12" s="8" customFormat="1" ht="19.5" customHeight="1" x14ac:dyDescent="0.2">
      <c r="A182" s="3">
        <f>IFERROR(VLOOKUP(B182,'[1]DADOS (OCULTAR)'!$Q$3:$S$103,3,0),"")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>3.1 - Combustíveis e Lubrificantes Automotivos</v>
      </c>
      <c r="D182" s="3">
        <f>'[1]TCE - ANEXO IV - Preencher'!F191</f>
        <v>8035784000103</v>
      </c>
      <c r="E182" s="5" t="str">
        <f>'[1]TCE - ANEXO IV - Preencher'!G191</f>
        <v>TAPAJOS PRODUTOS DE PETROLEO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000.011.378</v>
      </c>
      <c r="I182" s="6">
        <f>IF('[1]TCE - ANEXO IV - Preencher'!K191="","",'[1]TCE - ANEXO IV - Preencher'!K191)</f>
        <v>44648</v>
      </c>
      <c r="J182" s="5" t="str">
        <f>'[1]TCE - ANEXO IV - Preencher'!L191</f>
        <v>26220308035784000103550010000113781000310874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280.05</v>
      </c>
    </row>
    <row r="183" spans="1:12" s="8" customFormat="1" ht="19.5" customHeight="1" x14ac:dyDescent="0.2">
      <c r="A183" s="3">
        <f>IFERROR(VLOOKUP(B183,'[1]DADOS (OCULTAR)'!$Q$3:$S$103,3,0),"")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>3.1 - Combustíveis e Lubrificantes Automotivos</v>
      </c>
      <c r="D183" s="3">
        <f>'[1]TCE - ANEXO IV - Preencher'!F192</f>
        <v>8035784000103</v>
      </c>
      <c r="E183" s="5" t="str">
        <f>'[1]TCE - ANEXO IV - Preencher'!G192</f>
        <v>TAPAJOS PRODUTOS DE PETROLEO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000.011.384</v>
      </c>
      <c r="I183" s="6">
        <f>IF('[1]TCE - ANEXO IV - Preencher'!K192="","",'[1]TCE - ANEXO IV - Preencher'!K192)</f>
        <v>44649</v>
      </c>
      <c r="J183" s="5" t="str">
        <f>'[1]TCE - ANEXO IV - Preencher'!L192</f>
        <v>26220308035784000103550010000113841000311398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231.32</v>
      </c>
    </row>
    <row r="184" spans="1:12" s="8" customFormat="1" ht="19.5" customHeight="1" x14ac:dyDescent="0.2">
      <c r="A184" s="3">
        <f>IFERROR(VLOOKUP(B184,'[1]DADOS (OCULTAR)'!$Q$3:$S$103,3,0),"")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>3.1 - Combustíveis e Lubrificantes Automotivos</v>
      </c>
      <c r="D184" s="3">
        <f>'[1]TCE - ANEXO IV - Preencher'!F193</f>
        <v>8035784000103</v>
      </c>
      <c r="E184" s="5" t="str">
        <f>'[1]TCE - ANEXO IV - Preencher'!G193</f>
        <v>TAPAJOS PRODUTOS DE PETROLEO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000.011.399</v>
      </c>
      <c r="I184" s="6">
        <f>IF('[1]TCE - ANEXO IV - Preencher'!K193="","",'[1]TCE - ANEXO IV - Preencher'!K193)</f>
        <v>44649</v>
      </c>
      <c r="J184" s="5" t="str">
        <f>'[1]TCE - ANEXO IV - Preencher'!L193</f>
        <v>26220308035784000103550010000113991000312699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305.45999999999998</v>
      </c>
    </row>
    <row r="185" spans="1:12" s="8" customFormat="1" ht="19.5" customHeight="1" x14ac:dyDescent="0.2">
      <c r="A185" s="3">
        <f>IFERROR(VLOOKUP(B185,'[1]DADOS (OCULTAR)'!$Q$3:$S$103,3,0),"")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>3.1 - Combustíveis e Lubrificantes Automotivos</v>
      </c>
      <c r="D185" s="3">
        <f>'[1]TCE - ANEXO IV - Preencher'!F194</f>
        <v>8035784000103</v>
      </c>
      <c r="E185" s="5" t="str">
        <f>'[1]TCE - ANEXO IV - Preencher'!G194</f>
        <v>TAPAJOS PRODUTOS DE PETROLEO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000.011.412</v>
      </c>
      <c r="I185" s="6">
        <f>IF('[1]TCE - ANEXO IV - Preencher'!K194="","",'[1]TCE - ANEXO IV - Preencher'!K194)</f>
        <v>44650</v>
      </c>
      <c r="J185" s="5" t="str">
        <f>'[1]TCE - ANEXO IV - Preencher'!L194</f>
        <v>26220308035784000103550010000114121000313370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159</v>
      </c>
    </row>
    <row r="186" spans="1:12" s="8" customFormat="1" ht="19.5" customHeight="1" x14ac:dyDescent="0.2">
      <c r="A186" s="3">
        <f>IFERROR(VLOOKUP(B186,'[1]DADOS (OCULTAR)'!$Q$3:$S$103,3,0),"")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>3.1 - Combustíveis e Lubrificantes Automotivos</v>
      </c>
      <c r="D186" s="3">
        <f>'[1]TCE - ANEXO IV - Preencher'!F195</f>
        <v>8035784000103</v>
      </c>
      <c r="E186" s="5" t="str">
        <f>'[1]TCE - ANEXO IV - Preencher'!G195</f>
        <v>TAPAJOS PRODUTOS DE PETROLEO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000.011.473</v>
      </c>
      <c r="I186" s="6">
        <f>IF('[1]TCE - ANEXO IV - Preencher'!K195="","",'[1]TCE - ANEXO IV - Preencher'!K195)</f>
        <v>44651</v>
      </c>
      <c r="J186" s="5" t="str">
        <f>'[1]TCE - ANEXO IV - Preencher'!L195</f>
        <v>26220308035784000103550010000114731000316952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223.7</v>
      </c>
    </row>
    <row r="187" spans="1:12" s="8" customFormat="1" ht="19.5" customHeight="1" x14ac:dyDescent="0.2">
      <c r="A187" s="3">
        <f>IFERROR(VLOOKUP(B187,'[1]DADOS (OCULTAR)'!$Q$3:$S$103,3,0),"")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>3.1 - Combustíveis e Lubrificantes Automotivos</v>
      </c>
      <c r="D187" s="3">
        <f>'[1]TCE - ANEXO IV - Preencher'!F196</f>
        <v>8035784000103</v>
      </c>
      <c r="E187" s="5" t="str">
        <f>'[1]TCE - ANEXO IV - Preencher'!G196</f>
        <v>TAPAJOS PRODUTOS DE PETROLEO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000.011.458</v>
      </c>
      <c r="I187" s="6">
        <f>IF('[1]TCE - ANEXO IV - Preencher'!K196="","",'[1]TCE - ANEXO IV - Preencher'!K196)</f>
        <v>44651</v>
      </c>
      <c r="J187" s="5" t="str">
        <f>'[1]TCE - ANEXO IV - Preencher'!L196</f>
        <v>26220308035784000103550010000114581000315925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268.45</v>
      </c>
    </row>
    <row r="188" spans="1:12" s="8" customFormat="1" ht="19.5" customHeight="1" x14ac:dyDescent="0.2">
      <c r="A188" s="3">
        <f>IFERROR(VLOOKUP(B188,'[1]DADOS (OCULTAR)'!$Q$3:$S$103,3,0),"")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>3.2 - Gás e Outros Materiais Engarrafados</v>
      </c>
      <c r="D188" s="3">
        <f>'[1]TCE - ANEXO IV - Preencher'!F197</f>
        <v>3237583004588</v>
      </c>
      <c r="E188" s="5" t="str">
        <f>'[1]TCE - ANEXO IV - Preencher'!G197</f>
        <v>COPAGAZ DISTRIBUIDORA DE GAS S/A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9695</v>
      </c>
      <c r="I188" s="6">
        <f>IF('[1]TCE - ANEXO IV - Preencher'!K197="","",'[1]TCE - ANEXO IV - Preencher'!K197)</f>
        <v>44621</v>
      </c>
      <c r="J188" s="5" t="str">
        <f>'[1]TCE - ANEXO IV - Preencher'!L197</f>
        <v>26220303237583004588550050000096955000038335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2924.18</v>
      </c>
    </row>
    <row r="189" spans="1:12" s="8" customFormat="1" ht="19.5" customHeight="1" x14ac:dyDescent="0.2">
      <c r="A189" s="3">
        <f>IFERROR(VLOOKUP(B189,'[1]DADOS (OCULTAR)'!$Q$3:$S$103,3,0),"")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>3.2 - Gás e Outros Materiais Engarrafados</v>
      </c>
      <c r="D189" s="3">
        <f>'[1]TCE - ANEXO IV - Preencher'!F198</f>
        <v>3237583004588</v>
      </c>
      <c r="E189" s="5" t="str">
        <f>'[1]TCE - ANEXO IV - Preencher'!G198</f>
        <v>COPAGAZ DISTRIBUIDORA DE GAS S/A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9788</v>
      </c>
      <c r="I189" s="6">
        <f>IF('[1]TCE - ANEXO IV - Preencher'!K198="","",'[1]TCE - ANEXO IV - Preencher'!K198)</f>
        <v>44634</v>
      </c>
      <c r="J189" s="5" t="str">
        <f>'[1]TCE - ANEXO IV - Preencher'!L198</f>
        <v>26220303237583004588550050000097885000136400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2809</v>
      </c>
    </row>
    <row r="190" spans="1:12" s="8" customFormat="1" ht="19.5" customHeight="1" x14ac:dyDescent="0.2">
      <c r="A190" s="3">
        <f>IFERROR(VLOOKUP(B190,'[1]DADOS (OCULTAR)'!$Q$3:$S$103,3,0),"")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>3.2 - Gás e Outros Materiais Engarrafados</v>
      </c>
      <c r="D190" s="3">
        <f>'[1]TCE - ANEXO IV - Preencher'!F199</f>
        <v>3237583004588</v>
      </c>
      <c r="E190" s="5" t="str">
        <f>'[1]TCE - ANEXO IV - Preencher'!G199</f>
        <v>COPAGAZ DISTRIBUIDORA DE GAS S/A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9876</v>
      </c>
      <c r="I190" s="6">
        <f>IF('[1]TCE - ANEXO IV - Preencher'!K199="","",'[1]TCE - ANEXO IV - Preencher'!K199)</f>
        <v>44649</v>
      </c>
      <c r="J190" s="5" t="str">
        <f>'[1]TCE - ANEXO IV - Preencher'!L199</f>
        <v>26220303237583004588550050000098765000624965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3481.02</v>
      </c>
    </row>
    <row r="191" spans="1:12" s="8" customFormat="1" ht="19.5" customHeight="1" x14ac:dyDescent="0.2">
      <c r="A191" s="3">
        <f>IFERROR(VLOOKUP(B191,'[1]DADOS (OCULTAR)'!$Q$3:$S$103,3,0),"")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 xml:space="preserve">3.9 - Material para Manutenção de Bens Imóveis </v>
      </c>
      <c r="D191" s="3">
        <f>'[1]TCE - ANEXO IV - Preencher'!F200</f>
        <v>4857897000125</v>
      </c>
      <c r="E191" s="5" t="str">
        <f>'[1]TCE - ANEXO IV - Preencher'!G200</f>
        <v>JOSE ZENILDO DE FONTE TEOBALDO EPP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000.000.381</v>
      </c>
      <c r="I191" s="6">
        <f>IF('[1]TCE - ANEXO IV - Preencher'!K200="","",'[1]TCE - ANEXO IV - Preencher'!K200)</f>
        <v>44623</v>
      </c>
      <c r="J191" s="5" t="str">
        <f>'[1]TCE - ANEXO IV - Preencher'!L200</f>
        <v>26220304857897000125550010000003811190003814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566.29999999999995</v>
      </c>
    </row>
    <row r="192" spans="1:12" s="8" customFormat="1" ht="19.5" customHeight="1" x14ac:dyDescent="0.2">
      <c r="A192" s="3">
        <f>IFERROR(VLOOKUP(B192,'[1]DADOS (OCULTAR)'!$Q$3:$S$103,3,0),"")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 xml:space="preserve">3.9 - Material para Manutenção de Bens Imóveis </v>
      </c>
      <c r="D192" s="3">
        <f>'[1]TCE - ANEXO IV - Preencher'!F201</f>
        <v>69921211000163</v>
      </c>
      <c r="E192" s="5" t="str">
        <f>'[1]TCE - ANEXO IV - Preencher'!G201</f>
        <v>VASCONCELOS CONSTRUÇÕES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000011866</v>
      </c>
      <c r="I192" s="6">
        <f>IF('[1]TCE - ANEXO IV - Preencher'!K201="","",'[1]TCE - ANEXO IV - Preencher'!K201)</f>
        <v>44635</v>
      </c>
      <c r="J192" s="5" t="str">
        <f>'[1]TCE - ANEXO IV - Preencher'!L201</f>
        <v>26220369921211000163550010000118661220118669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130</v>
      </c>
    </row>
    <row r="193" spans="1:12" s="8" customFormat="1" ht="19.5" customHeight="1" x14ac:dyDescent="0.2">
      <c r="A193" s="3">
        <f>IFERROR(VLOOKUP(B193,'[1]DADOS (OCULTAR)'!$Q$3:$S$103,3,0),"")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 xml:space="preserve">3.9 - Material para Manutenção de Bens Imóveis </v>
      </c>
      <c r="D193" s="3">
        <f>'[1]TCE - ANEXO IV - Preencher'!F202</f>
        <v>30011339000154</v>
      </c>
      <c r="E193" s="5" t="str">
        <f>'[1]TCE - ANEXO IV - Preencher'!G202</f>
        <v>T S CORDEIRO DE MELO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000135112</v>
      </c>
      <c r="I193" s="6">
        <f>IF('[1]TCE - ANEXO IV - Preencher'!K202="","",'[1]TCE - ANEXO IV - Preencher'!K202)</f>
        <v>44635</v>
      </c>
      <c r="J193" s="5" t="str">
        <f>'[1]TCE - ANEXO IV - Preencher'!L202</f>
        <v>26228330011339000154650010001351121480519650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32</v>
      </c>
    </row>
    <row r="194" spans="1:12" s="8" customFormat="1" ht="19.5" customHeight="1" x14ac:dyDescent="0.2">
      <c r="A194" s="3">
        <f>IFERROR(VLOOKUP(B194,'[1]DADOS (OCULTAR)'!$Q$3:$S$103,3,0),"")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 xml:space="preserve">3.9 - Material para Manutenção de Bens Imóveis </v>
      </c>
      <c r="D194" s="3">
        <f>'[1]TCE - ANEXO IV - Preencher'!F203</f>
        <v>40874505000108</v>
      </c>
      <c r="E194" s="5" t="str">
        <f>'[1]TCE - ANEXO IV - Preencher'!G203</f>
        <v>DEMEZIO FERRAGENS LTDA ME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000.000.413</v>
      </c>
      <c r="I194" s="6">
        <f>IF('[1]TCE - ANEXO IV - Preencher'!K203="","",'[1]TCE - ANEXO IV - Preencher'!K203)</f>
        <v>44637</v>
      </c>
      <c r="J194" s="5" t="str">
        <f>'[1]TCE - ANEXO IV - Preencher'!L203</f>
        <v>26220340874505000108550010000004131487812773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514</v>
      </c>
    </row>
    <row r="195" spans="1:12" s="8" customFormat="1" ht="19.5" customHeight="1" x14ac:dyDescent="0.2">
      <c r="A195" s="3">
        <f>IFERROR(VLOOKUP(B195,'[1]DADOS (OCULTAR)'!$Q$3:$S$103,3,0),"")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 xml:space="preserve">3.9 - Material para Manutenção de Bens Imóveis </v>
      </c>
      <c r="D195" s="3">
        <f>'[1]TCE - ANEXO IV - Preencher'!F204</f>
        <v>92660406000623</v>
      </c>
      <c r="E195" s="5" t="str">
        <f>'[1]TCE - ANEXO IV - Preencher'!G204</f>
        <v>FRIGELAR COMERCIO E INDUSTRIA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000661194</v>
      </c>
      <c r="I195" s="6">
        <f>IF('[1]TCE - ANEXO IV - Preencher'!K204="","",'[1]TCE - ANEXO IV - Preencher'!K204)</f>
        <v>44638</v>
      </c>
      <c r="J195" s="5" t="str">
        <f>'[1]TCE - ANEXO IV - Preencher'!L204</f>
        <v>26220392660406000623550050006611941000094376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789</v>
      </c>
    </row>
    <row r="196" spans="1:12" s="8" customFormat="1" ht="19.5" customHeight="1" x14ac:dyDescent="0.2">
      <c r="A196" s="3">
        <f>IFERROR(VLOOKUP(B196,'[1]DADOS (OCULTAR)'!$Q$3:$S$103,3,0),"")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 xml:space="preserve">3.10 - Material para Manutenção de Bens Móveis </v>
      </c>
      <c r="D196" s="3">
        <f>'[1]TCE - ANEXO IV - Preencher'!F205</f>
        <v>13692340000172</v>
      </c>
      <c r="E196" s="5" t="str">
        <f>'[1]TCE - ANEXO IV - Preencher'!G205</f>
        <v>D S COMERCIO VAREJISTA ESPECIALIZADO DE EQUIPAMENTOS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000.002.268</v>
      </c>
      <c r="I196" s="6">
        <f>IF('[1]TCE - ANEXO IV - Preencher'!K205="","",'[1]TCE - ANEXO IV - Preencher'!K205)</f>
        <v>44642</v>
      </c>
      <c r="J196" s="5" t="str">
        <f>'[1]TCE - ANEXO IV - Preencher'!L205</f>
        <v>26220313692340000172550010000022681823063254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89.9</v>
      </c>
    </row>
    <row r="197" spans="1:12" s="8" customFormat="1" ht="19.5" customHeight="1" x14ac:dyDescent="0.2">
      <c r="A197" s="3">
        <f>IFERROR(VLOOKUP(B197,'[1]DADOS (OCULTAR)'!$Q$3:$S$103,3,0),"")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 xml:space="preserve">3.10 - Material para Manutenção de Bens Móveis </v>
      </c>
      <c r="D197" s="3">
        <f>'[1]TCE - ANEXO IV - Preencher'!F206</f>
        <v>26603680000121</v>
      </c>
      <c r="E197" s="5" t="str">
        <f>'[1]TCE - ANEXO IV - Preencher'!G206</f>
        <v>MORAMED TECNOLOGIA HOSPITALAR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000.001.073</v>
      </c>
      <c r="I197" s="6">
        <f>IF('[1]TCE - ANEXO IV - Preencher'!K206="","",'[1]TCE - ANEXO IV - Preencher'!K206)</f>
        <v>44644</v>
      </c>
      <c r="J197" s="5" t="str">
        <f>'[1]TCE - ANEXO IV - Preencher'!L206</f>
        <v>26220326603680000121550010000010731227869270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166.5</v>
      </c>
    </row>
    <row r="198" spans="1:12" s="8" customFormat="1" ht="19.5" customHeight="1" x14ac:dyDescent="0.2">
      <c r="A198" s="3">
        <f>IFERROR(VLOOKUP(B198,'[1]DADOS (OCULTAR)'!$Q$3:$S$103,3,0),"")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>3.99 - Outras despesas com Material de Consumo</v>
      </c>
      <c r="D198" s="3">
        <f>'[1]TCE - ANEXO IV - Preencher'!F207</f>
        <v>8035784000103</v>
      </c>
      <c r="E198" s="5" t="str">
        <f>'[1]TCE - ANEXO IV - Preencher'!G207</f>
        <v>TAPAJOS PRODUTOS DE PETROLEO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000.010.721</v>
      </c>
      <c r="I198" s="6">
        <f>IF('[1]TCE - ANEXO IV - Preencher'!K207="","",'[1]TCE - ANEXO IV - Preencher'!K207)</f>
        <v>44628</v>
      </c>
      <c r="J198" s="5" t="str">
        <f>'[1]TCE - ANEXO IV - Preencher'!L207</f>
        <v>26220308035784000103550010000107211000264923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117</v>
      </c>
    </row>
    <row r="199" spans="1:12" s="8" customFormat="1" ht="19.5" customHeight="1" x14ac:dyDescent="0.2">
      <c r="A199" s="3">
        <f>IFERROR(VLOOKUP(B199,'[1]DADOS (OCULTAR)'!$Q$3:$S$103,3,0),"")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>3.99 - Outras despesas com Material de Consumo</v>
      </c>
      <c r="D199" s="3">
        <f>'[1]TCE - ANEXO IV - Preencher'!F208</f>
        <v>8035784000103</v>
      </c>
      <c r="E199" s="5" t="str">
        <f>'[1]TCE - ANEXO IV - Preencher'!G208</f>
        <v>TAPAJOS PRODUTOS DE PETROLEO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000.011.072</v>
      </c>
      <c r="I199" s="6">
        <f>IF('[1]TCE - ANEXO IV - Preencher'!K208="","",'[1]TCE - ANEXO IV - Preencher'!K208)</f>
        <v>44638</v>
      </c>
      <c r="J199" s="5" t="str">
        <f>'[1]TCE - ANEXO IV - Preencher'!L208</f>
        <v>26220308035784000103550010000110721000289239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78</v>
      </c>
    </row>
    <row r="200" spans="1:12" s="8" customFormat="1" ht="19.5" customHeight="1" x14ac:dyDescent="0.2">
      <c r="A200" s="3">
        <f>IFERROR(VLOOKUP(B200,'[1]DADOS (OCULTAR)'!$Q$3:$S$103,3,0),"")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>3.99 - Outras despesas com Material de Consumo</v>
      </c>
      <c r="D200" s="3">
        <f>'[1]TCE - ANEXO IV - Preencher'!F209</f>
        <v>4525653000145</v>
      </c>
      <c r="E200" s="5" t="str">
        <f>'[1]TCE - ANEXO IV - Preencher'!G209</f>
        <v>MARACATU C A V DE PEÇAS E AC NOVOS P VEI AUT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000.001.291</v>
      </c>
      <c r="I200" s="6">
        <f>IF('[1]TCE - ANEXO IV - Preencher'!K209="","",'[1]TCE - ANEXO IV - Preencher'!K209)</f>
        <v>44642</v>
      </c>
      <c r="J200" s="5" t="str">
        <f>'[1]TCE - ANEXO IV - Preencher'!L209</f>
        <v>26220304525653000145550010000012911695575217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2120</v>
      </c>
    </row>
    <row r="201" spans="1:12" s="8" customFormat="1" ht="19.5" customHeight="1" x14ac:dyDescent="0.2">
      <c r="A201" s="3">
        <f>IFERROR(VLOOKUP(B201,'[1]DADOS (OCULTAR)'!$Q$3:$S$103,3,0),"")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3.99 - Outras despesas com Material de Consumo</v>
      </c>
      <c r="D201" s="3">
        <f>'[1]TCE - ANEXO IV - Preencher'!F210</f>
        <v>8997208000724</v>
      </c>
      <c r="E201" s="5" t="str">
        <f>'[1]TCE - ANEXO IV - Preencher'!G210</f>
        <v>ROSILENE MARGARIDA FERREIRA DOS SANTOS E CIA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000.000.092</v>
      </c>
      <c r="I201" s="6">
        <f>IF('[1]TCE - ANEXO IV - Preencher'!K210="","",'[1]TCE - ANEXO IV - Preencher'!K210)</f>
        <v>44651</v>
      </c>
      <c r="J201" s="5" t="str">
        <f>'[1]TCE - ANEXO IV - Preencher'!L210</f>
        <v>26220308997208000724550010000000921237914006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220</v>
      </c>
    </row>
    <row r="202" spans="1:12" s="8" customFormat="1" ht="19.5" customHeight="1" x14ac:dyDescent="0.2">
      <c r="A202" s="3">
        <f>IFERROR(VLOOKUP(B202,'[1]DADOS (OCULTAR)'!$Q$3:$S$103,3,0),"")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 xml:space="preserve">3.8 - Uniformes, Tecidos e Aviamentos </v>
      </c>
      <c r="D202" s="3">
        <f>'[1]TCE - ANEXO IV - Preencher'!F211</f>
        <v>21765916000102</v>
      </c>
      <c r="E202" s="5" t="str">
        <f>'[1]TCE - ANEXO IV - Preencher'!G211</f>
        <v>J.G BORDADOS E FARDAMENTOS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000.000.865</v>
      </c>
      <c r="I202" s="6">
        <f>IF('[1]TCE - ANEXO IV - Preencher'!K211="","",'[1]TCE - ANEXO IV - Preencher'!K211)</f>
        <v>44622</v>
      </c>
      <c r="J202" s="5" t="str">
        <f>'[1]TCE - ANEXO IV - Preencher'!L211</f>
        <v>26220321765916000102550010000008651007916601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5457</v>
      </c>
    </row>
    <row r="203" spans="1:12" s="8" customFormat="1" ht="19.5" customHeight="1" x14ac:dyDescent="0.2">
      <c r="A203" s="3">
        <f>IFERROR(VLOOKUP(B203,'[1]DADOS (OCULTAR)'!$Q$3:$S$103,3,0),"")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 xml:space="preserve">3.8 - Uniformes, Tecidos e Aviamentos </v>
      </c>
      <c r="D203" s="3">
        <f>'[1]TCE - ANEXO IV - Preencher'!F212</f>
        <v>12787214000139</v>
      </c>
      <c r="E203" s="5" t="str">
        <f>'[1]TCE - ANEXO IV - Preencher'!G212</f>
        <v>COMERCIAL PLASTICOS ESPUMAS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45492</v>
      </c>
      <c r="I203" s="6">
        <f>IF('[1]TCE - ANEXO IV - Preencher'!K212="","",'[1]TCE - ANEXO IV - Preencher'!K212)</f>
        <v>44627</v>
      </c>
      <c r="J203" s="5" t="str">
        <f>'[1]TCE - ANEXO IV - Preencher'!L212</f>
        <v>26220312787214000139650010000454921741850887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1150</v>
      </c>
    </row>
    <row r="204" spans="1:12" s="8" customFormat="1" ht="19.5" customHeight="1" x14ac:dyDescent="0.2">
      <c r="A204" s="3">
        <f>IFERROR(VLOOKUP(B204,'[1]DADOS (OCULTAR)'!$Q$3:$S$103,3,0),"")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 xml:space="preserve">3.8 - Uniformes, Tecidos e Aviamentos </v>
      </c>
      <c r="D204" s="3">
        <f>'[1]TCE - ANEXO IV - Preencher'!F213</f>
        <v>26012135000160</v>
      </c>
      <c r="E204" s="5" t="str">
        <f>'[1]TCE - ANEXO IV - Preencher'!G213</f>
        <v>ACB SEGURANÇA EM EPI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000004569</v>
      </c>
      <c r="I204" s="6">
        <f>IF('[1]TCE - ANEXO IV - Preencher'!K213="","",'[1]TCE - ANEXO IV - Preencher'!K213)</f>
        <v>44631</v>
      </c>
      <c r="J204" s="5" t="str">
        <f>'[1]TCE - ANEXO IV - Preencher'!L213</f>
        <v>26220326012135000160550000000045691869784966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815.8</v>
      </c>
    </row>
    <row r="205" spans="1:12" s="8" customFormat="1" ht="19.5" customHeight="1" x14ac:dyDescent="0.2">
      <c r="A205" s="3">
        <f>IFERROR(VLOOKUP(B205,'[1]DADOS (OCULTAR)'!$Q$3:$S$103,3,0),"")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 xml:space="preserve">3.8 - Uniformes, Tecidos e Aviamentos </v>
      </c>
      <c r="D205" s="3">
        <f>'[1]TCE - ANEXO IV - Preencher'!F214</f>
        <v>40874505000108</v>
      </c>
      <c r="E205" s="5" t="str">
        <f>'[1]TCE - ANEXO IV - Preencher'!G214</f>
        <v>DEMEZIO FERRAGENS LTDA ME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000.000.413</v>
      </c>
      <c r="I205" s="6">
        <f>IF('[1]TCE - ANEXO IV - Preencher'!K214="","",'[1]TCE - ANEXO IV - Preencher'!K214)</f>
        <v>44637</v>
      </c>
      <c r="J205" s="5" t="str">
        <f>'[1]TCE - ANEXO IV - Preencher'!L214</f>
        <v>26220340874505000108550010000004131487812773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70</v>
      </c>
    </row>
    <row r="206" spans="1:12" s="8" customFormat="1" ht="19.5" customHeight="1" x14ac:dyDescent="0.2">
      <c r="A206" s="3">
        <f>IFERROR(VLOOKUP(B206,'[1]DADOS (OCULTAR)'!$Q$3:$S$103,3,0),"")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 xml:space="preserve">3.8 - Uniformes, Tecidos e Aviamentos </v>
      </c>
      <c r="D206" s="3">
        <f>'[1]TCE - ANEXO IV - Preencher'!F215</f>
        <v>21765916000102</v>
      </c>
      <c r="E206" s="5" t="str">
        <f>'[1]TCE - ANEXO IV - Preencher'!G215</f>
        <v>J.G BORDADOS E FARDAMENTOS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000.000.875</v>
      </c>
      <c r="I206" s="6">
        <f>IF('[1]TCE - ANEXO IV - Preencher'!K215="","",'[1]TCE - ANEXO IV - Preencher'!K215)</f>
        <v>44648</v>
      </c>
      <c r="J206" s="5" t="str">
        <f>'[1]TCE - ANEXO IV - Preencher'!L215</f>
        <v>26220321765916000102550010000008751007916608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1890</v>
      </c>
    </row>
    <row r="207" spans="1:12" s="8" customFormat="1" ht="19.5" customHeight="1" x14ac:dyDescent="0.2">
      <c r="A207" s="3">
        <f>IFERROR(VLOOKUP(B207,'[1]DADOS (OCULTAR)'!$Q$3:$S$103,3,0),"")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 xml:space="preserve">3.8 - Uniformes, Tecidos e Aviamentos </v>
      </c>
      <c r="D207" s="3">
        <f>'[1]TCE - ANEXO IV - Preencher'!F216</f>
        <v>12787214000139</v>
      </c>
      <c r="E207" s="5" t="str">
        <f>'[1]TCE - ANEXO IV - Preencher'!G216</f>
        <v>COMERCIAL PLASTICOS ESPUMAS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45898</v>
      </c>
      <c r="I207" s="6">
        <f>IF('[1]TCE - ANEXO IV - Preencher'!K216="","",'[1]TCE - ANEXO IV - Preencher'!K216)</f>
        <v>44650</v>
      </c>
      <c r="J207" s="5" t="str">
        <f>'[1]TCE - ANEXO IV - Preencher'!L216</f>
        <v>26220312787214000139650010000458981237002784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1150</v>
      </c>
    </row>
    <row r="208" spans="1:12" s="8" customFormat="1" ht="19.5" customHeight="1" x14ac:dyDescent="0.2">
      <c r="A208" s="3">
        <f>IFERROR(VLOOKUP(B208,'[1]DADOS (OCULTAR)'!$Q$3:$S$103,3,0),"")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6 - Equipamento e Material Permanente</v>
      </c>
      <c r="D208" s="3">
        <f>'[1]TCE - ANEXO IV - Preencher'!F217</f>
        <v>40841736000298</v>
      </c>
      <c r="E208" s="5" t="str">
        <f>'[1]TCE - ANEXO IV - Preencher'!G217</f>
        <v>VIA SUL VEICULOS S A ARRUDA FILIAL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404035</v>
      </c>
      <c r="I208" s="6">
        <f>IF('[1]TCE - ANEXO IV - Preencher'!K217="","",'[1]TCE - ANEXO IV - Preencher'!K217)</f>
        <v>44620</v>
      </c>
      <c r="J208" s="5" t="str">
        <f>'[1]TCE - ANEXO IV - Preencher'!L217</f>
        <v>26220240841736000298550010004040351231615503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250000</v>
      </c>
    </row>
    <row r="209" spans="1:12" s="8" customFormat="1" ht="19.5" customHeight="1" x14ac:dyDescent="0.2">
      <c r="A209" s="3">
        <f>IFERROR(VLOOKUP(B209,'[1]DADOS (OCULTAR)'!$Q$3:$S$103,3,0),"")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 xml:space="preserve">5.25 - Serviços Bancários </v>
      </c>
      <c r="D209" s="3">
        <f>'[1]TCE - ANEXO IV - Preencher'!F218</f>
        <v>0</v>
      </c>
      <c r="E209" s="5" t="str">
        <f>'[1]TCE - ANEXO IV - Preencher'!G218</f>
        <v>MANUTENÇÃO DE CONTA</v>
      </c>
      <c r="F209" s="5" t="str">
        <f>'[1]TCE - ANEXO IV - Preencher'!H218</f>
        <v>S</v>
      </c>
      <c r="G209" s="5" t="str">
        <f>'[1]TCE - ANEXO IV - Preencher'!I218</f>
        <v>N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169</v>
      </c>
    </row>
    <row r="210" spans="1:12" s="8" customFormat="1" ht="19.5" customHeight="1" x14ac:dyDescent="0.2">
      <c r="A210" s="3">
        <f>IFERROR(VLOOKUP(B210,'[1]DADOS (OCULTAR)'!$Q$3:$S$103,3,0),"")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 xml:space="preserve">5.25 - Serviços Bancários </v>
      </c>
      <c r="D210" s="3">
        <f>'[1]TCE - ANEXO IV - Preencher'!F219</f>
        <v>0</v>
      </c>
      <c r="E210" s="5" t="str">
        <f>'[1]TCE - ANEXO IV - Preencher'!G219</f>
        <v xml:space="preserve">TAXA </v>
      </c>
      <c r="F210" s="5" t="str">
        <f>'[1]TCE - ANEXO IV - Preencher'!H219</f>
        <v>S</v>
      </c>
      <c r="G210" s="5" t="str">
        <f>'[1]TCE - ANEXO IV - Preencher'!I219</f>
        <v>N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682.32999999999993</v>
      </c>
    </row>
    <row r="211" spans="1:12" s="8" customFormat="1" ht="19.5" customHeight="1" x14ac:dyDescent="0.2">
      <c r="A211" s="3">
        <f>IFERROR(VLOOKUP(B211,'[1]DADOS (OCULTAR)'!$Q$3:$S$103,3,0),"")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5.9 - Telefonia Móvel</v>
      </c>
      <c r="D211" s="3" t="str">
        <f>'[1]TCE - ANEXO IV - Preencher'!F220</f>
        <v>40432544/0001-47</v>
      </c>
      <c r="E211" s="5" t="str">
        <f>'[1]TCE - ANEXO IV - Preencher'!G220</f>
        <v>CLARO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201462</v>
      </c>
      <c r="I211" s="6">
        <f>IF('[1]TCE - ANEXO IV - Preencher'!K220="","",'[1]TCE - ANEXO IV - Preencher'!K220)</f>
        <v>44663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2611606</v>
      </c>
      <c r="L211" s="7">
        <f>'[1]TCE - ANEXO IV - Preencher'!N220</f>
        <v>870.69</v>
      </c>
    </row>
    <row r="212" spans="1:12" s="8" customFormat="1" ht="19.5" customHeight="1" x14ac:dyDescent="0.2">
      <c r="A212" s="3">
        <f>IFERROR(VLOOKUP(B212,'[1]DADOS (OCULTAR)'!$Q$3:$S$103,3,0),"")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5.18 - Teledonia Fixa</v>
      </c>
      <c r="D212" s="3" t="str">
        <f>'[1]TCE - ANEXO IV - Preencher'!F221</f>
        <v>11268302/0001-61</v>
      </c>
      <c r="E212" s="5" t="str">
        <f>'[1]TCE - ANEXO IV - Preencher'!G221</f>
        <v>NAZANET TELECOM</v>
      </c>
      <c r="F212" s="5" t="str">
        <f>'[1]TCE - ANEXO IV - Preencher'!H221</f>
        <v>S</v>
      </c>
      <c r="G212" s="5" t="str">
        <f>'[1]TCE - ANEXO IV - Preencher'!I221</f>
        <v>N</v>
      </c>
      <c r="H212" s="5" t="str">
        <f>'[1]TCE - ANEXO IV - Preencher'!J221</f>
        <v>065079</v>
      </c>
      <c r="I212" s="6">
        <f>IF('[1]TCE - ANEXO IV - Preencher'!K221="","",'[1]TCE - ANEXO IV - Preencher'!K221)</f>
        <v>44652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2609501</v>
      </c>
      <c r="L212" s="7">
        <f>'[1]TCE - ANEXO IV - Preencher'!N221</f>
        <v>204.9</v>
      </c>
    </row>
    <row r="213" spans="1:12" s="8" customFormat="1" ht="19.5" customHeight="1" x14ac:dyDescent="0.2">
      <c r="A213" s="3">
        <f>IFERROR(VLOOKUP(B213,'[1]DADOS (OCULTAR)'!$Q$3:$S$103,3,0),"")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5.13 - Água e Esgoto</v>
      </c>
      <c r="D213" s="3" t="str">
        <f>'[1]TCE - ANEXO IV - Preencher'!F222</f>
        <v>09769035/0001-64</v>
      </c>
      <c r="E213" s="5" t="str">
        <f>'[1]TCE - ANEXO IV - Preencher'!G222</f>
        <v>COMPESA</v>
      </c>
      <c r="F213" s="5" t="str">
        <f>'[1]TCE - ANEXO IV - Preencher'!H222</f>
        <v>S</v>
      </c>
      <c r="G213" s="5" t="str">
        <f>'[1]TCE - ANEXO IV - Preencher'!I222</f>
        <v>N</v>
      </c>
      <c r="H213" s="5" t="str">
        <f>'[1]TCE - ANEXO IV - Preencher'!J222</f>
        <v>015528168</v>
      </c>
      <c r="I213" s="6">
        <f>IF('[1]TCE - ANEXO IV - Preencher'!K222="","",'[1]TCE - ANEXO IV - Preencher'!K222)</f>
        <v>44666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2611606</v>
      </c>
      <c r="L213" s="7">
        <f>'[1]TCE - ANEXO IV - Preencher'!N222</f>
        <v>10812.35</v>
      </c>
    </row>
    <row r="214" spans="1:12" s="8" customFormat="1" ht="19.5" customHeight="1" x14ac:dyDescent="0.2">
      <c r="A214" s="3">
        <f>IFERROR(VLOOKUP(B214,'[1]DADOS (OCULTAR)'!$Q$3:$S$103,3,0),"")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5.13 - Água e Esgoto</v>
      </c>
      <c r="D214" s="3" t="str">
        <f>'[1]TCE - ANEXO IV - Preencher'!F223</f>
        <v>25169836/0001-45</v>
      </c>
      <c r="E214" s="5" t="str">
        <f>'[1]TCE - ANEXO IV - Preencher'!G223</f>
        <v>NORDESTE TRANS ÁGUA E POÇOS ARTESIANOS LTDA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222</v>
      </c>
      <c r="I214" s="6">
        <f>IF('[1]TCE - ANEXO IV - Preencher'!K223="","",'[1]TCE - ANEXO IV - Preencher'!K223)</f>
        <v>44652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2609709</v>
      </c>
      <c r="L214" s="7">
        <f>'[1]TCE - ANEXO IV - Preencher'!N223</f>
        <v>4290</v>
      </c>
    </row>
    <row r="215" spans="1:12" s="8" customFormat="1" ht="19.5" customHeight="1" x14ac:dyDescent="0.2">
      <c r="A215" s="3">
        <f>IFERROR(VLOOKUP(B215,'[1]DADOS (OCULTAR)'!$Q$3:$S$103,3,0),"")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5.12 - Energia Elétrica</v>
      </c>
      <c r="D215" s="3" t="str">
        <f>'[1]TCE - ANEXO IV - Preencher'!F224</f>
        <v>10835932/0001-08</v>
      </c>
      <c r="E215" s="5" t="str">
        <f>'[1]TCE - ANEXO IV - Preencher'!G224</f>
        <v>NEOENERGIA PERNAMBUCO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2001608217</v>
      </c>
      <c r="I215" s="6">
        <f>IF('[1]TCE - ANEXO IV - Preencher'!K224="","",'[1]TCE - ANEXO IV - Preencher'!K224)</f>
        <v>44652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2611606</v>
      </c>
      <c r="L215" s="7">
        <f>'[1]TCE - ANEXO IV - Preencher'!N224</f>
        <v>38890.980000000003</v>
      </c>
    </row>
    <row r="216" spans="1:12" s="8" customFormat="1" ht="19.5" customHeight="1" x14ac:dyDescent="0.2">
      <c r="A216" s="3">
        <f>IFERROR(VLOOKUP(B216,'[1]DADOS (OCULTAR)'!$Q$3:$S$103,3,0),"")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5.12 - Energia Elétrica</v>
      </c>
      <c r="D216" s="3" t="str">
        <f>'[1]TCE - ANEXO IV - Preencher'!F225</f>
        <v>10835932/0001-08</v>
      </c>
      <c r="E216" s="5" t="str">
        <f>'[1]TCE - ANEXO IV - Preencher'!G225</f>
        <v>NEOENERGIA PERNAMBUCO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007025024960</v>
      </c>
      <c r="I216" s="6">
        <f>IF('[1]TCE - ANEXO IV - Preencher'!K225="","",'[1]TCE - ANEXO IV - Preencher'!K225)</f>
        <v>44634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2611606</v>
      </c>
      <c r="L216" s="7">
        <f>'[1]TCE - ANEXO IV - Preencher'!N225</f>
        <v>869.05</v>
      </c>
    </row>
    <row r="217" spans="1:12" s="8" customFormat="1" ht="19.5" customHeight="1" x14ac:dyDescent="0.2">
      <c r="A217" s="3">
        <f>IFERROR(VLOOKUP(B217,'[1]DADOS (OCULTAR)'!$Q$3:$S$103,3,0),"")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4.2 - Locação de Imóveis</v>
      </c>
      <c r="D217" s="3" t="str">
        <f>'[1]TCE - ANEXO IV - Preencher'!F226</f>
        <v>438728754-34</v>
      </c>
      <c r="E217" s="5" t="str">
        <f>'[1]TCE - ANEXO IV - Preencher'!G226</f>
        <v>EDVALDO COUTINHO RAMOS</v>
      </c>
      <c r="F217" s="5" t="str">
        <f>'[1]TCE - ANEXO IV - Preencher'!H226</f>
        <v>S</v>
      </c>
      <c r="G217" s="5" t="str">
        <f>'[1]TCE - ANEXO IV - Preencher'!I226</f>
        <v>N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2609501</v>
      </c>
      <c r="L217" s="7">
        <f>'[1]TCE - ANEXO IV - Preencher'!N226</f>
        <v>870</v>
      </c>
    </row>
    <row r="218" spans="1:12" s="8" customFormat="1" ht="19.5" customHeight="1" x14ac:dyDescent="0.2">
      <c r="A218" s="3">
        <f>IFERROR(VLOOKUP(B218,'[1]DADOS (OCULTAR)'!$Q$3:$S$103,3,0),"")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5.3 - Locação de Máquinas e Equipamentos</v>
      </c>
      <c r="D218" s="3" t="str">
        <f>'[1]TCE - ANEXO IV - Preencher'!F227</f>
        <v>07264015/0001-06</v>
      </c>
      <c r="E218" s="5" t="str">
        <f>'[1]TCE - ANEXO IV - Preencher'!G227</f>
        <v>UNISERVICE INFORMÁTICA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18017</v>
      </c>
      <c r="I218" s="6">
        <f>IF('[1]TCE - ANEXO IV - Preencher'!K227="","",'[1]TCE - ANEXO IV - Preencher'!K227)</f>
        <v>44655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2611606</v>
      </c>
      <c r="L218" s="7">
        <f>'[1]TCE - ANEXO IV - Preencher'!N227</f>
        <v>3828.96</v>
      </c>
    </row>
    <row r="219" spans="1:12" s="8" customFormat="1" ht="19.5" customHeight="1" x14ac:dyDescent="0.2">
      <c r="A219" s="3">
        <f>IFERROR(VLOOKUP(B219,'[1]DADOS (OCULTAR)'!$Q$3:$S$103,3,0),"")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5.3 - Locação de Máquinas e Equipamentos</v>
      </c>
      <c r="D219" s="3" t="str">
        <f>'[1]TCE - ANEXO IV - Preencher'!F228</f>
        <v>07264015/0001-06</v>
      </c>
      <c r="E219" s="5" t="str">
        <f>'[1]TCE - ANEXO IV - Preencher'!G228</f>
        <v>UNISERVICE INFORMÁTICA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18018</v>
      </c>
      <c r="I219" s="6">
        <f>IF('[1]TCE - ANEXO IV - Preencher'!K228="","",'[1]TCE - ANEXO IV - Preencher'!K228)</f>
        <v>44655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2611606</v>
      </c>
      <c r="L219" s="7">
        <f>'[1]TCE - ANEXO IV - Preencher'!N228</f>
        <v>400</v>
      </c>
    </row>
    <row r="220" spans="1:12" s="8" customFormat="1" ht="19.5" customHeight="1" x14ac:dyDescent="0.2">
      <c r="A220" s="3">
        <f>IFERROR(VLOOKUP(B220,'[1]DADOS (OCULTAR)'!$Q$3:$S$103,3,0),"")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5.3 - Locação de Máquinas e Equipamentos</v>
      </c>
      <c r="D220" s="3" t="str">
        <f>'[1]TCE - ANEXO IV - Preencher'!F229</f>
        <v>24380578/0020-41</v>
      </c>
      <c r="E220" s="5" t="str">
        <f>'[1]TCE - ANEXO IV - Preencher'!G229</f>
        <v>WHITE MARTINS GASES INDUSTRIAIS NE LTDA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137654</v>
      </c>
      <c r="I220" s="6">
        <f>IF('[1]TCE - ANEXO IV - Preencher'!K229="","",'[1]TCE - ANEXO IV - Preencher'!K229)</f>
        <v>44625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2607901</v>
      </c>
      <c r="L220" s="7">
        <f>'[1]TCE - ANEXO IV - Preencher'!N229</f>
        <v>12859.05</v>
      </c>
    </row>
    <row r="221" spans="1:12" s="8" customFormat="1" ht="19.5" customHeight="1" x14ac:dyDescent="0.2">
      <c r="A221" s="3">
        <f>IFERROR(VLOOKUP(B221,'[1]DADOS (OCULTAR)'!$Q$3:$S$103,3,0),"")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5.16 - Serviços Médico-Hospitalares, Odotonlogia e Laboratoriais</v>
      </c>
      <c r="D221" s="3" t="str">
        <f>'[1]TCE - ANEXO IV - Preencher'!F230</f>
        <v>34666218/0001-00</v>
      </c>
      <c r="E221" s="5" t="str">
        <f>'[1]TCE - ANEXO IV - Preencher'!G230</f>
        <v>MINERVA OLIVEIRA DE SANTANA ATIVIDADES MÉDICAS E HOSPIT.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50</v>
      </c>
      <c r="I221" s="6">
        <f>IF('[1]TCE - ANEXO IV - Preencher'!K230="","",'[1]TCE - ANEXO IV - Preencher'!K230)</f>
        <v>44655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2611606</v>
      </c>
      <c r="L221" s="7">
        <f>'[1]TCE - ANEXO IV - Preencher'!N230</f>
        <v>10600</v>
      </c>
    </row>
    <row r="222" spans="1:12" s="8" customFormat="1" ht="19.5" customHeight="1" x14ac:dyDescent="0.2">
      <c r="A222" s="3">
        <f>IFERROR(VLOOKUP(B222,'[1]DADOS (OCULTAR)'!$Q$3:$S$103,3,0),"")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5.16 - Serviços Médico-Hospitalares, Odotonlogia e Laboratoriais</v>
      </c>
      <c r="D222" s="3" t="str">
        <f>'[1]TCE - ANEXO IV - Preencher'!F231</f>
        <v>04417367/0001-66</v>
      </c>
      <c r="E222" s="5" t="str">
        <f>'[1]TCE - ANEXO IV - Preencher'!G231</f>
        <v>F MALTA SERVIÇOS MÉDICOS E CONSULTORIA LTDA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219</v>
      </c>
      <c r="I222" s="6">
        <f>IF('[1]TCE - ANEXO IV - Preencher'!K231="","",'[1]TCE - ANEXO IV - Preencher'!K231)</f>
        <v>44655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2611606</v>
      </c>
      <c r="L222" s="7">
        <f>'[1]TCE - ANEXO IV - Preencher'!N231</f>
        <v>27000</v>
      </c>
    </row>
    <row r="223" spans="1:12" s="8" customFormat="1" ht="19.5" customHeight="1" x14ac:dyDescent="0.2">
      <c r="A223" s="3">
        <f>IFERROR(VLOOKUP(B223,'[1]DADOS (OCULTAR)'!$Q$3:$S$103,3,0),"")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5.16 - Serviços Médico-Hospitalares, Odotonlogia e Laboratoriais</v>
      </c>
      <c r="D223" s="3" t="str">
        <f>'[1]TCE - ANEXO IV - Preencher'!F232</f>
        <v>38082924/0001-57</v>
      </c>
      <c r="E223" s="5" t="str">
        <f>'[1]TCE - ANEXO IV - Preencher'!G232</f>
        <v>RC CONSULTORIA MÉDICA LTDA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172</v>
      </c>
      <c r="I223" s="6">
        <f>IF('[1]TCE - ANEXO IV - Preencher'!K232="","",'[1]TCE - ANEXO IV - Preencher'!K232)</f>
        <v>44655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2611606</v>
      </c>
      <c r="L223" s="7">
        <f>'[1]TCE - ANEXO IV - Preencher'!N232</f>
        <v>9500</v>
      </c>
    </row>
    <row r="224" spans="1:12" s="8" customFormat="1" ht="19.5" customHeight="1" x14ac:dyDescent="0.2">
      <c r="A224" s="3">
        <f>IFERROR(VLOOKUP(B224,'[1]DADOS (OCULTAR)'!$Q$3:$S$103,3,0),"")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>5.16 - Serviços Médico-Hospitalares, Odotonlogia e Laboratoriais</v>
      </c>
      <c r="D224" s="3" t="str">
        <f>'[1]TCE - ANEXO IV - Preencher'!F233</f>
        <v>38082924/0001-57</v>
      </c>
      <c r="E224" s="5" t="str">
        <f>'[1]TCE - ANEXO IV - Preencher'!G233</f>
        <v>RC CONSULTORIA MÉDICA LTDA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173</v>
      </c>
      <c r="I224" s="6">
        <f>IF('[1]TCE - ANEXO IV - Preencher'!K233="","",'[1]TCE - ANEXO IV - Preencher'!K233)</f>
        <v>44655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2611606</v>
      </c>
      <c r="L224" s="7">
        <f>'[1]TCE - ANEXO IV - Preencher'!N233</f>
        <v>4000</v>
      </c>
    </row>
    <row r="225" spans="1:12" s="8" customFormat="1" ht="19.5" customHeight="1" x14ac:dyDescent="0.2">
      <c r="A225" s="3">
        <f>IFERROR(VLOOKUP(B225,'[1]DADOS (OCULTAR)'!$Q$3:$S$103,3,0),"")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>5.16 - Serviços Médico-Hospitalares, Odotonlogia e Laboratoriais</v>
      </c>
      <c r="D225" s="3" t="str">
        <f>'[1]TCE - ANEXO IV - Preencher'!F234</f>
        <v>38082924/0001-57</v>
      </c>
      <c r="E225" s="5" t="str">
        <f>'[1]TCE - ANEXO IV - Preencher'!G234</f>
        <v>RC CONSULTORIA MÉDICA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174</v>
      </c>
      <c r="I225" s="6">
        <f>IF('[1]TCE - ANEXO IV - Preencher'!K234="","",'[1]TCE - ANEXO IV - Preencher'!K234)</f>
        <v>44655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2611606</v>
      </c>
      <c r="L225" s="7">
        <f>'[1]TCE - ANEXO IV - Preencher'!N234</f>
        <v>4040</v>
      </c>
    </row>
    <row r="226" spans="1:12" s="8" customFormat="1" ht="19.5" customHeight="1" x14ac:dyDescent="0.2">
      <c r="A226" s="3">
        <f>IFERROR(VLOOKUP(B226,'[1]DADOS (OCULTAR)'!$Q$3:$S$103,3,0),"")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5.16 - Serviços Médico-Hospitalares, Odotonlogia e Laboratoriais</v>
      </c>
      <c r="D226" s="3" t="str">
        <f>'[1]TCE - ANEXO IV - Preencher'!F235</f>
        <v>28041745/0001-18</v>
      </c>
      <c r="E226" s="5" t="str">
        <f>'[1]TCE - ANEXO IV - Preencher'!G235</f>
        <v>RADIOCOR TRAVASSOS GESTÃO HOSPITALAR LTDA ME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356</v>
      </c>
      <c r="I226" s="6">
        <f>IF('[1]TCE - ANEXO IV - Preencher'!K235="","",'[1]TCE - ANEXO IV - Preencher'!K235)</f>
        <v>44655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2611606</v>
      </c>
      <c r="L226" s="7">
        <f>'[1]TCE - ANEXO IV - Preencher'!N235</f>
        <v>3000</v>
      </c>
    </row>
    <row r="227" spans="1:12" s="8" customFormat="1" ht="19.5" customHeight="1" x14ac:dyDescent="0.2">
      <c r="A227" s="3">
        <f>IFERROR(VLOOKUP(B227,'[1]DADOS (OCULTAR)'!$Q$3:$S$103,3,0),"")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5.16 - Serviços Médico-Hospitalares, Odotonlogia e Laboratoriais</v>
      </c>
      <c r="D227" s="3" t="str">
        <f>'[1]TCE - ANEXO IV - Preencher'!F236</f>
        <v>40924886/0001-84</v>
      </c>
      <c r="E227" s="5" t="str">
        <f>'[1]TCE - ANEXO IV - Preencher'!G236</f>
        <v>PREVENTMED ATIVIDADES MÉDICAS LTDA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152</v>
      </c>
      <c r="I227" s="6">
        <f>IF('[1]TCE - ANEXO IV - Preencher'!K236="","",'[1]TCE - ANEXO IV - Preencher'!K236)</f>
        <v>44656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2609600</v>
      </c>
      <c r="L227" s="7">
        <f>'[1]TCE - ANEXO IV - Preencher'!N236</f>
        <v>2000</v>
      </c>
    </row>
    <row r="228" spans="1:12" s="8" customFormat="1" ht="19.5" customHeight="1" x14ac:dyDescent="0.2">
      <c r="A228" s="3">
        <f>IFERROR(VLOOKUP(B228,'[1]DADOS (OCULTAR)'!$Q$3:$S$103,3,0),"")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5.16 - Serviços Médico-Hospitalares, Odotonlogia e Laboratoriais</v>
      </c>
      <c r="D228" s="3" t="str">
        <f>'[1]TCE - ANEXO IV - Preencher'!F237</f>
        <v>45018032/0001-52</v>
      </c>
      <c r="E228" s="5" t="str">
        <f>'[1]TCE - ANEXO IV - Preencher'!G237</f>
        <v>VIVAMED ATIVIDADES MÉDICAS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72</v>
      </c>
      <c r="I228" s="6">
        <f>IF('[1]TCE - ANEXO IV - Preencher'!K237="","",'[1]TCE - ANEXO IV - Preencher'!K237)</f>
        <v>44656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2611606</v>
      </c>
      <c r="L228" s="7">
        <f>'[1]TCE - ANEXO IV - Preencher'!N237</f>
        <v>2225</v>
      </c>
    </row>
    <row r="229" spans="1:12" s="8" customFormat="1" ht="19.5" customHeight="1" x14ac:dyDescent="0.2">
      <c r="A229" s="3">
        <f>IFERROR(VLOOKUP(B229,'[1]DADOS (OCULTAR)'!$Q$3:$S$103,3,0),"")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5.16 - Serviços Médico-Hospitalares, Odotonlogia e Laboratoriais</v>
      </c>
      <c r="D229" s="3" t="str">
        <f>'[1]TCE - ANEXO IV - Preencher'!F238</f>
        <v>11344279/0001-47</v>
      </c>
      <c r="E229" s="5" t="str">
        <f>'[1]TCE - ANEXO IV - Preencher'!G238</f>
        <v>CLÍNICA MÉDICA DO TRANSITO LTDA ME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199</v>
      </c>
      <c r="I229" s="6">
        <f>IF('[1]TCE - ANEXO IV - Preencher'!K238="","",'[1]TCE - ANEXO IV - Preencher'!K238)</f>
        <v>44655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2611606</v>
      </c>
      <c r="L229" s="7">
        <f>'[1]TCE - ANEXO IV - Preencher'!N238</f>
        <v>15000</v>
      </c>
    </row>
    <row r="230" spans="1:12" s="8" customFormat="1" ht="19.5" customHeight="1" x14ac:dyDescent="0.2">
      <c r="A230" s="3">
        <f>IFERROR(VLOOKUP(B230,'[1]DADOS (OCULTAR)'!$Q$3:$S$103,3,0),"")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5.16 - Serviços Médico-Hospitalares, Odotonlogia e Laboratoriais</v>
      </c>
      <c r="D230" s="3" t="str">
        <f>'[1]TCE - ANEXO IV - Preencher'!F239</f>
        <v>40407276/0001-03</v>
      </c>
      <c r="E230" s="5" t="str">
        <f>'[1]TCE - ANEXO IV - Preencher'!G239</f>
        <v>PRONTOMED ATIVIDADES MÉDICAS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154</v>
      </c>
      <c r="I230" s="6">
        <f>IF('[1]TCE - ANEXO IV - Preencher'!K239="","",'[1]TCE - ANEXO IV - Preencher'!K239)</f>
        <v>44665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2609600</v>
      </c>
      <c r="L230" s="7">
        <f>'[1]TCE - ANEXO IV - Preencher'!N239</f>
        <v>4120</v>
      </c>
    </row>
    <row r="231" spans="1:12" s="8" customFormat="1" ht="19.5" customHeight="1" x14ac:dyDescent="0.2">
      <c r="A231" s="3">
        <f>IFERROR(VLOOKUP(B231,'[1]DADOS (OCULTAR)'!$Q$3:$S$103,3,0),"")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5.16 - Serviços Médico-Hospitalares, Odotonlogia e Laboratoriais</v>
      </c>
      <c r="D231" s="3" t="str">
        <f>'[1]TCE - ANEXO IV - Preencher'!F240</f>
        <v>39917740/0001-22</v>
      </c>
      <c r="E231" s="5" t="str">
        <f>'[1]TCE - ANEXO IV - Preencher'!G240</f>
        <v>PORTOMED ATIVIDADES MÉDICAS LTDA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224</v>
      </c>
      <c r="I231" s="6">
        <f>IF('[1]TCE - ANEXO IV - Preencher'!K240="","",'[1]TCE - ANEXO IV - Preencher'!K240)</f>
        <v>44655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2611606</v>
      </c>
      <c r="L231" s="7">
        <f>'[1]TCE - ANEXO IV - Preencher'!N240</f>
        <v>10275</v>
      </c>
    </row>
    <row r="232" spans="1:12" s="8" customFormat="1" ht="19.5" customHeight="1" x14ac:dyDescent="0.2">
      <c r="A232" s="3">
        <f>IFERROR(VLOOKUP(B232,'[1]DADOS (OCULTAR)'!$Q$3:$S$103,3,0),"")</f>
        <v>9767633000366</v>
      </c>
      <c r="B232" s="4" t="str">
        <f>'[1]TCE - ANEXO IV - Preencher'!C241</f>
        <v>HOSPITAL ERMÍRIO COUTINHO</v>
      </c>
      <c r="C232" s="4" t="str">
        <f>'[1]TCE - ANEXO IV - Preencher'!E241</f>
        <v>5.16 - Serviços Médico-Hospitalares, Odotonlogia e Laboratoriais</v>
      </c>
      <c r="D232" s="3" t="str">
        <f>'[1]TCE - ANEXO IV - Preencher'!F241</f>
        <v>33295443/0001-06</v>
      </c>
      <c r="E232" s="5" t="str">
        <f>'[1]TCE - ANEXO IV - Preencher'!G241</f>
        <v>M B A F DE SOUZA AMBULATORIAL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37</v>
      </c>
      <c r="I232" s="6">
        <f>IF('[1]TCE - ANEXO IV - Preencher'!K241="","",'[1]TCE - ANEXO IV - Preencher'!K241)</f>
        <v>44659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2608909</v>
      </c>
      <c r="L232" s="7">
        <f>'[1]TCE - ANEXO IV - Preencher'!N241</f>
        <v>5000</v>
      </c>
    </row>
    <row r="233" spans="1:12" s="8" customFormat="1" ht="19.5" customHeight="1" x14ac:dyDescent="0.2">
      <c r="A233" s="3">
        <f>IFERROR(VLOOKUP(B233,'[1]DADOS (OCULTAR)'!$Q$3:$S$103,3,0),"")</f>
        <v>9767633000366</v>
      </c>
      <c r="B233" s="4" t="str">
        <f>'[1]TCE - ANEXO IV - Preencher'!C242</f>
        <v>HOSPITAL ERMÍRIO COUTINHO</v>
      </c>
      <c r="C233" s="4" t="str">
        <f>'[1]TCE - ANEXO IV - Preencher'!E242</f>
        <v>5.16 - Serviços Médico-Hospitalares, Odotonlogia e Laboratoriais</v>
      </c>
      <c r="D233" s="3" t="str">
        <f>'[1]TCE - ANEXO IV - Preencher'!F242</f>
        <v>32193023/0001-56</v>
      </c>
      <c r="E233" s="5" t="str">
        <f>'[1]TCE - ANEXO IV - Preencher'!G242</f>
        <v>LARISSA MUNIZ FALCÃO DO ESPIRITO SANTO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19</v>
      </c>
      <c r="I233" s="6">
        <f>IF('[1]TCE - ANEXO IV - Preencher'!K242="","",'[1]TCE - ANEXO IV - Preencher'!K242)</f>
        <v>44663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2601102</v>
      </c>
      <c r="L233" s="7">
        <f>'[1]TCE - ANEXO IV - Preencher'!N242</f>
        <v>6330</v>
      </c>
    </row>
    <row r="234" spans="1:12" s="8" customFormat="1" ht="19.5" customHeight="1" x14ac:dyDescent="0.2">
      <c r="A234" s="3">
        <f>IFERROR(VLOOKUP(B234,'[1]DADOS (OCULTAR)'!$Q$3:$S$103,3,0),"")</f>
        <v>9767633000366</v>
      </c>
      <c r="B234" s="4" t="str">
        <f>'[1]TCE - ANEXO IV - Preencher'!C243</f>
        <v>HOSPITAL ERMÍRIO COUTINHO</v>
      </c>
      <c r="C234" s="4" t="str">
        <f>'[1]TCE - ANEXO IV - Preencher'!E243</f>
        <v>5.16 - Serviços Médico-Hospitalares, Odotonlogia e Laboratoriais</v>
      </c>
      <c r="D234" s="3" t="str">
        <f>'[1]TCE - ANEXO IV - Preencher'!F243</f>
        <v>08873514/0001-63</v>
      </c>
      <c r="E234" s="5" t="str">
        <f>'[1]TCE - ANEXO IV - Preencher'!G243</f>
        <v>LIMA &amp; SANTOS CLÍNICA GERAL E PESQUISA LTDA ME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13</v>
      </c>
      <c r="I234" s="6">
        <f>IF('[1]TCE - ANEXO IV - Preencher'!K243="","",'[1]TCE - ANEXO IV - Preencher'!K243)</f>
        <v>44658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2602902</v>
      </c>
      <c r="L234" s="7">
        <f>'[1]TCE - ANEXO IV - Preencher'!N243</f>
        <v>13000</v>
      </c>
    </row>
    <row r="235" spans="1:12" s="8" customFormat="1" ht="19.5" customHeight="1" x14ac:dyDescent="0.2">
      <c r="A235" s="3">
        <f>IFERROR(VLOOKUP(B235,'[1]DADOS (OCULTAR)'!$Q$3:$S$103,3,0),"")</f>
        <v>9767633000366</v>
      </c>
      <c r="B235" s="4" t="str">
        <f>'[1]TCE - ANEXO IV - Preencher'!C244</f>
        <v>HOSPITAL ERMÍRIO COUTINHO</v>
      </c>
      <c r="C235" s="4" t="str">
        <f>'[1]TCE - ANEXO IV - Preencher'!E244</f>
        <v>5.16 - Serviços Médico-Hospitalares, Odotonlogia e Laboratoriais</v>
      </c>
      <c r="D235" s="3" t="str">
        <f>'[1]TCE - ANEXO IV - Preencher'!F244</f>
        <v>20662465/0001-15</v>
      </c>
      <c r="E235" s="5" t="str">
        <f>'[1]TCE - ANEXO IV - Preencher'!G244</f>
        <v>SOCIEDADE DE APOIO MÉDICO ORGANIZACIONAL S/S LTDA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727</v>
      </c>
      <c r="I235" s="6">
        <f>IF('[1]TCE - ANEXO IV - Preencher'!K244="","",'[1]TCE - ANEXO IV - Preencher'!K244)</f>
        <v>44655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2611606</v>
      </c>
      <c r="L235" s="7">
        <f>'[1]TCE - ANEXO IV - Preencher'!N244</f>
        <v>18000</v>
      </c>
    </row>
    <row r="236" spans="1:12" s="8" customFormat="1" ht="19.5" customHeight="1" x14ac:dyDescent="0.2">
      <c r="A236" s="3">
        <f>IFERROR(VLOOKUP(B236,'[1]DADOS (OCULTAR)'!$Q$3:$S$103,3,0),"")</f>
        <v>9767633000366</v>
      </c>
      <c r="B236" s="4" t="str">
        <f>'[1]TCE - ANEXO IV - Preencher'!C245</f>
        <v>HOSPITAL ERMÍRIO COUTINHO</v>
      </c>
      <c r="C236" s="4" t="str">
        <f>'[1]TCE - ANEXO IV - Preencher'!E245</f>
        <v>5.16 - Serviços Médico-Hospitalares, Odotonlogia e Laboratoriais</v>
      </c>
      <c r="D236" s="3" t="str">
        <f>'[1]TCE - ANEXO IV - Preencher'!F245</f>
        <v>39358831/0001-75</v>
      </c>
      <c r="E236" s="5" t="str">
        <f>'[1]TCE - ANEXO IV - Preencher'!G245</f>
        <v>POSITIVAMED ATIVIDADES MÉDICAS LTDA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310</v>
      </c>
      <c r="I236" s="6">
        <f>IF('[1]TCE - ANEXO IV - Preencher'!K245="","",'[1]TCE - ANEXO IV - Preencher'!K245)</f>
        <v>44662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2611606</v>
      </c>
      <c r="L236" s="7">
        <f>'[1]TCE - ANEXO IV - Preencher'!N245</f>
        <v>6850</v>
      </c>
    </row>
    <row r="237" spans="1:12" s="8" customFormat="1" ht="19.5" customHeight="1" x14ac:dyDescent="0.2">
      <c r="A237" s="3">
        <f>IFERROR(VLOOKUP(B237,'[1]DADOS (OCULTAR)'!$Q$3:$S$103,3,0),"")</f>
        <v>9767633000366</v>
      </c>
      <c r="B237" s="4" t="str">
        <f>'[1]TCE - ANEXO IV - Preencher'!C246</f>
        <v>HOSPITAL ERMÍRIO COUTINHO</v>
      </c>
      <c r="C237" s="4" t="str">
        <f>'[1]TCE - ANEXO IV - Preencher'!E246</f>
        <v>5.16 - Serviços Médico-Hospitalares, Odotonlogia e Laboratoriais</v>
      </c>
      <c r="D237" s="3" t="str">
        <f>'[1]TCE - ANEXO IV - Preencher'!F246</f>
        <v>03867460/0001-00</v>
      </c>
      <c r="E237" s="5" t="str">
        <f>'[1]TCE - ANEXO IV - Preencher'!G246</f>
        <v>CIFOL-CONSULTÓRIO INTEGRADO EM FONOAUDIOLOGIA LTDA ME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163</v>
      </c>
      <c r="I237" s="6">
        <f>IF('[1]TCE - ANEXO IV - Preencher'!K246="","",'[1]TCE - ANEXO IV - Preencher'!K246)</f>
        <v>44670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2608909</v>
      </c>
      <c r="L237" s="7">
        <f>'[1]TCE - ANEXO IV - Preencher'!N246</f>
        <v>3750</v>
      </c>
    </row>
    <row r="238" spans="1:12" s="8" customFormat="1" ht="19.5" customHeight="1" x14ac:dyDescent="0.2">
      <c r="A238" s="3">
        <f>IFERROR(VLOOKUP(B238,'[1]DADOS (OCULTAR)'!$Q$3:$S$103,3,0),"")</f>
        <v>9767633000366</v>
      </c>
      <c r="B238" s="4" t="str">
        <f>'[1]TCE - ANEXO IV - Preencher'!C247</f>
        <v>HOSPITAL ERMÍRIO COUTINHO</v>
      </c>
      <c r="C238" s="4" t="str">
        <f>'[1]TCE - ANEXO IV - Preencher'!E247</f>
        <v>4.6 - Serviços de Profissionais de Saúde</v>
      </c>
      <c r="D238" s="3" t="str">
        <f>'[1]TCE - ANEXO IV - Preencher'!F247</f>
        <v>071747944-75</v>
      </c>
      <c r="E238" s="5" t="str">
        <f>'[1]TCE - ANEXO IV - Preencher'!G247</f>
        <v>AFONSO CESAR ANDRE SILVA</v>
      </c>
      <c r="F238" s="5" t="str">
        <f>'[1]TCE - ANEXO IV - Preencher'!H247</f>
        <v>S</v>
      </c>
      <c r="G238" s="5" t="str">
        <f>'[1]TCE - ANEXO IV - Preencher'!I247</f>
        <v>N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2616308</v>
      </c>
      <c r="L238" s="7">
        <f>'[1]TCE - ANEXO IV - Preencher'!N247</f>
        <v>2643.15</v>
      </c>
    </row>
    <row r="239" spans="1:12" s="8" customFormat="1" ht="19.5" customHeight="1" x14ac:dyDescent="0.2">
      <c r="A239" s="3">
        <f>IFERROR(VLOOKUP(B239,'[1]DADOS (OCULTAR)'!$Q$3:$S$103,3,0),"")</f>
        <v>9767633000366</v>
      </c>
      <c r="B239" s="4" t="str">
        <f>'[1]TCE - ANEXO IV - Preencher'!C248</f>
        <v>HOSPITAL ERMÍRIO COUTINHO</v>
      </c>
      <c r="C239" s="4" t="str">
        <f>'[1]TCE - ANEXO IV - Preencher'!E248</f>
        <v>4.6 - Serviços de Profissionais de Saúde</v>
      </c>
      <c r="D239" s="3" t="str">
        <f>'[1]TCE - ANEXO IV - Preencher'!F248</f>
        <v>088105574-33</v>
      </c>
      <c r="E239" s="5" t="str">
        <f>'[1]TCE - ANEXO IV - Preencher'!G248</f>
        <v>KARLLA THALYTA SILVA LEAO</v>
      </c>
      <c r="F239" s="5" t="str">
        <f>'[1]TCE - ANEXO IV - Preencher'!H248</f>
        <v>S</v>
      </c>
      <c r="G239" s="5" t="str">
        <f>'[1]TCE - ANEXO IV - Preencher'!I248</f>
        <v>N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2609501</v>
      </c>
      <c r="L239" s="7">
        <f>'[1]TCE - ANEXO IV - Preencher'!N248</f>
        <v>2558.15</v>
      </c>
    </row>
    <row r="240" spans="1:12" s="8" customFormat="1" ht="19.5" customHeight="1" x14ac:dyDescent="0.2">
      <c r="A240" s="3">
        <f>IFERROR(VLOOKUP(B240,'[1]DADOS (OCULTAR)'!$Q$3:$S$103,3,0),"")</f>
        <v>9767633000366</v>
      </c>
      <c r="B240" s="4" t="str">
        <f>'[1]TCE - ANEXO IV - Preencher'!C249</f>
        <v>HOSPITAL ERMÍRIO COUTINHO</v>
      </c>
      <c r="C240" s="4" t="str">
        <f>'[1]TCE - ANEXO IV - Preencher'!E249</f>
        <v>4.6 - Serviços de Profissionais de Saúde</v>
      </c>
      <c r="D240" s="3" t="str">
        <f>'[1]TCE - ANEXO IV - Preencher'!F249</f>
        <v>042902654-48</v>
      </c>
      <c r="E240" s="5" t="str">
        <f>'[1]TCE - ANEXO IV - Preencher'!G249</f>
        <v>MYRELLA CAVALCANTI MARIZ BARBOZA</v>
      </c>
      <c r="F240" s="5" t="str">
        <f>'[1]TCE - ANEXO IV - Preencher'!H249</f>
        <v>S</v>
      </c>
      <c r="G240" s="5" t="str">
        <f>'[1]TCE - ANEXO IV - Preencher'!I249</f>
        <v>N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2615300</v>
      </c>
      <c r="L240" s="7">
        <f>'[1]TCE - ANEXO IV - Preencher'!N249</f>
        <v>3171.78</v>
      </c>
    </row>
    <row r="241" spans="1:12" s="8" customFormat="1" ht="19.5" customHeight="1" x14ac:dyDescent="0.2">
      <c r="A241" s="3">
        <f>IFERROR(VLOOKUP(B241,'[1]DADOS (OCULTAR)'!$Q$3:$S$103,3,0),"")</f>
        <v>9767633000366</v>
      </c>
      <c r="B241" s="4" t="str">
        <f>'[1]TCE - ANEXO IV - Preencher'!C250</f>
        <v>HOSPITAL ERMÍRIO COUTINHO</v>
      </c>
      <c r="C241" s="4" t="str">
        <f>'[1]TCE - ANEXO IV - Preencher'!E250</f>
        <v>4.6 - Serviços de Profissionais de Saúde</v>
      </c>
      <c r="D241" s="3" t="str">
        <f>'[1]TCE - ANEXO IV - Preencher'!F250</f>
        <v>096802744-03</v>
      </c>
      <c r="E241" s="5" t="str">
        <f>'[1]TCE - ANEXO IV - Preencher'!G250</f>
        <v>TASSYA DAYANE GONÇALVES DA SILVA</v>
      </c>
      <c r="F241" s="5" t="str">
        <f>'[1]TCE - ANEXO IV - Preencher'!H250</f>
        <v>S</v>
      </c>
      <c r="G241" s="5" t="str">
        <f>'[1]TCE - ANEXO IV - Preencher'!I250</f>
        <v>N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2609501</v>
      </c>
      <c r="L241" s="7">
        <f>'[1]TCE - ANEXO IV - Preencher'!N250</f>
        <v>3765.83</v>
      </c>
    </row>
    <row r="242" spans="1:12" s="8" customFormat="1" ht="19.5" customHeight="1" x14ac:dyDescent="0.2">
      <c r="A242" s="3">
        <f>IFERROR(VLOOKUP(B242,'[1]DADOS (OCULTAR)'!$Q$3:$S$103,3,0),"")</f>
        <v>9767633000366</v>
      </c>
      <c r="B242" s="4" t="str">
        <f>'[1]TCE - ANEXO IV - Preencher'!C251</f>
        <v>HOSPITAL ERMÍRIO COUTINHO</v>
      </c>
      <c r="C242" s="4" t="str">
        <f>'[1]TCE - ANEXO IV - Preencher'!E251</f>
        <v>5.10 - Detetização/Tratamento de Resíduos e Afins</v>
      </c>
      <c r="D242" s="3" t="str">
        <f>'[1]TCE - ANEXO IV - Preencher'!F251</f>
        <v>11863530/0001-80</v>
      </c>
      <c r="E242" s="5" t="str">
        <f>'[1]TCE - ANEXO IV - Preencher'!G251</f>
        <v>BRASCON GESTÃO AMBIENTAL LTDA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106718</v>
      </c>
      <c r="I242" s="6">
        <f>IF('[1]TCE - ANEXO IV - Preencher'!K251="","",'[1]TCE - ANEXO IV - Preencher'!K251)</f>
        <v>44652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2611309</v>
      </c>
      <c r="L242" s="7">
        <f>'[1]TCE - ANEXO IV - Preencher'!N251</f>
        <v>2000.85</v>
      </c>
    </row>
    <row r="243" spans="1:12" s="8" customFormat="1" ht="19.5" customHeight="1" x14ac:dyDescent="0.2">
      <c r="A243" s="3">
        <f>IFERROR(VLOOKUP(B243,'[1]DADOS (OCULTAR)'!$Q$3:$S$103,3,0),"")</f>
        <v>9767633000366</v>
      </c>
      <c r="B243" s="4" t="str">
        <f>'[1]TCE - ANEXO IV - Preencher'!C252</f>
        <v>HOSPITAL ERMÍRIO COUTINHO</v>
      </c>
      <c r="C243" s="4" t="str">
        <f>'[1]TCE - ANEXO IV - Preencher'!E252</f>
        <v>5.17 - Manutenção de Software, Certificação Digital e Microfilmagem</v>
      </c>
      <c r="D243" s="3" t="str">
        <f>'[1]TCE - ANEXO IV - Preencher'!F252</f>
        <v>10891998/0001-15</v>
      </c>
      <c r="E243" s="5" t="str">
        <f>'[1]TCE - ANEXO IV - Preencher'!G252</f>
        <v>ADVISERSIT SERVIÇOS EM INFORMÁTICA LTDA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628</v>
      </c>
      <c r="I243" s="6">
        <f>IF('[1]TCE - ANEXO IV - Preencher'!K252="","",'[1]TCE - ANEXO IV - Preencher'!K252)</f>
        <v>44652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2610707</v>
      </c>
      <c r="L243" s="7">
        <f>'[1]TCE - ANEXO IV - Preencher'!N252</f>
        <v>1282.5</v>
      </c>
    </row>
    <row r="244" spans="1:12" s="8" customFormat="1" ht="19.5" customHeight="1" x14ac:dyDescent="0.2">
      <c r="A244" s="3">
        <f>IFERROR(VLOOKUP(B244,'[1]DADOS (OCULTAR)'!$Q$3:$S$103,3,0),"")</f>
        <v>9767633000366</v>
      </c>
      <c r="B244" s="4" t="str">
        <f>'[1]TCE - ANEXO IV - Preencher'!C253</f>
        <v>HOSPITAL ERMÍRIO COUTINHO</v>
      </c>
      <c r="C244" s="4" t="str">
        <f>'[1]TCE - ANEXO IV - Preencher'!E253</f>
        <v>5.17 - Manutenção de Software, Certificação Digital e Microfilmagem</v>
      </c>
      <c r="D244" s="3" t="str">
        <f>'[1]TCE - ANEXO IV - Preencher'!F253</f>
        <v>05633849/0001-16</v>
      </c>
      <c r="E244" s="5" t="str">
        <f>'[1]TCE - ANEXO IV - Preencher'!G253</f>
        <v>GCINET SERVIÇOS DE INFORMÁTICA LTDA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77459</v>
      </c>
      <c r="I244" s="6">
        <f>IF('[1]TCE - ANEXO IV - Preencher'!K253="","",'[1]TCE - ANEXO IV - Preencher'!K253)</f>
        <v>44652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2611606</v>
      </c>
      <c r="L244" s="7">
        <f>'[1]TCE - ANEXO IV - Preencher'!N253</f>
        <v>2076.69</v>
      </c>
    </row>
    <row r="245" spans="1:12" s="8" customFormat="1" ht="19.5" customHeight="1" x14ac:dyDescent="0.2">
      <c r="A245" s="3">
        <f>IFERROR(VLOOKUP(B245,'[1]DADOS (OCULTAR)'!$Q$3:$S$103,3,0),"")</f>
        <v>9767633000366</v>
      </c>
      <c r="B245" s="4" t="str">
        <f>'[1]TCE - ANEXO IV - Preencher'!C254</f>
        <v>HOSPITAL ERMÍRIO COUTINHO</v>
      </c>
      <c r="C245" s="4" t="str">
        <f>'[1]TCE - ANEXO IV - Preencher'!E254</f>
        <v>5.17 - Manutenção de Software, Certificação Digital e Microfilmagem</v>
      </c>
      <c r="D245" s="3" t="str">
        <f>'[1]TCE - ANEXO IV - Preencher'!F254</f>
        <v>16783034/0001-30</v>
      </c>
      <c r="E245" s="5" t="str">
        <f>'[1]TCE - ANEXO IV - Preencher'!G254</f>
        <v>SINTESE LICENCIAMENTO DE PROGRAMA PARA COMPUTADORES ON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18728</v>
      </c>
      <c r="I245" s="6">
        <f>IF('[1]TCE - ANEXO IV - Preencher'!K254="","",'[1]TCE - ANEXO IV - Preencher'!K254)</f>
        <v>44652</v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2611606</v>
      </c>
      <c r="L245" s="7">
        <f>'[1]TCE - ANEXO IV - Preencher'!N254</f>
        <v>752.23</v>
      </c>
    </row>
    <row r="246" spans="1:12" s="8" customFormat="1" ht="19.5" customHeight="1" x14ac:dyDescent="0.2">
      <c r="A246" s="3">
        <f>IFERROR(VLOOKUP(B246,'[1]DADOS (OCULTAR)'!$Q$3:$S$103,3,0),"")</f>
        <v>9767633000366</v>
      </c>
      <c r="B246" s="4" t="str">
        <f>'[1]TCE - ANEXO IV - Preencher'!C255</f>
        <v>HOSPITAL ERMÍRIO COUTINHO</v>
      </c>
      <c r="C246" s="4" t="str">
        <f>'[1]TCE - ANEXO IV - Preencher'!E255</f>
        <v>5.17 - Manutenção de Software, Certificação Digital e Microfilmagem</v>
      </c>
      <c r="D246" s="3" t="str">
        <f>'[1]TCE - ANEXO IV - Preencher'!F255</f>
        <v>92306257/0007-80</v>
      </c>
      <c r="E246" s="5" t="str">
        <f>'[1]TCE - ANEXO IV - Preencher'!G255</f>
        <v>MV INFORMÁTICA NORDESTE LTDA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37686</v>
      </c>
      <c r="I246" s="6">
        <f>IF('[1]TCE - ANEXO IV - Preencher'!K255="","",'[1]TCE - ANEXO IV - Preencher'!K255)</f>
        <v>44654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2611606</v>
      </c>
      <c r="L246" s="7">
        <f>'[1]TCE - ANEXO IV - Preencher'!N255</f>
        <v>16629.36</v>
      </c>
    </row>
    <row r="247" spans="1:12" s="8" customFormat="1" ht="19.5" customHeight="1" x14ac:dyDescent="0.2">
      <c r="A247" s="3">
        <f>IFERROR(VLOOKUP(B247,'[1]DADOS (OCULTAR)'!$Q$3:$S$103,3,0),"")</f>
        <v>9767633000366</v>
      </c>
      <c r="B247" s="4" t="str">
        <f>'[1]TCE - ANEXO IV - Preencher'!C256</f>
        <v>HOSPITAL ERMÍRIO COUTINHO</v>
      </c>
      <c r="C247" s="4" t="str">
        <f>'[1]TCE - ANEXO IV - Preencher'!E256</f>
        <v>5.17 - Manutenção de Software, Certificação Digital e Microfilmagem</v>
      </c>
      <c r="D247" s="3" t="str">
        <f>'[1]TCE - ANEXO IV - Preencher'!F256</f>
        <v>18630942/0001-19</v>
      </c>
      <c r="E247" s="5" t="str">
        <f>'[1]TCE - ANEXO IV - Preencher'!G256</f>
        <v>PROVTEL TECNOLOGIA SERVIÇOS GERENCIADOS LTDA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1499</v>
      </c>
      <c r="I247" s="6">
        <f>IF('[1]TCE - ANEXO IV - Preencher'!K256="","",'[1]TCE - ANEXO IV - Preencher'!K256)</f>
        <v>44652</v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2611606</v>
      </c>
      <c r="L247" s="7">
        <f>'[1]TCE - ANEXO IV - Preencher'!N256</f>
        <v>1000</v>
      </c>
    </row>
    <row r="248" spans="1:12" s="8" customFormat="1" ht="19.5" customHeight="1" x14ac:dyDescent="0.2">
      <c r="A248" s="3">
        <f>IFERROR(VLOOKUP(B248,'[1]DADOS (OCULTAR)'!$Q$3:$S$103,3,0),"")</f>
        <v>9767633000366</v>
      </c>
      <c r="B248" s="4" t="str">
        <f>'[1]TCE - ANEXO IV - Preencher'!C257</f>
        <v>HOSPITAL ERMÍRIO COUTINHO</v>
      </c>
      <c r="C248" s="4" t="str">
        <f>'[1]TCE - ANEXO IV - Preencher'!E257</f>
        <v>5.22 - Vigilância Ostensiva / Monitorada</v>
      </c>
      <c r="D248" s="3" t="str">
        <f>'[1]TCE - ANEXO IV - Preencher'!F257</f>
        <v>11808559/0001-69</v>
      </c>
      <c r="E248" s="5" t="str">
        <f>'[1]TCE - ANEXO IV - Preencher'!G257</f>
        <v>INTELIGENCIA SEGURANÇA PRIVADA LTDA - EPP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2530</v>
      </c>
      <c r="I248" s="6">
        <f>IF('[1]TCE - ANEXO IV - Preencher'!K257="","",'[1]TCE - ANEXO IV - Preencher'!K257)</f>
        <v>44655</v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2609600</v>
      </c>
      <c r="L248" s="7">
        <f>'[1]TCE - ANEXO IV - Preencher'!N257</f>
        <v>50440.800000000003</v>
      </c>
    </row>
    <row r="249" spans="1:12" s="8" customFormat="1" ht="19.5" customHeight="1" x14ac:dyDescent="0.2">
      <c r="A249" s="3">
        <f>IFERROR(VLOOKUP(B249,'[1]DADOS (OCULTAR)'!$Q$3:$S$103,3,0),"")</f>
        <v>9767633000366</v>
      </c>
      <c r="B249" s="4" t="str">
        <f>'[1]TCE - ANEXO IV - Preencher'!C258</f>
        <v>HOSPITAL ERMÍRIO COUTINHO</v>
      </c>
      <c r="C249" s="4" t="str">
        <f>'[1]TCE - ANEXO IV - Preencher'!E258</f>
        <v>5.10 - Detetização/Tratamento de Resíduos e Afins</v>
      </c>
      <c r="D249" s="3" t="str">
        <f>'[1]TCE - ANEXO IV - Preencher'!F258</f>
        <v>06173476/0001-00</v>
      </c>
      <c r="E249" s="5" t="str">
        <f>'[1]TCE - ANEXO IV - Preencher'!G258</f>
        <v>ANTONIO E LEANDRO SERVIÇOS DE IMUNIZAÇÃO E PULVERIZAÇÃO LTDA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7110</v>
      </c>
      <c r="I249" s="6">
        <f>IF('[1]TCE - ANEXO IV - Preencher'!K258="","",'[1]TCE - ANEXO IV - Preencher'!K258)</f>
        <v>44657</v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2604007</v>
      </c>
      <c r="L249" s="7">
        <f>'[1]TCE - ANEXO IV - Preencher'!N258</f>
        <v>550</v>
      </c>
    </row>
    <row r="250" spans="1:12" s="8" customFormat="1" ht="19.5" customHeight="1" x14ac:dyDescent="0.2">
      <c r="A250" s="3">
        <f>IFERROR(VLOOKUP(B250,'[1]DADOS (OCULTAR)'!$Q$3:$S$103,3,0),"")</f>
        <v>9767633000366</v>
      </c>
      <c r="B250" s="4" t="str">
        <f>'[1]TCE - ANEXO IV - Preencher'!C259</f>
        <v>HOSPITAL ERMÍRIO COUTINHO</v>
      </c>
      <c r="C250" s="4" t="str">
        <f>'[1]TCE - ANEXO IV - Preencher'!E259</f>
        <v>5.99 - Outros Serviços de Terceiros Pessoa Jurídica</v>
      </c>
      <c r="D250" s="3" t="str">
        <f>'[1]TCE - ANEXO IV - Preencher'!F259</f>
        <v>10921252/0001-07</v>
      </c>
      <c r="E250" s="5" t="str">
        <f>'[1]TCE - ANEXO IV - Preencher'!G259</f>
        <v>COMPANHIA EDITORA DE PERNAMBUCO</v>
      </c>
      <c r="F250" s="5" t="str">
        <f>'[1]TCE - ANEXO IV - Preencher'!H259</f>
        <v>S</v>
      </c>
      <c r="G250" s="5" t="str">
        <f>'[1]TCE - ANEXO IV - Preencher'!I259</f>
        <v>N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2611606</v>
      </c>
      <c r="L250" s="7">
        <f>'[1]TCE - ANEXO IV - Preencher'!N259</f>
        <v>1123.82</v>
      </c>
    </row>
    <row r="251" spans="1:12" s="8" customFormat="1" ht="19.5" customHeight="1" x14ac:dyDescent="0.2">
      <c r="A251" s="3">
        <f>IFERROR(VLOOKUP(B251,'[1]DADOS (OCULTAR)'!$Q$3:$S$103,3,0),"")</f>
        <v>9767633000366</v>
      </c>
      <c r="B251" s="4" t="str">
        <f>'[1]TCE - ANEXO IV - Preencher'!C260</f>
        <v>HOSPITAL ERMÍRIO COUTINHO</v>
      </c>
      <c r="C251" s="4" t="str">
        <f>'[1]TCE - ANEXO IV - Preencher'!E260</f>
        <v>5.99 - Outros Serviços de Terceiros Pessoa Jurídica</v>
      </c>
      <c r="D251" s="3" t="str">
        <f>'[1]TCE - ANEXO IV - Preencher'!F260</f>
        <v>22707063/0001-15</v>
      </c>
      <c r="E251" s="5" t="str">
        <f>'[1]TCE - ANEXO IV - Preencher'!G260</f>
        <v>EBSON FARIAS DE ANDRADE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105</v>
      </c>
      <c r="I251" s="6">
        <f>IF('[1]TCE - ANEXO IV - Preencher'!K260="","",'[1]TCE - ANEXO IV - Preencher'!K260)</f>
        <v>44636</v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2609501</v>
      </c>
      <c r="L251" s="7">
        <f>'[1]TCE - ANEXO IV - Preencher'!N260</f>
        <v>1300</v>
      </c>
    </row>
    <row r="252" spans="1:12" s="8" customFormat="1" ht="19.5" customHeight="1" x14ac:dyDescent="0.2">
      <c r="A252" s="3">
        <f>IFERROR(VLOOKUP(B252,'[1]DADOS (OCULTAR)'!$Q$3:$S$103,3,0),"")</f>
        <v>9767633000366</v>
      </c>
      <c r="B252" s="4" t="str">
        <f>'[1]TCE - ANEXO IV - Preencher'!C261</f>
        <v>HOSPITAL ERMÍRIO COUTINHO</v>
      </c>
      <c r="C252" s="4" t="str">
        <f>'[1]TCE - ANEXO IV - Preencher'!E261</f>
        <v>5.99 - Outros Serviços de Terceiros Pessoa Jurídica</v>
      </c>
      <c r="D252" s="3" t="str">
        <f>'[1]TCE - ANEXO IV - Preencher'!F261</f>
        <v>22707063/0001-15</v>
      </c>
      <c r="E252" s="5" t="str">
        <f>'[1]TCE - ANEXO IV - Preencher'!G261</f>
        <v>EBSON FARIAS DE ANDRADE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106</v>
      </c>
      <c r="I252" s="6">
        <f>IF('[1]TCE - ANEXO IV - Preencher'!K261="","",'[1]TCE - ANEXO IV - Preencher'!K261)</f>
        <v>44655</v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2609501</v>
      </c>
      <c r="L252" s="7">
        <f>'[1]TCE - ANEXO IV - Preencher'!N261</f>
        <v>3515</v>
      </c>
    </row>
    <row r="253" spans="1:12" s="8" customFormat="1" ht="19.5" customHeight="1" x14ac:dyDescent="0.2">
      <c r="A253" s="3">
        <f>IFERROR(VLOOKUP(B253,'[1]DADOS (OCULTAR)'!$Q$3:$S$103,3,0),"")</f>
        <v>9767633000366</v>
      </c>
      <c r="B253" s="4" t="str">
        <f>'[1]TCE - ANEXO IV - Preencher'!C262</f>
        <v>HOSPITAL ERMÍRIO COUTINHO</v>
      </c>
      <c r="C253" s="4" t="str">
        <f>'[1]TCE - ANEXO IV - Preencher'!E262</f>
        <v>5.99 - Outros Serviços de Terceiros Pessoa Jurídica</v>
      </c>
      <c r="D253" s="3" t="str">
        <f>'[1]TCE - ANEXO IV - Preencher'!F262</f>
        <v>08654123/0001-58</v>
      </c>
      <c r="E253" s="5" t="str">
        <f>'[1]TCE - ANEXO IV - Preencher'!G262</f>
        <v>AUDISA AUDITORES ASSOCIADOS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013000</v>
      </c>
      <c r="I253" s="6">
        <f>IF('[1]TCE - ANEXO IV - Preencher'!K262="","",'[1]TCE - ANEXO IV - Preencher'!K262)</f>
        <v>44623</v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3505708</v>
      </c>
      <c r="L253" s="7">
        <f>'[1]TCE - ANEXO IV - Preencher'!N262</f>
        <v>859.27</v>
      </c>
    </row>
    <row r="254" spans="1:12" s="8" customFormat="1" ht="19.5" customHeight="1" x14ac:dyDescent="0.2">
      <c r="A254" s="3">
        <f>IFERROR(VLOOKUP(B254,'[1]DADOS (OCULTAR)'!$Q$3:$S$103,3,0),"")</f>
        <v>9767633000366</v>
      </c>
      <c r="B254" s="4" t="str">
        <f>'[1]TCE - ANEXO IV - Preencher'!C263</f>
        <v>HOSPITAL ERMÍRIO COUTINHO</v>
      </c>
      <c r="C254" s="4" t="str">
        <f>'[1]TCE - ANEXO IV - Preencher'!E263</f>
        <v>5.99 - Outros Serviços de Terceiros Pessoa Jurídica</v>
      </c>
      <c r="D254" s="3" t="str">
        <f>'[1]TCE - ANEXO IV - Preencher'!F263</f>
        <v>02668797/0001-25</v>
      </c>
      <c r="E254" s="5" t="str">
        <f>'[1]TCE - ANEXO IV - Preencher'!G263</f>
        <v>BRASIL GESTÃO DE DADOS INFORMAÇÕES E DOCUMENTOS LTDA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3080</v>
      </c>
      <c r="I254" s="6">
        <f>IF('[1]TCE - ANEXO IV - Preencher'!K263="","",'[1]TCE - ANEXO IV - Preencher'!K263)</f>
        <v>44652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2611606</v>
      </c>
      <c r="L254" s="7">
        <f>'[1]TCE - ANEXO IV - Preencher'!N263</f>
        <v>51.43</v>
      </c>
    </row>
    <row r="255" spans="1:12" s="8" customFormat="1" ht="19.5" customHeight="1" x14ac:dyDescent="0.2">
      <c r="A255" s="3">
        <f>IFERROR(VLOOKUP(B255,'[1]DADOS (OCULTAR)'!$Q$3:$S$103,3,0),"")</f>
        <v>9767633000366</v>
      </c>
      <c r="B255" s="4" t="str">
        <f>'[1]TCE - ANEXO IV - Preencher'!C264</f>
        <v>HOSPITAL ERMÍRIO COUTINHO</v>
      </c>
      <c r="C255" s="4" t="str">
        <f>'[1]TCE - ANEXO IV - Preencher'!E264</f>
        <v>5.99 - Outros Serviços de Terceiros Pessoa Jurídica</v>
      </c>
      <c r="D255" s="3" t="str">
        <f>'[1]TCE - ANEXO IV - Preencher'!F264</f>
        <v>02668797/0001-25</v>
      </c>
      <c r="E255" s="5" t="str">
        <f>'[1]TCE - ANEXO IV - Preencher'!G264</f>
        <v>BRASIL GESTÃO DE DADOS INFORMAÇÕES E DOCUMENTOS LTDA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3057</v>
      </c>
      <c r="I255" s="6">
        <f>IF('[1]TCE - ANEXO IV - Preencher'!K264="","",'[1]TCE - ANEXO IV - Preencher'!K264)</f>
        <v>44621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2611606</v>
      </c>
      <c r="L255" s="7">
        <f>'[1]TCE - ANEXO IV - Preencher'!N264</f>
        <v>37</v>
      </c>
    </row>
    <row r="256" spans="1:12" s="8" customFormat="1" ht="19.5" customHeight="1" x14ac:dyDescent="0.2">
      <c r="A256" s="3">
        <f>IFERROR(VLOOKUP(B256,'[1]DADOS (OCULTAR)'!$Q$3:$S$103,3,0),"")</f>
        <v>9767633000366</v>
      </c>
      <c r="B256" s="4" t="str">
        <f>'[1]TCE - ANEXO IV - Preencher'!C265</f>
        <v>HOSPITAL ERMÍRIO COUTINHO</v>
      </c>
      <c r="C256" s="4" t="str">
        <f>'[1]TCE - ANEXO IV - Preencher'!E265</f>
        <v>5.99 - Outros Serviços de Terceiros Pessoa Jurídica</v>
      </c>
      <c r="D256" s="3" t="str">
        <f>'[1]TCE - ANEXO IV - Preencher'!F265</f>
        <v>08397634/0001-31</v>
      </c>
      <c r="E256" s="5" t="str">
        <f>'[1]TCE - ANEXO IV - Preencher'!G265</f>
        <v>TUPAN SERVIÇOS E PRODUTOS EIRELI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426</v>
      </c>
      <c r="I256" s="6">
        <f>IF('[1]TCE - ANEXO IV - Preencher'!K265="","",'[1]TCE - ANEXO IV - Preencher'!K265)</f>
        <v>44656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2611606</v>
      </c>
      <c r="L256" s="7">
        <f>'[1]TCE - ANEXO IV - Preencher'!N265</f>
        <v>980</v>
      </c>
    </row>
    <row r="257" spans="1:12" s="8" customFormat="1" ht="19.5" customHeight="1" x14ac:dyDescent="0.2">
      <c r="A257" s="3">
        <f>IFERROR(VLOOKUP(B257,'[1]DADOS (OCULTAR)'!$Q$3:$S$103,3,0),"")</f>
        <v>9767633000366</v>
      </c>
      <c r="B257" s="4" t="str">
        <f>'[1]TCE - ANEXO IV - Preencher'!C266</f>
        <v>HOSPITAL ERMÍRIO COUTINHO</v>
      </c>
      <c r="C257" s="4" t="str">
        <f>'[1]TCE - ANEXO IV - Preencher'!E266</f>
        <v>5.99 - Outros Serviços de Terceiros Pessoa Jurídica</v>
      </c>
      <c r="D257" s="3" t="str">
        <f>'[1]TCE - ANEXO IV - Preencher'!F266</f>
        <v>62173620/0001-80</v>
      </c>
      <c r="E257" s="5" t="str">
        <f>'[1]TCE - ANEXO IV - Preencher'!G266</f>
        <v>SERASA S.A.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06963273</v>
      </c>
      <c r="I257" s="6">
        <f>IF('[1]TCE - ANEXO IV - Preencher'!K266="","",'[1]TCE - ANEXO IV - Preencher'!K266)</f>
        <v>44636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3550308</v>
      </c>
      <c r="L257" s="7">
        <f>'[1]TCE - ANEXO IV - Preencher'!N266</f>
        <v>341.1</v>
      </c>
    </row>
    <row r="258" spans="1:12" s="8" customFormat="1" ht="19.5" customHeight="1" x14ac:dyDescent="0.2">
      <c r="A258" s="3">
        <f>IFERROR(VLOOKUP(B258,'[1]DADOS (OCULTAR)'!$Q$3:$S$103,3,0),"")</f>
        <v>9767633000366</v>
      </c>
      <c r="B258" s="4" t="str">
        <f>'[1]TCE - ANEXO IV - Preencher'!C267</f>
        <v>HOSPITAL ERMÍRIO COUTINHO</v>
      </c>
      <c r="C258" s="4" t="str">
        <f>'[1]TCE - ANEXO IV - Preencher'!E267</f>
        <v>5.5 - Reparo e Manutenção de Máquinas e Equipamentos</v>
      </c>
      <c r="D258" s="3" t="str">
        <f>'[1]TCE - ANEXO IV - Preencher'!F267</f>
        <v>01141468/0001-69</v>
      </c>
      <c r="E258" s="5" t="str">
        <f>'[1]TCE - ANEXO IV - Preencher'!G267</f>
        <v>MEDCALL COMERCIO E SERVIÇOS DE EQUIPAMENTOS MÉDICOS LTDA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3090</v>
      </c>
      <c r="I258" s="6">
        <f>IF('[1]TCE - ANEXO IV - Preencher'!K267="","",'[1]TCE - ANEXO IV - Preencher'!K267)</f>
        <v>44655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2611606</v>
      </c>
      <c r="L258" s="7">
        <f>'[1]TCE - ANEXO IV - Preencher'!N267</f>
        <v>580.72</v>
      </c>
    </row>
    <row r="259" spans="1:12" s="8" customFormat="1" ht="19.5" customHeight="1" x14ac:dyDescent="0.2">
      <c r="A259" s="3">
        <f>IFERROR(VLOOKUP(B259,'[1]DADOS (OCULTAR)'!$Q$3:$S$103,3,0),"")</f>
        <v>9767633000366</v>
      </c>
      <c r="B259" s="4" t="str">
        <f>'[1]TCE - ANEXO IV - Preencher'!C268</f>
        <v>HOSPITAL ERMÍRIO COUTINHO</v>
      </c>
      <c r="C259" s="4" t="str">
        <f>'[1]TCE - ANEXO IV - Preencher'!E268</f>
        <v>5.5 - Reparo e Manutenção de Máquinas e Equipamentos</v>
      </c>
      <c r="D259" s="3" t="str">
        <f>'[1]TCE - ANEXO IV - Preencher'!F268</f>
        <v>06025185/0001-75</v>
      </c>
      <c r="E259" s="5" t="str">
        <f>'[1]TCE - ANEXO IV - Preencher'!G268</f>
        <v>LINKMED SOLUÇÃO EM EQUIPAMENTO MÉDICO HOSPITALAR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1868</v>
      </c>
      <c r="I259" s="6">
        <f>IF('[1]TCE - ANEXO IV - Preencher'!K268="","",'[1]TCE - ANEXO IV - Preencher'!K268)</f>
        <v>44631</v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2609501</v>
      </c>
      <c r="L259" s="7">
        <f>'[1]TCE - ANEXO IV - Preencher'!N268</f>
        <v>2415.79</v>
      </c>
    </row>
    <row r="260" spans="1:12" s="8" customFormat="1" ht="19.5" customHeight="1" x14ac:dyDescent="0.2">
      <c r="A260" s="3">
        <f>IFERROR(VLOOKUP(B260,'[1]DADOS (OCULTAR)'!$Q$3:$S$103,3,0),"")</f>
        <v>9767633000366</v>
      </c>
      <c r="B260" s="4" t="str">
        <f>'[1]TCE - ANEXO IV - Preencher'!C269</f>
        <v>HOSPITAL ERMÍRIO COUTINHO</v>
      </c>
      <c r="C260" s="4" t="str">
        <f>'[1]TCE - ANEXO IV - Preencher'!E269</f>
        <v>5.5 - Reparo e Manutenção de Máquinas e Equipamentos</v>
      </c>
      <c r="D260" s="3" t="str">
        <f>'[1]TCE - ANEXO IV - Preencher'!F269</f>
        <v>09581782/0001-74</v>
      </c>
      <c r="E260" s="5" t="str">
        <f>'[1]TCE - ANEXO IV - Preencher'!G269</f>
        <v>LAPAROMED MEDICA CIRURGICA EIRELE ME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1706</v>
      </c>
      <c r="I260" s="6">
        <f>IF('[1]TCE - ANEXO IV - Preencher'!K269="","",'[1]TCE - ANEXO IV - Preencher'!K269)</f>
        <v>44637</v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2609501</v>
      </c>
      <c r="L260" s="7">
        <f>'[1]TCE - ANEXO IV - Preencher'!N269</f>
        <v>176</v>
      </c>
    </row>
    <row r="261" spans="1:12" s="8" customFormat="1" ht="19.5" customHeight="1" x14ac:dyDescent="0.2">
      <c r="A261" s="3">
        <f>IFERROR(VLOOKUP(B261,'[1]DADOS (OCULTAR)'!$Q$3:$S$103,3,0),"")</f>
        <v>9767633000366</v>
      </c>
      <c r="B261" s="4" t="str">
        <f>'[1]TCE - ANEXO IV - Preencher'!C270</f>
        <v>HOSPITAL ERMÍRIO COUTINHO</v>
      </c>
      <c r="C261" s="4" t="str">
        <f>'[1]TCE - ANEXO IV - Preencher'!E270</f>
        <v>5.5 - Reparo e Manutenção de Máquinas e Equipamentos</v>
      </c>
      <c r="D261" s="3" t="str">
        <f>'[1]TCE - ANEXO IV - Preencher'!F270</f>
        <v>06907719/0001-97</v>
      </c>
      <c r="E261" s="5" t="str">
        <f>'[1]TCE - ANEXO IV - Preencher'!G270</f>
        <v>FAG DE OLIVEIRA LTDA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1323</v>
      </c>
      <c r="I261" s="6">
        <f>IF('[1]TCE - ANEXO IV - Preencher'!K270="","",'[1]TCE - ANEXO IV - Preencher'!K270)</f>
        <v>44656</v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2607901</v>
      </c>
      <c r="L261" s="7">
        <f>'[1]TCE - ANEXO IV - Preencher'!N270</f>
        <v>9944.91</v>
      </c>
    </row>
    <row r="262" spans="1:12" s="8" customFormat="1" ht="19.5" customHeight="1" x14ac:dyDescent="0.2">
      <c r="A262" s="3">
        <f>IFERROR(VLOOKUP(B262,'[1]DADOS (OCULTAR)'!$Q$3:$S$103,3,0),"")</f>
        <v>9767633000366</v>
      </c>
      <c r="B262" s="4" t="str">
        <f>'[1]TCE - ANEXO IV - Preencher'!C271</f>
        <v>HOSPITAL ERMÍRIO COUTINHO</v>
      </c>
      <c r="C262" s="4" t="str">
        <f>'[1]TCE - ANEXO IV - Preencher'!E271</f>
        <v>5.5 - Reparo e Manutenção de Máquinas e Equipamentos</v>
      </c>
      <c r="D262" s="3" t="str">
        <f>'[1]TCE - ANEXO IV - Preencher'!F271</f>
        <v>40893042/0001-13</v>
      </c>
      <c r="E262" s="5" t="str">
        <f>'[1]TCE - ANEXO IV - Preencher'!G271</f>
        <v>GERASTEP GERADORES ASSISTENCIA TÉCNICA E PEÇAS LTDA ME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33097</v>
      </c>
      <c r="I262" s="6">
        <f>IF('[1]TCE - ANEXO IV - Preencher'!K271="","",'[1]TCE - ANEXO IV - Preencher'!K271)</f>
        <v>44650</v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2611606</v>
      </c>
      <c r="L262" s="7">
        <f>'[1]TCE - ANEXO IV - Preencher'!N271</f>
        <v>480</v>
      </c>
    </row>
    <row r="263" spans="1:12" s="8" customFormat="1" ht="19.5" customHeight="1" x14ac:dyDescent="0.2">
      <c r="A263" s="3">
        <f>IFERROR(VLOOKUP(B263,'[1]DADOS (OCULTAR)'!$Q$3:$S$103,3,0),"")</f>
        <v>9767633000366</v>
      </c>
      <c r="B263" s="4" t="str">
        <f>'[1]TCE - ANEXO IV - Preencher'!C272</f>
        <v>HOSPITAL ERMÍRIO COUTINHO</v>
      </c>
      <c r="C263" s="4" t="str">
        <f>'[1]TCE - ANEXO IV - Preencher'!E272</f>
        <v>5.5 - Reparo e Manutenção de Máquinas e Equipamentos</v>
      </c>
      <c r="D263" s="3" t="str">
        <f>'[1]TCE - ANEXO IV - Preencher'!F272</f>
        <v>06285083/0001-99</v>
      </c>
      <c r="E263" s="5" t="str">
        <f>'[1]TCE - ANEXO IV - Preencher'!G272</f>
        <v>TECMAQLI LTDA ME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722</v>
      </c>
      <c r="I263" s="6">
        <f>IF('[1]TCE - ANEXO IV - Preencher'!K272="","",'[1]TCE - ANEXO IV - Preencher'!K272)</f>
        <v>44648</v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2611606</v>
      </c>
      <c r="L263" s="7">
        <f>'[1]TCE - ANEXO IV - Preencher'!N272</f>
        <v>4100</v>
      </c>
    </row>
    <row r="264" spans="1:12" s="8" customFormat="1" ht="19.5" customHeight="1" x14ac:dyDescent="0.2">
      <c r="A264" s="3">
        <f>IFERROR(VLOOKUP(B264,'[1]DADOS (OCULTAR)'!$Q$3:$S$103,3,0),"")</f>
        <v>9767633000366</v>
      </c>
      <c r="B264" s="4" t="str">
        <f>'[1]TCE - ANEXO IV - Preencher'!C273</f>
        <v>HOSPITAL ERMÍRIO COUTINHO</v>
      </c>
      <c r="C264" s="4" t="str">
        <f>'[1]TCE - ANEXO IV - Preencher'!E273</f>
        <v>5.5 - Reparo e Manutenção de Máquinas e Equipamentos</v>
      </c>
      <c r="D264" s="3" t="str">
        <f>'[1]TCE - ANEXO IV - Preencher'!F273</f>
        <v>12038681/0001-66</v>
      </c>
      <c r="E264" s="5" t="str">
        <f>'[1]TCE - ANEXO IV - Preencher'!G273</f>
        <v>JOSÉ SÉRGIO DA SILVA REFRIGERAÇÃO ME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173</v>
      </c>
      <c r="I264" s="6">
        <f>IF('[1]TCE - ANEXO IV - Preencher'!K273="","",'[1]TCE - ANEXO IV - Preencher'!K273)</f>
        <v>44648</v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2613701</v>
      </c>
      <c r="L264" s="7">
        <f>'[1]TCE - ANEXO IV - Preencher'!N273</f>
        <v>6100</v>
      </c>
    </row>
    <row r="265" spans="1:12" s="8" customFormat="1" ht="19.5" customHeight="1" x14ac:dyDescent="0.2">
      <c r="A265" s="3">
        <f>IFERROR(VLOOKUP(B265,'[1]DADOS (OCULTAR)'!$Q$3:$S$103,3,0),"")</f>
        <v>9767633000366</v>
      </c>
      <c r="B265" s="4" t="str">
        <f>'[1]TCE - ANEXO IV - Preencher'!C274</f>
        <v>HOSPITAL ERMÍRIO COUTINHO</v>
      </c>
      <c r="C265" s="4" t="str">
        <f>'[1]TCE - ANEXO IV - Preencher'!E274</f>
        <v>5.5 - Reparo e Manutenção de Máquinas e Equipamentos</v>
      </c>
      <c r="D265" s="3" t="str">
        <f>'[1]TCE - ANEXO IV - Preencher'!F274</f>
        <v>24380578/0020-41</v>
      </c>
      <c r="E265" s="5" t="str">
        <f>'[1]TCE - ANEXO IV - Preencher'!G274</f>
        <v>WHITE MARTINS GASES INDUSTRIAIS NE LTDA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12485</v>
      </c>
      <c r="I265" s="6">
        <f>IF('[1]TCE - ANEXO IV - Preencher'!K274="","",'[1]TCE - ANEXO IV - Preencher'!K274)</f>
        <v>44632</v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2607901</v>
      </c>
      <c r="L265" s="7">
        <f>'[1]TCE - ANEXO IV - Preencher'!N274</f>
        <v>1000.68</v>
      </c>
    </row>
    <row r="266" spans="1:12" s="8" customFormat="1" ht="19.5" customHeight="1" x14ac:dyDescent="0.2">
      <c r="A266" s="3">
        <f>IFERROR(VLOOKUP(B266,'[1]DADOS (OCULTAR)'!$Q$3:$S$103,3,0),"")</f>
        <v>9767633000366</v>
      </c>
      <c r="B266" s="4" t="str">
        <f>'[1]TCE - ANEXO IV - Preencher'!C275</f>
        <v>HOSPITAL ERMÍRIO COUTINHO</v>
      </c>
      <c r="C266" s="4" t="str">
        <f>'[1]TCE - ANEXO IV - Preencher'!E275</f>
        <v>1.99 - Outras Despesas com Pessoal</v>
      </c>
      <c r="D266" s="3">
        <f>'[1]TCE - ANEXO IV - Preencher'!F275</f>
        <v>9496642438</v>
      </c>
      <c r="E266" s="5" t="str">
        <f>'[1]TCE - ANEXO IV - Preencher'!G275</f>
        <v>MARIANA MEDEIROS GOMES PEIXOTO</v>
      </c>
      <c r="F266" s="5" t="str">
        <f>'[1]TCE - ANEXO IV - Preencher'!H275</f>
        <v>S</v>
      </c>
      <c r="G266" s="5" t="str">
        <f>'[1]TCE - ANEXO IV - Preencher'!I275</f>
        <v>N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2611606</v>
      </c>
      <c r="L266" s="7">
        <f>'[1]TCE - ANEXO IV - Preencher'!N275</f>
        <v>700</v>
      </c>
    </row>
    <row r="267" spans="1:12" s="8" customFormat="1" ht="19.5" customHeight="1" x14ac:dyDescent="0.2">
      <c r="A267" s="3">
        <f>IFERROR(VLOOKUP(B267,'[1]DADOS (OCULTAR)'!$Q$3:$S$103,3,0),"")</f>
        <v>9767633000366</v>
      </c>
      <c r="B267" s="4" t="str">
        <f>'[1]TCE - ANEXO IV - Preencher'!C276</f>
        <v>HOSPITAL ERMÍRIO COUTINHO</v>
      </c>
      <c r="C267" s="4" t="str">
        <f>'[1]TCE - ANEXO IV - Preencher'!E276</f>
        <v>1.99 - Outras Despesas com Pessoal</v>
      </c>
      <c r="D267" s="3" t="str">
        <f>'[1]TCE - ANEXO IV - Preencher'!F276</f>
        <v>594497134-72</v>
      </c>
      <c r="E267" s="5" t="str">
        <f>'[1]TCE - ANEXO IV - Preencher'!G276</f>
        <v>ROMULO PIRES DE SOUZA</v>
      </c>
      <c r="F267" s="5" t="str">
        <f>'[1]TCE - ANEXO IV - Preencher'!H276</f>
        <v>S</v>
      </c>
      <c r="G267" s="5" t="str">
        <f>'[1]TCE - ANEXO IV - Preencher'!I276</f>
        <v>N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2611606</v>
      </c>
      <c r="L267" s="7">
        <f>'[1]TCE - ANEXO IV - Preencher'!N276</f>
        <v>1500</v>
      </c>
    </row>
    <row r="268" spans="1:12" s="8" customFormat="1" ht="19.5" customHeight="1" x14ac:dyDescent="0.2">
      <c r="A268" s="3">
        <f>IFERROR(VLOOKUP(B268,'[1]DADOS (OCULTAR)'!$Q$3:$S$103,3,0),"")</f>
        <v>9767633000366</v>
      </c>
      <c r="B268" s="4" t="str">
        <f>'[1]TCE - ANEXO IV - Preencher'!C277</f>
        <v>HOSPITAL ERMÍRIO COUTINHO</v>
      </c>
      <c r="C268" s="4" t="str">
        <f>'[1]TCE - ANEXO IV - Preencher'!E277</f>
        <v>1.99 - Outras Despesas com Pessoal</v>
      </c>
      <c r="D268" s="3" t="str">
        <f>'[1]TCE - ANEXO IV - Preencher'!F277</f>
        <v>463.307.124-68</v>
      </c>
      <c r="E268" s="5" t="str">
        <f>'[1]TCE - ANEXO IV - Preencher'!G277</f>
        <v>NEUSA DIAS DE LIMA M. DOS SANTOS</v>
      </c>
      <c r="F268" s="5" t="str">
        <f>'[1]TCE - ANEXO IV - Preencher'!H277</f>
        <v>S</v>
      </c>
      <c r="G268" s="5" t="str">
        <f>'[1]TCE - ANEXO IV - Preencher'!I277</f>
        <v>N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2611606</v>
      </c>
      <c r="L268" s="7">
        <f>'[1]TCE - ANEXO IV - Preencher'!N277</f>
        <v>1500</v>
      </c>
    </row>
    <row r="269" spans="1:12" s="8" customFormat="1" ht="19.5" customHeight="1" x14ac:dyDescent="0.2">
      <c r="A269" s="3">
        <f>IFERROR(VLOOKUP(B269,'[1]DADOS (OCULTAR)'!$Q$3:$S$103,3,0),"")</f>
        <v>9767633000366</v>
      </c>
      <c r="B269" s="4" t="str">
        <f>'[1]TCE - ANEXO IV - Preencher'!C278</f>
        <v>HOSPITAL ERMÍRIO COUTINHO</v>
      </c>
      <c r="C269" s="4" t="str">
        <f>'[1]TCE - ANEXO IV - Preencher'!E278</f>
        <v>1.99 - Outras Despesas com Pessoal</v>
      </c>
      <c r="D269" s="3" t="str">
        <f>'[1]TCE - ANEXO IV - Preencher'!F278</f>
        <v>075588124-96</v>
      </c>
      <c r="E269" s="5" t="str">
        <f>'[1]TCE - ANEXO IV - Preencher'!G278</f>
        <v>WELLINGTON LOPES DA SILVA</v>
      </c>
      <c r="F269" s="5" t="str">
        <f>'[1]TCE - ANEXO IV - Preencher'!H278</f>
        <v>S</v>
      </c>
      <c r="G269" s="5" t="str">
        <f>'[1]TCE - ANEXO IV - Preencher'!I278</f>
        <v>N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2611606</v>
      </c>
      <c r="L269" s="7">
        <f>'[1]TCE - ANEXO IV - Preencher'!N278</f>
        <v>120</v>
      </c>
    </row>
    <row r="270" spans="1:12" s="8" customFormat="1" ht="19.5" customHeight="1" x14ac:dyDescent="0.2">
      <c r="A270" s="3">
        <f>IFERROR(VLOOKUP(B270,'[1]DADOS (OCULTAR)'!$Q$3:$S$103,3,0),"")</f>
        <v>9767633000366</v>
      </c>
      <c r="B270" s="4" t="str">
        <f>'[1]TCE - ANEXO IV - Preencher'!C279</f>
        <v>HOSPITAL ERMÍRIO COUTINHO</v>
      </c>
      <c r="C270" s="4" t="str">
        <f>'[1]TCE - ANEXO IV - Preencher'!E279</f>
        <v>1.99 - Outras Despesas com Pessoal</v>
      </c>
      <c r="D270" s="3" t="str">
        <f>'[1]TCE - ANEXO IV - Preencher'!F279</f>
        <v>038231414-06</v>
      </c>
      <c r="E270" s="5" t="str">
        <f>'[1]TCE - ANEXO IV - Preencher'!G279</f>
        <v>CRISTIANO ALVES BARBOSA</v>
      </c>
      <c r="F270" s="5" t="str">
        <f>'[1]TCE - ANEXO IV - Preencher'!H279</f>
        <v>S</v>
      </c>
      <c r="G270" s="5" t="str">
        <f>'[1]TCE - ANEXO IV - Preencher'!I279</f>
        <v>N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2611606</v>
      </c>
      <c r="L270" s="7">
        <f>'[1]TCE - ANEXO IV - Preencher'!N279</f>
        <v>700</v>
      </c>
    </row>
    <row r="271" spans="1:12" s="8" customFormat="1" ht="19.5" customHeight="1" x14ac:dyDescent="0.2">
      <c r="A271" s="3">
        <f>IFERROR(VLOOKUP(B271,'[1]DADOS (OCULTAR)'!$Q$3:$S$103,3,0),"")</f>
        <v>9767633000366</v>
      </c>
      <c r="B271" s="4" t="str">
        <f>'[1]TCE - ANEXO IV - Preencher'!C280</f>
        <v>HOSPITAL ERMÍRIO COUTINHO</v>
      </c>
      <c r="C271" s="4" t="str">
        <f>'[1]TCE - ANEXO IV - Preencher'!E280</f>
        <v>1.99 - Outras Despesas com Pessoal</v>
      </c>
      <c r="D271" s="3" t="str">
        <f>'[1]TCE - ANEXO IV - Preencher'!F280</f>
        <v>082757444-40</v>
      </c>
      <c r="E271" s="5" t="str">
        <f>'[1]TCE - ANEXO IV - Preencher'!G280</f>
        <v>LUCICLEIDE GOMES DE ARAÚJO</v>
      </c>
      <c r="F271" s="5" t="str">
        <f>'[1]TCE - ANEXO IV - Preencher'!H280</f>
        <v>S</v>
      </c>
      <c r="G271" s="5" t="str">
        <f>'[1]TCE - ANEXO IV - Preencher'!I280</f>
        <v>N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2611606</v>
      </c>
      <c r="L271" s="7">
        <f>'[1]TCE - ANEXO IV - Preencher'!N280</f>
        <v>500</v>
      </c>
    </row>
    <row r="272" spans="1:12" s="8" customFormat="1" ht="19.5" customHeight="1" x14ac:dyDescent="0.2">
      <c r="A272" s="3">
        <f>IFERROR(VLOOKUP(B272,'[1]DADOS (OCULTAR)'!$Q$3:$S$103,3,0),"")</f>
        <v>9767633000366</v>
      </c>
      <c r="B272" s="4" t="str">
        <f>'[1]TCE - ANEXO IV - Preencher'!C281</f>
        <v>HOSPITAL ERMÍRIO COUTINHO</v>
      </c>
      <c r="C272" s="4" t="str">
        <f>'[1]TCE - ANEXO IV - Preencher'!E281</f>
        <v>1.99 - Outras Despesas com Pessoal</v>
      </c>
      <c r="D272" s="3" t="str">
        <f>'[1]TCE - ANEXO IV - Preencher'!F281</f>
        <v>088915654-90</v>
      </c>
      <c r="E272" s="5" t="str">
        <f>'[1]TCE - ANEXO IV - Preencher'!G281</f>
        <v>BRUNA MARILIA NERI MARIANO</v>
      </c>
      <c r="F272" s="5" t="str">
        <f>'[1]TCE - ANEXO IV - Preencher'!H281</f>
        <v>S</v>
      </c>
      <c r="G272" s="5" t="str">
        <f>'[1]TCE - ANEXO IV - Preencher'!I281</f>
        <v>N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2611606</v>
      </c>
      <c r="L272" s="7">
        <f>'[1]TCE - ANEXO IV - Preencher'!N281</f>
        <v>700</v>
      </c>
    </row>
    <row r="273" spans="1:12" s="8" customFormat="1" ht="19.5" customHeight="1" x14ac:dyDescent="0.2">
      <c r="A273" s="3">
        <f>IFERROR(VLOOKUP(B273,'[1]DADOS (OCULTAR)'!$Q$3:$S$103,3,0),"")</f>
        <v>9767633000366</v>
      </c>
      <c r="B273" s="4" t="str">
        <f>'[1]TCE - ANEXO IV - Preencher'!C282</f>
        <v>HOSPITAL ERMÍRIO COUTINHO</v>
      </c>
      <c r="C273" s="4" t="str">
        <f>'[1]TCE - ANEXO IV - Preencher'!E282</f>
        <v>1.99 - Outras Despesas com Pessoal</v>
      </c>
      <c r="D273" s="3" t="str">
        <f>'[1]TCE - ANEXO IV - Preencher'!F282</f>
        <v>719166524-68</v>
      </c>
      <c r="E273" s="5" t="str">
        <f>'[1]TCE - ANEXO IV - Preencher'!G282</f>
        <v>MARTA EUZEBIO DE OLIVEIRA E SILVA</v>
      </c>
      <c r="F273" s="5" t="str">
        <f>'[1]TCE - ANEXO IV - Preencher'!H282</f>
        <v>S</v>
      </c>
      <c r="G273" s="5" t="str">
        <f>'[1]TCE - ANEXO IV - Preencher'!I282</f>
        <v>N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2611606</v>
      </c>
      <c r="L273" s="7">
        <f>'[1]TCE - ANEXO IV - Preencher'!N282</f>
        <v>120</v>
      </c>
    </row>
    <row r="274" spans="1:12" s="8" customFormat="1" ht="19.5" customHeight="1" x14ac:dyDescent="0.2">
      <c r="A274" s="3">
        <f>IFERROR(VLOOKUP(B274,'[1]DADOS (OCULTAR)'!$Q$3:$S$103,3,0),"")</f>
        <v>9767633000366</v>
      </c>
      <c r="B274" s="4" t="str">
        <f>'[1]TCE - ANEXO IV - Preencher'!C283</f>
        <v>HOSPITAL ERMÍRIO COUTINHO</v>
      </c>
      <c r="C274" s="4" t="str">
        <f>'[1]TCE - ANEXO IV - Preencher'!E283</f>
        <v>1.99 - Outras Despesas com Pessoal</v>
      </c>
      <c r="D274" s="3" t="str">
        <f>'[1]TCE - ANEXO IV - Preencher'!F283</f>
        <v>716053984-20</v>
      </c>
      <c r="E274" s="5" t="str">
        <f>'[1]TCE - ANEXO IV - Preencher'!G283</f>
        <v>MAX DE OLIVEIRA GONÇALVES</v>
      </c>
      <c r="F274" s="5" t="str">
        <f>'[1]TCE - ANEXO IV - Preencher'!H283</f>
        <v>S</v>
      </c>
      <c r="G274" s="5" t="str">
        <f>'[1]TCE - ANEXO IV - Preencher'!I283</f>
        <v>N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2611606</v>
      </c>
      <c r="L274" s="7">
        <f>'[1]TCE - ANEXO IV - Preencher'!N283</f>
        <v>120</v>
      </c>
    </row>
    <row r="275" spans="1:12" s="8" customFormat="1" ht="19.5" customHeight="1" x14ac:dyDescent="0.2">
      <c r="A275" s="3">
        <f>IFERROR(VLOOKUP(B275,'[1]DADOS (OCULTAR)'!$Q$3:$S$103,3,0),"")</f>
        <v>9767633000366</v>
      </c>
      <c r="B275" s="4" t="str">
        <f>'[1]TCE - ANEXO IV - Preencher'!C284</f>
        <v>HOSPITAL ERMÍRIO COUTINHO</v>
      </c>
      <c r="C275" s="4" t="str">
        <f>'[1]TCE - ANEXO IV - Preencher'!E284</f>
        <v>1.99 - Outras Despesas com Pessoal</v>
      </c>
      <c r="D275" s="3" t="str">
        <f>'[1]TCE - ANEXO IV - Preencher'!F284</f>
        <v>586605854-53</v>
      </c>
      <c r="E275" s="5" t="str">
        <f>'[1]TCE - ANEXO IV - Preencher'!G284</f>
        <v>RISETE GOMES DE SOUZA</v>
      </c>
      <c r="F275" s="5" t="str">
        <f>'[1]TCE - ANEXO IV - Preencher'!H284</f>
        <v>S</v>
      </c>
      <c r="G275" s="5" t="str">
        <f>'[1]TCE - ANEXO IV - Preencher'!I284</f>
        <v>N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2611606</v>
      </c>
      <c r="L275" s="7">
        <f>'[1]TCE - ANEXO IV - Preencher'!N284</f>
        <v>120</v>
      </c>
    </row>
    <row r="276" spans="1:12" s="8" customFormat="1" ht="19.5" customHeight="1" x14ac:dyDescent="0.2">
      <c r="A276" s="3">
        <f>IFERROR(VLOOKUP(B276,'[1]DADOS (OCULTAR)'!$Q$3:$S$103,3,0),"")</f>
        <v>9767633000366</v>
      </c>
      <c r="B276" s="4" t="str">
        <f>'[1]TCE - ANEXO IV - Preencher'!C285</f>
        <v>HOSPITAL ERMÍRIO COUTINHO</v>
      </c>
      <c r="C276" s="4" t="str">
        <f>'[1]TCE - ANEXO IV - Preencher'!E285</f>
        <v>1.99 - Outras Despesas com Pessoal</v>
      </c>
      <c r="D276" s="3" t="str">
        <f>'[1]TCE - ANEXO IV - Preencher'!F285</f>
        <v>066156474-60</v>
      </c>
      <c r="E276" s="5" t="str">
        <f>'[1]TCE - ANEXO IV - Preencher'!G285</f>
        <v>MARCELANDIA DIAS DA SILVA</v>
      </c>
      <c r="F276" s="5" t="str">
        <f>'[1]TCE - ANEXO IV - Preencher'!H285</f>
        <v>S</v>
      </c>
      <c r="G276" s="5" t="str">
        <f>'[1]TCE - ANEXO IV - Preencher'!I285</f>
        <v>N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2611606</v>
      </c>
      <c r="L276" s="7">
        <f>'[1]TCE - ANEXO IV - Preencher'!N285</f>
        <v>120</v>
      </c>
    </row>
    <row r="277" spans="1:12" s="8" customFormat="1" ht="19.5" customHeight="1" x14ac:dyDescent="0.2">
      <c r="A277" s="3">
        <f>IFERROR(VLOOKUP(B277,'[1]DADOS (OCULTAR)'!$Q$3:$S$103,3,0),"")</f>
        <v>9767633000366</v>
      </c>
      <c r="B277" s="4" t="str">
        <f>'[1]TCE - ANEXO IV - Preencher'!C286</f>
        <v>HOSPITAL ERMÍRIO COUTINHO</v>
      </c>
      <c r="C277" s="4" t="str">
        <f>'[1]TCE - ANEXO IV - Preencher'!E286</f>
        <v>1.99 - Outras Despesas com Pessoal</v>
      </c>
      <c r="D277" s="3" t="str">
        <f>'[1]TCE - ANEXO IV - Preencher'!F286</f>
        <v>101593454-48</v>
      </c>
      <c r="E277" s="5" t="str">
        <f>'[1]TCE - ANEXO IV - Preencher'!G286</f>
        <v>HEMERSON FEREIRA DE AGUIAR</v>
      </c>
      <c r="F277" s="5" t="str">
        <f>'[1]TCE - ANEXO IV - Preencher'!H286</f>
        <v>S</v>
      </c>
      <c r="G277" s="5" t="str">
        <f>'[1]TCE - ANEXO IV - Preencher'!I286</f>
        <v>N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2611606</v>
      </c>
      <c r="L277" s="7">
        <f>'[1]TCE - ANEXO IV - Preencher'!N286</f>
        <v>120</v>
      </c>
    </row>
    <row r="278" spans="1:12" s="8" customFormat="1" ht="19.5" customHeight="1" x14ac:dyDescent="0.2">
      <c r="A278" s="3">
        <f>IFERROR(VLOOKUP(B278,'[1]DADOS (OCULTAR)'!$Q$3:$S$103,3,0),"")</f>
        <v>9767633000366</v>
      </c>
      <c r="B278" s="4" t="str">
        <f>'[1]TCE - ANEXO IV - Preencher'!C287</f>
        <v>HOSPITAL ERMÍRIO COUTINHO</v>
      </c>
      <c r="C278" s="4" t="str">
        <f>'[1]TCE - ANEXO IV - Preencher'!E287</f>
        <v>1.99 - Outras Despesas com Pessoal</v>
      </c>
      <c r="D278" s="3" t="str">
        <f>'[1]TCE - ANEXO IV - Preencher'!F287</f>
        <v>065930654-98</v>
      </c>
      <c r="E278" s="5" t="str">
        <f>'[1]TCE - ANEXO IV - Preencher'!G287</f>
        <v>DAFINE KELLY MARIA LOPES DA SILVA</v>
      </c>
      <c r="F278" s="5" t="str">
        <f>'[1]TCE - ANEXO IV - Preencher'!H287</f>
        <v>S</v>
      </c>
      <c r="G278" s="5" t="str">
        <f>'[1]TCE - ANEXO IV - Preencher'!I287</f>
        <v>N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2611606</v>
      </c>
      <c r="L278" s="7">
        <f>'[1]TCE - ANEXO IV - Preencher'!N287</f>
        <v>120</v>
      </c>
    </row>
    <row r="279" spans="1:12" s="8" customFormat="1" ht="19.5" customHeight="1" x14ac:dyDescent="0.2">
      <c r="A279" s="3">
        <f>IFERROR(VLOOKUP(B279,'[1]DADOS (OCULTAR)'!$Q$3:$S$103,3,0),"")</f>
        <v>9767633000366</v>
      </c>
      <c r="B279" s="4" t="str">
        <f>'[1]TCE - ANEXO IV - Preencher'!C288</f>
        <v>HOSPITAL ERMÍRIO COUTINHO</v>
      </c>
      <c r="C279" s="4" t="str">
        <f>'[1]TCE - ANEXO IV - Preencher'!E288</f>
        <v>1.99 - Outras Despesas com Pessoal</v>
      </c>
      <c r="D279" s="3" t="str">
        <f>'[1]TCE - ANEXO IV - Preencher'!F288</f>
        <v>048187794-07</v>
      </c>
      <c r="E279" s="5" t="str">
        <f>'[1]TCE - ANEXO IV - Preencher'!G288</f>
        <v>VANESSA  MARIA R PEIXOTO DOS SANTOS</v>
      </c>
      <c r="F279" s="5" t="str">
        <f>'[1]TCE - ANEXO IV - Preencher'!H288</f>
        <v>S</v>
      </c>
      <c r="G279" s="5" t="str">
        <f>'[1]TCE - ANEXO IV - Preencher'!I288</f>
        <v>N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2611606</v>
      </c>
      <c r="L279" s="7">
        <f>'[1]TCE - ANEXO IV - Preencher'!N288</f>
        <v>700</v>
      </c>
    </row>
    <row r="280" spans="1:12" s="8" customFormat="1" ht="19.5" customHeight="1" x14ac:dyDescent="0.2">
      <c r="A280" s="3">
        <f>IFERROR(VLOOKUP(B280,'[1]DADOS (OCULTAR)'!$Q$3:$S$103,3,0),"")</f>
        <v>9767633000366</v>
      </c>
      <c r="B280" s="4" t="str">
        <f>'[1]TCE - ANEXO IV - Preencher'!C289</f>
        <v>HOSPITAL ERMÍRIO COUTINHO</v>
      </c>
      <c r="C280" s="4" t="str">
        <f>'[1]TCE - ANEXO IV - Preencher'!E289</f>
        <v>1.99 - Outras Despesas com Pessoal</v>
      </c>
      <c r="D280" s="3" t="str">
        <f>'[1]TCE - ANEXO IV - Preencher'!F289</f>
        <v>042280044-90</v>
      </c>
      <c r="E280" s="5" t="str">
        <f>'[1]TCE - ANEXO IV - Preencher'!G289</f>
        <v>ALEX FERNANDO CARNEIRO DE OLIVEIRA</v>
      </c>
      <c r="F280" s="5" t="str">
        <f>'[1]TCE - ANEXO IV - Preencher'!H289</f>
        <v>S</v>
      </c>
      <c r="G280" s="5" t="str">
        <f>'[1]TCE - ANEXO IV - Preencher'!I289</f>
        <v>N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>2611606</v>
      </c>
      <c r="L280" s="7">
        <f>'[1]TCE - ANEXO IV - Preencher'!N289</f>
        <v>280</v>
      </c>
    </row>
    <row r="281" spans="1:12" s="8" customFormat="1" ht="19.5" customHeight="1" x14ac:dyDescent="0.2">
      <c r="A281" s="3">
        <f>IFERROR(VLOOKUP(B281,'[1]DADOS (OCULTAR)'!$Q$3:$S$103,3,0),"")</f>
        <v>9767633000366</v>
      </c>
      <c r="B281" s="4" t="str">
        <f>'[1]TCE - ANEXO IV - Preencher'!C290</f>
        <v>HOSPITAL ERMÍRIO COUTINHO</v>
      </c>
      <c r="C281" s="4" t="str">
        <f>'[1]TCE - ANEXO IV - Preencher'!E290</f>
        <v>1.99 - Outras Despesas com Pessoal</v>
      </c>
      <c r="D281" s="3" t="str">
        <f>'[1]TCE - ANEXO IV - Preencher'!F290</f>
        <v>088107624-44</v>
      </c>
      <c r="E281" s="5" t="str">
        <f>'[1]TCE - ANEXO IV - Preencher'!G290</f>
        <v>ANA CAROLINA VIEIRA DE MELO CAVALCANTI</v>
      </c>
      <c r="F281" s="5" t="str">
        <f>'[1]TCE - ANEXO IV - Preencher'!H290</f>
        <v>S</v>
      </c>
      <c r="G281" s="5" t="str">
        <f>'[1]TCE - ANEXO IV - Preencher'!I290</f>
        <v>N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2611606</v>
      </c>
      <c r="L281" s="7">
        <f>'[1]TCE - ANEXO IV - Preencher'!N290</f>
        <v>150</v>
      </c>
    </row>
    <row r="282" spans="1:12" s="8" customFormat="1" ht="19.5" customHeight="1" x14ac:dyDescent="0.2">
      <c r="A282" s="3">
        <f>IFERROR(VLOOKUP(B282,'[1]DADOS (OCULTAR)'!$Q$3:$S$103,3,0),"")</f>
        <v>9767633000366</v>
      </c>
      <c r="B282" s="4" t="str">
        <f>'[1]TCE - ANEXO IV - Preencher'!C291</f>
        <v>HOSPITAL ERMÍRIO COUTINHO</v>
      </c>
      <c r="C282" s="4" t="str">
        <f>'[1]TCE - ANEXO IV - Preencher'!E291</f>
        <v>5.99 - Outros Serviços de Terceiros Pessoa Jurídica</v>
      </c>
      <c r="D282" s="3">
        <f>'[1]TCE - ANEXO IV - Preencher'!F291</f>
        <v>0</v>
      </c>
      <c r="E282" s="5" t="str">
        <f>'[1]TCE - ANEXO IV - Preencher'!G291</f>
        <v>CONTRIBUIÇÃO</v>
      </c>
      <c r="F282" s="5" t="str">
        <f>'[1]TCE - ANEXO IV - Preencher'!H291</f>
        <v>S</v>
      </c>
      <c r="G282" s="5" t="str">
        <f>'[1]TCE - ANEXO IV - Preencher'!I291</f>
        <v>N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1188.8499999999999</v>
      </c>
    </row>
    <row r="283" spans="1:12" s="8" customFormat="1" ht="19.5" customHeight="1" x14ac:dyDescent="0.2">
      <c r="A283" s="3" t="str">
        <f>IFERROR(VLOOKUP(B283,'[1]DADOS (OCULTAR)'!$Q$3:$S$103,3,0),"")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(OCULTAR)'!$Q$3:$S$103,3,0),"")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(OCULTAR)'!$Q$3:$S$103,3,0),"")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(OCULTAR)'!$Q$3:$S$103,3,0),"")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(OCULTAR)'!$Q$3:$S$103,3,0),"")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(OCULTAR)'!$Q$3:$S$103,3,0),"")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(OCULTAR)'!$Q$3:$S$103,3,0),"")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(OCULTAR)'!$Q$3:$S$103,3,0),"")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(OCULTAR)'!$Q$3:$S$103,3,0),"")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(OCULTAR)'!$Q$3:$S$103,3,0),"")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(OCULTAR)'!$Q$3:$S$103,3,0),"")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(OCULTAR)'!$Q$3:$S$103,3,0),"")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(OCULTAR)'!$Q$3:$S$103,3,0),"")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(OCULTAR)'!$Q$3:$S$103,3,0),"")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(OCULTAR)'!$Q$3:$S$103,3,0),"")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(OCULTAR)'!$Q$3:$S$103,3,0),"")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(OCULTAR)'!$Q$3:$S$103,3,0),"")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(OCULTAR)'!$Q$3:$S$103,3,0),"")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(OCULTAR)'!$Q$3:$S$103,3,0),"")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(OCULTAR)'!$Q$3:$S$103,3,0),"")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(OCULTAR)'!$Q$3:$S$103,3,0),"")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(OCULTAR)'!$Q$3:$S$103,3,0),"")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(OCULTAR)'!$Q$3:$S$103,3,0),"")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(OCULTAR)'!$Q$3:$S$103,3,0),"")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(OCULTAR)'!$Q$3:$S$103,3,0),"")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(OCULTAR)'!$Q$3:$S$103,3,0),"")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(OCULTAR)'!$Q$3:$S$103,3,0),"")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(OCULTAR)'!$Q$3:$S$103,3,0),"")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(OCULTAR)'!$Q$3:$S$103,3,0),"")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(OCULTAR)'!$Q$3:$S$103,3,0),"")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(OCULTAR)'!$Q$3:$S$103,3,0),"")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(OCULTAR)'!$Q$3:$S$103,3,0),"")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(OCULTAR)'!$Q$3:$S$103,3,0),"")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(OCULTAR)'!$Q$3:$S$103,3,0),"")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(OCULTAR)'!$Q$3:$S$103,3,0),"")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(OCULTAR)'!$Q$3:$S$103,3,0),"")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(OCULTAR)'!$Q$3:$S$103,3,0),"")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(OCULTAR)'!$Q$3:$S$103,3,0),"")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(OCULTAR)'!$Q$3:$S$103,3,0),"")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(OCULTAR)'!$Q$3:$S$103,3,0),"")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(OCULTAR)'!$Q$3:$S$103,3,0),"")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(OCULTAR)'!$Q$3:$S$103,3,0),"")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(OCULTAR)'!$Q$3:$S$103,3,0),"")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(OCULTAR)'!$Q$3:$S$103,3,0),"")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(OCULTAR)'!$Q$3:$S$103,3,0),"")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(OCULTAR)'!$Q$3:$S$103,3,0),"")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(OCULTAR)'!$Q$3:$S$103,3,0),"")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(OCULTAR)'!$Q$3:$S$103,3,0),"")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(OCULTAR)'!$Q$3:$S$103,3,0),"")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(OCULTAR)'!$Q$3:$S$103,3,0),"")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(OCULTAR)'!$Q$3:$S$103,3,0),"")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(OCULTAR)'!$Q$3:$S$103,3,0),"")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(OCULTAR)'!$Q$3:$S$103,3,0),"")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(OCULTAR)'!$Q$3:$S$103,3,0),"")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(OCULTAR)'!$Q$3:$S$103,3,0),"")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(OCULTAR)'!$Q$3:$S$103,3,0),"")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(OCULTAR)'!$Q$3:$S$103,3,0),"")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(OCULTAR)'!$Q$3:$S$103,3,0),"")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(OCULTAR)'!$Q$3:$S$103,3,0),"")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(OCULTAR)'!$Q$3:$S$103,3,0),"")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(OCULTAR)'!$Q$3:$S$103,3,0),"")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(OCULTAR)'!$Q$3:$S$103,3,0),"")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(OCULTAR)'!$Q$3:$S$103,3,0),"")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(OCULTAR)'!$Q$3:$S$103,3,0),"")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(OCULTAR)'!$Q$3:$S$103,3,0),"")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(OCULTAR)'!$Q$3:$S$103,3,0),"")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(OCULTAR)'!$Q$3:$S$103,3,0),"")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(OCULTAR)'!$Q$3:$S$103,3,0),"")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(OCULTAR)'!$Q$3:$S$103,3,0),"")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(OCULTAR)'!$Q$3:$S$103,3,0),"")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(OCULTAR)'!$Q$3:$S$103,3,0),"")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(OCULTAR)'!$Q$3:$S$103,3,0),"")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(OCULTAR)'!$Q$3:$S$103,3,0),"")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(OCULTAR)'!$Q$3:$S$103,3,0),"")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(OCULTAR)'!$Q$3:$S$103,3,0),"")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(OCULTAR)'!$Q$3:$S$103,3,0),"")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(OCULTAR)'!$Q$3:$S$103,3,0),"")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(OCULTAR)'!$Q$3:$S$103,3,0),"")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(OCULTAR)'!$Q$3:$S$103,3,0),"")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(OCULTAR)'!$Q$3:$S$103,3,0),"")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(OCULTAR)'!$Q$3:$S$103,3,0),"")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(OCULTAR)'!$Q$3:$S$103,3,0),"")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(OCULTAR)'!$Q$3:$S$103,3,0),"")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(OCULTAR)'!$Q$3:$S$103,3,0),"")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(OCULTAR)'!$Q$3:$S$103,3,0),"")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(OCULTAR)'!$Q$3:$S$103,3,0),"")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(OCULTAR)'!$Q$3:$S$103,3,0),"")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(OCULTAR)'!$Q$3:$S$103,3,0),"")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(OCULTAR)'!$Q$3:$S$103,3,0),"")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(OCULTAR)'!$Q$3:$S$103,3,0),"")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(OCULTAR)'!$Q$3:$S$103,3,0),"")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(OCULTAR)'!$Q$3:$S$103,3,0),"")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(OCULTAR)'!$Q$3:$S$103,3,0),"")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(OCULTAR)'!$Q$3:$S$103,3,0),"")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(OCULTAR)'!$Q$3:$S$103,3,0),"")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(OCULTAR)'!$Q$3:$S$103,3,0),"")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(OCULTAR)'!$Q$3:$S$103,3,0),"")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(OCULTAR)'!$Q$3:$S$103,3,0),"")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(OCULTAR)'!$Q$3:$S$103,3,0),"")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(OCULTAR)'!$Q$3:$S$103,3,0),"")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(OCULTAR)'!$Q$3:$S$103,3,0),"")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(OCULTAR)'!$Q$3:$S$103,3,0),"")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(OCULTAR)'!$Q$3:$S$103,3,0),"")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(OCULTAR)'!$Q$3:$S$103,3,0),"")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(OCULTAR)'!$Q$3:$S$103,3,0),"")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(OCULTAR)'!$Q$3:$S$103,3,0),"")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(OCULTAR)'!$Q$3:$S$103,3,0),"")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(OCULTAR)'!$Q$3:$S$103,3,0),"")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(OCULTAR)'!$Q$3:$S$103,3,0),"")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(OCULTAR)'!$Q$3:$S$103,3,0),"")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(OCULTAR)'!$Q$3:$S$103,3,0),"")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(OCULTAR)'!$Q$3:$S$103,3,0),"")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(OCULTAR)'!$Q$3:$S$103,3,0),"")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(OCULTAR)'!$Q$3:$S$103,3,0),"")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(OCULTAR)'!$Q$3:$S$103,3,0),"")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(OCULTAR)'!$Q$3:$S$103,3,0),"")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(OCULTAR)'!$Q$3:$S$103,3,0),"")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(OCULTAR)'!$Q$3:$S$103,3,0),"")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(OCULTAR)'!$Q$3:$S$103,3,0),"")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(OCULTAR)'!$Q$3:$S$103,3,0),"")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(OCULTAR)'!$Q$3:$S$103,3,0),"")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(OCULTAR)'!$Q$3:$S$103,3,0),"")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(OCULTAR)'!$Q$3:$S$103,3,0),"")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(OCULTAR)'!$Q$3:$S$103,3,0),"")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(OCULTAR)'!$Q$3:$S$103,3,0),"")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(OCULTAR)'!$Q$3:$S$103,3,0),"")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(OCULTAR)'!$Q$3:$S$103,3,0),"")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(OCULTAR)'!$Q$3:$S$103,3,0),"")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(OCULTAR)'!$Q$3:$S$103,3,0),"")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(OCULTAR)'!$Q$3:$S$103,3,0),"")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(OCULTAR)'!$Q$3:$S$103,3,0),"")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(OCULTAR)'!$Q$3:$S$103,3,0),"")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(OCULTAR)'!$Q$3:$S$103,3,0),"")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(OCULTAR)'!$Q$3:$S$103,3,0),"")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(OCULTAR)'!$Q$3:$S$103,3,0),"")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(OCULTAR)'!$Q$3:$S$103,3,0),"")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(OCULTAR)'!$Q$3:$S$103,3,0),"")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(OCULTAR)'!$Q$3:$S$103,3,0),"")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(OCULTAR)'!$Q$3:$S$103,3,0),"")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(OCULTAR)'!$Q$3:$S$103,3,0),"")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(OCULTAR)'!$Q$3:$S$103,3,0),"")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(OCULTAR)'!$Q$3:$S$103,3,0),"")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(OCULTAR)'!$Q$3:$S$103,3,0),"")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(OCULTAR)'!$Q$3:$S$103,3,0),"")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(OCULTAR)'!$Q$3:$S$103,3,0),"")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(OCULTAR)'!$Q$3:$S$103,3,0),"")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(OCULTAR)'!$Q$3:$S$103,3,0),"")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(OCULTAR)'!$Q$3:$S$103,3,0),"")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(OCULTAR)'!$Q$3:$S$103,3,0),"")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(OCULTAR)'!$Q$3:$S$103,3,0),"")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(OCULTAR)'!$Q$3:$S$103,3,0),"")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(OCULTAR)'!$Q$3:$S$103,3,0),"")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(OCULTAR)'!$Q$3:$S$103,3,0),"")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(OCULTAR)'!$Q$3:$S$103,3,0),"")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(OCULTAR)'!$Q$3:$S$103,3,0),"")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(OCULTAR)'!$Q$3:$S$103,3,0),"")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(OCULTAR)'!$Q$3:$S$103,3,0),"")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(OCULTAR)'!$Q$3:$S$103,3,0),"")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(OCULTAR)'!$Q$3:$S$103,3,0),"")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(OCULTAR)'!$Q$3:$S$103,3,0),"")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(OCULTAR)'!$Q$3:$S$103,3,0),"")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(OCULTAR)'!$Q$3:$S$103,3,0),"")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(OCULTAR)'!$Q$3:$S$103,3,0),"")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(OCULTAR)'!$Q$3:$S$103,3,0),"")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(OCULTAR)'!$Q$3:$S$103,3,0),"")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(OCULTAR)'!$Q$3:$S$103,3,0),"")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(OCULTAR)'!$Q$3:$S$103,3,0),"")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(OCULTAR)'!$Q$3:$S$103,3,0),"")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(OCULTAR)'!$Q$3:$S$103,3,0),"")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(OCULTAR)'!$Q$3:$S$103,3,0),"")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(OCULTAR)'!$Q$3:$S$103,3,0),"")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(OCULTAR)'!$Q$3:$S$103,3,0),"")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(OCULTAR)'!$Q$3:$S$103,3,0),"")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(OCULTAR)'!$Q$3:$S$103,3,0),"")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(OCULTAR)'!$Q$3:$S$103,3,0),"")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(OCULTAR)'!$Q$3:$S$103,3,0),"")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(OCULTAR)'!$Q$3:$S$103,3,0),"")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(OCULTAR)'!$Q$3:$S$103,3,0),"")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(OCULTAR)'!$Q$3:$S$103,3,0),"")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(OCULTAR)'!$Q$3:$S$103,3,0),"")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(OCULTAR)'!$Q$3:$S$103,3,0),"")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(OCULTAR)'!$Q$3:$S$103,3,0),"")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(OCULTAR)'!$Q$3:$S$103,3,0),"")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(OCULTAR)'!$Q$3:$S$103,3,0),"")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(OCULTAR)'!$Q$3:$S$103,3,0),"")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(OCULTAR)'!$Q$3:$S$103,3,0),"")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(OCULTAR)'!$Q$3:$S$103,3,0),"")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(OCULTAR)'!$Q$3:$S$103,3,0),"")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(OCULTAR)'!$Q$3:$S$103,3,0),"")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(OCULTAR)'!$Q$3:$S$103,3,0),"")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(OCULTAR)'!$Q$3:$S$103,3,0),"")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(OCULTAR)'!$Q$3:$S$103,3,0),"")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(OCULTAR)'!$Q$3:$S$103,3,0),"")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(OCULTAR)'!$Q$3:$S$103,3,0),"")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(OCULTAR)'!$Q$3:$S$103,3,0),"")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(OCULTAR)'!$Q$3:$S$103,3,0),"")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(OCULTAR)'!$Q$3:$S$103,3,0),"")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(OCULTAR)'!$Q$3:$S$103,3,0),"")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(OCULTAR)'!$Q$3:$S$103,3,0),"")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(OCULTAR)'!$Q$3:$S$103,3,0),"")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(OCULTAR)'!$Q$3:$S$103,3,0),"")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(OCULTAR)'!$Q$3:$S$103,3,0),"")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(OCULTAR)'!$Q$3:$S$103,3,0),"")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(OCULTAR)'!$Q$3:$S$103,3,0),"")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(OCULTAR)'!$Q$3:$S$103,3,0),"")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(OCULTAR)'!$Q$3:$S$103,3,0),"")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(OCULTAR)'!$Q$3:$S$103,3,0),"")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(OCULTAR)'!$Q$3:$S$103,3,0),"")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(OCULTAR)'!$Q$3:$S$103,3,0),"")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(OCULTAR)'!$Q$3:$S$103,3,0),"")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(OCULTAR)'!$Q$3:$S$103,3,0),"")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(OCULTAR)'!$Q$3:$S$103,3,0),"")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(OCULTAR)'!$Q$3:$S$103,3,0),"")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(OCULTAR)'!$Q$3:$S$103,3,0),"")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(OCULTAR)'!$Q$3:$S$103,3,0),"")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(OCULTAR)'!$Q$3:$S$103,3,0),"")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(OCULTAR)'!$Q$3:$S$103,3,0),"")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(OCULTAR)'!$Q$3:$S$103,3,0),"")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(OCULTAR)'!$Q$3:$S$103,3,0),"")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(OCULTAR)'!$Q$3:$S$103,3,0),"")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(OCULTAR)'!$Q$3:$S$103,3,0),"")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(OCULTAR)'!$Q$3:$S$103,3,0),"")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(OCULTAR)'!$Q$3:$S$103,3,0),"")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(OCULTAR)'!$Q$3:$S$103,3,0),"")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(OCULTAR)'!$Q$3:$S$103,3,0),"")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(OCULTAR)'!$Q$3:$S$103,3,0),"")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(OCULTAR)'!$Q$3:$S$103,3,0),"")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(OCULTAR)'!$Q$3:$S$103,3,0),"")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(OCULTAR)'!$Q$3:$S$103,3,0),"")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(OCULTAR)'!$Q$3:$S$103,3,0),"")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(OCULTAR)'!$Q$3:$S$103,3,0),"")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(OCULTAR)'!$Q$3:$S$103,3,0),"")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(OCULTAR)'!$Q$3:$S$103,3,0),"")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(OCULTAR)'!$Q$3:$S$103,3,0),"")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(OCULTAR)'!$Q$3:$S$103,3,0),"")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(OCULTAR)'!$Q$3:$S$103,3,0),"")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(OCULTAR)'!$Q$3:$S$103,3,0),"")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(OCULTAR)'!$Q$3:$S$103,3,0),"")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(OCULTAR)'!$Q$3:$S$103,3,0),"")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(OCULTAR)'!$Q$3:$S$103,3,0),"")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(OCULTAR)'!$Q$3:$S$103,3,0),"")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2022-04-22T11:30:12Z</dcterms:created>
  <dcterms:modified xsi:type="dcterms:W3CDTF">2022-04-22T11:30:21Z</dcterms:modified>
</cp:coreProperties>
</file>