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riana\Documents\2022\Relatório Contábil 2022\3. Março 2022\Arquivos ZIP\"/>
    </mc:Choice>
  </mc:AlternateContent>
  <xr:revisionPtr revIDLastSave="0" documentId="8_{F7353951-05C2-41C3-8845-578EA0A0E428}" xr6:coauthVersionLast="45" xr6:coauthVersionMax="45" xr10:uidLastSave="{00000000-0000-0000-0000-000000000000}"/>
  <bookViews>
    <workbookView xWindow="-120" yWindow="-120" windowWidth="20730" windowHeight="11160" xr2:uid="{8AA4ADDC-C29B-44A9-BD71-E995C1D26DDC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<sst xmlns="http://schemas.openxmlformats.org/spreadsheetml/2006/main" count="188" uniqueCount="130">
  <si>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</si>
  <si>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</si>
  <si>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</si>
  <si>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</si>
  <si>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</si>
  <si>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</si>
  <si>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</si>
  <si>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</si>
  <si>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</si>
  <si>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ERMÍRIO COUTINHO</t>
  </si>
  <si>
    <t>03423683/0001-88</t>
  </si>
  <si>
    <t>ADELTEC SOLUÇÕES</t>
  </si>
  <si>
    <t>MANUTENÇÃO DE SISTEMAS</t>
  </si>
  <si>
    <t>http://www.hospitalmarialucinda.com/transparencia/hec.php?op=contratos_forn&amp;tp=servicos</t>
  </si>
  <si>
    <t>10891998/0001-15</t>
  </si>
  <si>
    <t>ADVERSIT SERVIÇOS DE INFORMÁTICA LTDA</t>
  </si>
  <si>
    <t>Objeto do contrato</t>
  </si>
  <si>
    <t>19361478/0001-75</t>
  </si>
  <si>
    <t>MDM CONSULTORES E AUDITORES ASSOCIADOS LTDA EPP</t>
  </si>
  <si>
    <t>AUDITORIA</t>
  </si>
  <si>
    <t>1 - Seguros (Imóvel e veículos)</t>
  </si>
  <si>
    <t>11863530/0001-80</t>
  </si>
  <si>
    <t>BRASCON GESTÃO AMBIENTAL</t>
  </si>
  <si>
    <t>LIXO HOSPITALAR</t>
  </si>
  <si>
    <t>2 - Taxas</t>
  </si>
  <si>
    <t>438728754-34</t>
  </si>
  <si>
    <t>EDVALDO COUTINHO RAMOS</t>
  </si>
  <si>
    <t>CASA</t>
  </si>
  <si>
    <t>3 - Contribuições</t>
  </si>
  <si>
    <t>03867460/0001-00</t>
  </si>
  <si>
    <t>CIFOL CONSULTORIO INTEGRADO EM FONOAUDIOLOGIA</t>
  </si>
  <si>
    <t>FONOAUDIOLOGIA</t>
  </si>
  <si>
    <t>4 - Taxa de Manutenção de Conta</t>
  </si>
  <si>
    <t>40432544/0001-47</t>
  </si>
  <si>
    <t xml:space="preserve">CLARO </t>
  </si>
  <si>
    <t>TELEFONE</t>
  </si>
  <si>
    <t>5 - Tarifas</t>
  </si>
  <si>
    <t>11187085/0001-85</t>
  </si>
  <si>
    <t>COOPANEST</t>
  </si>
  <si>
    <t>COOPERATIVA ANESTESISTAS</t>
  </si>
  <si>
    <t>6 - Telefonia Móvel</t>
  </si>
  <si>
    <t>15776211/0001-98</t>
  </si>
  <si>
    <t>F A G DE OLIVEIRA LTDA</t>
  </si>
  <si>
    <t>ENGENHARIA CLÍNICA</t>
  </si>
  <si>
    <t>7 - Telefonia Fixa/Internet</t>
  </si>
  <si>
    <t>22707063/0001-15</t>
  </si>
  <si>
    <t>EBSON FARIAS SERVIÇOS DE TAXI</t>
  </si>
  <si>
    <t>TAXI</t>
  </si>
  <si>
    <t>8 - Água</t>
  </si>
  <si>
    <t>40893042/0001-13</t>
  </si>
  <si>
    <t xml:space="preserve">GERASTEP </t>
  </si>
  <si>
    <t>GERADORES</t>
  </si>
  <si>
    <t>9 - Energia Elétrica</t>
  </si>
  <si>
    <t>05633849/0001-16</t>
  </si>
  <si>
    <t xml:space="preserve">GCINET </t>
  </si>
  <si>
    <t>10 - Locação de Máquinas e Equipamentos (Pessoa Jurídica)</t>
  </si>
  <si>
    <t>11808559/0001-69</t>
  </si>
  <si>
    <t>INTELIGÊNCIA SEGURANÇA PRIVADA</t>
  </si>
  <si>
    <t>VIGILÂNCIA</t>
  </si>
  <si>
    <t>11 - Locação de Equipamentos Médico-Hospitalares(Pessoa Jurídica)</t>
  </si>
  <si>
    <t>33295443/0001-06</t>
  </si>
  <si>
    <t>MBAF DE SOUZA AMBULATÓRIAL</t>
  </si>
  <si>
    <t>PEDIATRIA AMBULATORIAL</t>
  </si>
  <si>
    <t>12 - Locação de Veículos Automotores (Pessoa Jurídica) (Exceto Ambulância)</t>
  </si>
  <si>
    <t>92306257/0006-07</t>
  </si>
  <si>
    <t>MV INFORMÁTICA NORDESTE LTDA</t>
  </si>
  <si>
    <t>13 - Serviço Gráficos, de Encadernação e de Emolduração</t>
  </si>
  <si>
    <t>11268302/0001-61</t>
  </si>
  <si>
    <t>NAZANET SERVIÇOS DE COMUNICAÇÃO LTDA</t>
  </si>
  <si>
    <t>INTERNET</t>
  </si>
  <si>
    <t>14 - Serviços Judiciais e Cartoriais</t>
  </si>
  <si>
    <t>18630942/0001-19</t>
  </si>
  <si>
    <t>DPR SERVIÇOS E COMERCIO DE PROD DE INFORMATICA LTDA ME</t>
  </si>
  <si>
    <t>15 - Outras Despesas Gerais (Pessoa Juridica)</t>
  </si>
  <si>
    <t>12.038.681/0001-66</t>
  </si>
  <si>
    <t>JOSÉ SÉRGIO DA SILVA E A</t>
  </si>
  <si>
    <t>AR CONDICIONADO</t>
  </si>
  <si>
    <t>16 - Médicos</t>
  </si>
  <si>
    <t>04.732.857/0001-57</t>
  </si>
  <si>
    <t>SINTESE PORTAL</t>
  </si>
  <si>
    <t>PORTAL SINTESE</t>
  </si>
  <si>
    <t>17 - Outros profissionais de saúde</t>
  </si>
  <si>
    <t>06.285.083/0001-99</t>
  </si>
  <si>
    <t>TECMAQULI LTDA</t>
  </si>
  <si>
    <t>LAVANDERIA</t>
  </si>
  <si>
    <t>18 - Laboratório</t>
  </si>
  <si>
    <t>06.173.476/0001-00</t>
  </si>
  <si>
    <t xml:space="preserve">ANTONIO CABLOCO DA SILVA ME </t>
  </si>
  <si>
    <t>DEDETIZAÇÃO</t>
  </si>
  <si>
    <t>19 - Alimentação/Dietas</t>
  </si>
  <si>
    <t>07264015/0001-06</t>
  </si>
  <si>
    <t>ALIOMAR DE GUSMÃO NERES ME</t>
  </si>
  <si>
    <t>IMPRESSORAS</t>
  </si>
  <si>
    <t>20 - Locação de Ambulâncias</t>
  </si>
  <si>
    <t>24380578/0020-41</t>
  </si>
  <si>
    <t>WHITE MARTINS</t>
  </si>
  <si>
    <t>OXIGÊNIO</t>
  </si>
  <si>
    <t>21 - Outras Pessoas Jurídicas</t>
  </si>
  <si>
    <t>02668797/0001-25</t>
  </si>
  <si>
    <t>BRASIL GESTÃO DE DADOS INFORMAÇÕES DE DOC LTDA</t>
  </si>
  <si>
    <t>22 - Médicos</t>
  </si>
  <si>
    <t>04417367/0001-66</t>
  </si>
  <si>
    <t>F MALTA</t>
  </si>
  <si>
    <t>SERVIÇOS MÉDICOS</t>
  </si>
  <si>
    <t>23 - Outros profissionais de saúde</t>
  </si>
  <si>
    <t>34666218/0001-00</t>
  </si>
  <si>
    <t>MINERVA OLIVEIRA DE SANTANA ATIVIDADES MÉDICAS E HOSPITALARES</t>
  </si>
  <si>
    <t>24 - Pessoa Jurídica</t>
  </si>
  <si>
    <t>01141468/0001-69</t>
  </si>
  <si>
    <t>MEDCALL COMERCIO E SERVIÇO DE EQUIPAMENTOS MÉDICOS LTDA</t>
  </si>
  <si>
    <t>EQUIPAMENTOS MÉDICOS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</si>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</sst>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riana/Documents/2022/Relat&#243;rio%20Cont&#225;bil%202022/3.%20Mar&#231;o%202022/3%20-%20MAR&#199;O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10894988000990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8C7FE-ECFF-464E-90E4-04AA339998CA}">
  <sheetPr>
    <tabColor indexed="13"/>
  </sheetPr>
  <dimension ref="A1:V992"/>
  <sheetViews>
    <sheetView showGridLines="0" tabSelected="1" zoomScale="90" zoomScaleNormal="90" workbookViewId="0">
      <selection activeCell="B2" sqref="B2:I28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(OCULTAR)'!$Q$3:$S$103,3,0),"")</f>
        <v>9767633000366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43733</v>
      </c>
      <c r="G2" s="9">
        <v>44099</v>
      </c>
      <c r="H2" s="10">
        <v>427.61</v>
      </c>
      <c r="I2" s="11" t="s">
        <v>13</v>
      </c>
    </row>
    <row r="3" spans="1:22" s="13" customFormat="1" ht="20.25" customHeight="1" x14ac:dyDescent="0.2">
      <c r="A3" s="4">
        <f>IFERROR(VLOOKUP(B3,'[1]DADOS (OCULTAR)'!$Q$3:$S$103,3,0),"")</f>
        <v>9767633000366</v>
      </c>
      <c r="B3" s="5" t="s">
        <v>9</v>
      </c>
      <c r="C3" s="6" t="s">
        <v>14</v>
      </c>
      <c r="D3" s="7" t="s">
        <v>15</v>
      </c>
      <c r="E3" s="8" t="s">
        <v>12</v>
      </c>
      <c r="F3" s="9">
        <v>43617</v>
      </c>
      <c r="G3" s="9">
        <v>43981</v>
      </c>
      <c r="H3" s="12">
        <v>1282.5</v>
      </c>
      <c r="I3" s="11" t="s">
        <v>13</v>
      </c>
      <c r="V3" s="13" t="s">
        <v>16</v>
      </c>
    </row>
    <row r="4" spans="1:22" s="13" customFormat="1" ht="20.25" customHeight="1" x14ac:dyDescent="0.2">
      <c r="A4" s="4">
        <f>IFERROR(VLOOKUP(B4,'[1]DADOS (OCULTAR)'!$Q$3:$S$103,3,0),"")</f>
        <v>9767633000366</v>
      </c>
      <c r="B4" s="5" t="s">
        <v>9</v>
      </c>
      <c r="C4" s="6" t="s">
        <v>17</v>
      </c>
      <c r="D4" s="7" t="s">
        <v>18</v>
      </c>
      <c r="E4" s="8" t="s">
        <v>19</v>
      </c>
      <c r="F4" s="9">
        <v>43263</v>
      </c>
      <c r="G4" s="9">
        <v>43628</v>
      </c>
      <c r="H4" s="14">
        <v>728</v>
      </c>
      <c r="I4" s="11" t="s">
        <v>13</v>
      </c>
      <c r="V4" s="15" t="s">
        <v>20</v>
      </c>
    </row>
    <row r="5" spans="1:22" s="13" customFormat="1" ht="20.25" customHeight="1" x14ac:dyDescent="0.2">
      <c r="A5" s="4">
        <f>IFERROR(VLOOKUP(B5,'[1]DADOS (OCULTAR)'!$Q$3:$S$103,3,0),"")</f>
        <v>9767633000366</v>
      </c>
      <c r="B5" s="5" t="s">
        <v>9</v>
      </c>
      <c r="C5" s="6" t="s">
        <v>21</v>
      </c>
      <c r="D5" s="7" t="s">
        <v>22</v>
      </c>
      <c r="E5" s="8" t="s">
        <v>23</v>
      </c>
      <c r="F5" s="9">
        <v>43600</v>
      </c>
      <c r="G5" s="9">
        <v>43966</v>
      </c>
      <c r="H5" s="12">
        <v>55</v>
      </c>
      <c r="I5" s="11" t="s">
        <v>13</v>
      </c>
      <c r="V5" s="15" t="s">
        <v>24</v>
      </c>
    </row>
    <row r="6" spans="1:22" s="13" customFormat="1" ht="20.25" customHeight="1" x14ac:dyDescent="0.2">
      <c r="A6" s="4">
        <f>IFERROR(VLOOKUP(B6,'[1]DADOS (OCULTAR)'!$Q$3:$S$103,3,0),"")</f>
        <v>9767633000366</v>
      </c>
      <c r="B6" s="5" t="s">
        <v>9</v>
      </c>
      <c r="C6" s="6" t="s">
        <v>25</v>
      </c>
      <c r="D6" s="7" t="s">
        <v>26</v>
      </c>
      <c r="E6" s="8" t="s">
        <v>27</v>
      </c>
      <c r="F6" s="9">
        <v>43822</v>
      </c>
      <c r="G6" s="9">
        <v>44188</v>
      </c>
      <c r="H6" s="12">
        <v>830</v>
      </c>
      <c r="I6" s="11" t="s">
        <v>13</v>
      </c>
      <c r="V6" s="15" t="s">
        <v>28</v>
      </c>
    </row>
    <row r="7" spans="1:22" s="13" customFormat="1" ht="20.25" customHeight="1" x14ac:dyDescent="0.2">
      <c r="A7" s="4">
        <f>IFERROR(VLOOKUP(B7,'[1]DADOS (OCULTAR)'!$Q$3:$S$103,3,0),"")</f>
        <v>9767633000366</v>
      </c>
      <c r="B7" s="5" t="s">
        <v>9</v>
      </c>
      <c r="C7" s="6" t="s">
        <v>29</v>
      </c>
      <c r="D7" s="7" t="s">
        <v>30</v>
      </c>
      <c r="E7" s="8" t="s">
        <v>31</v>
      </c>
      <c r="F7" s="9">
        <v>43541</v>
      </c>
      <c r="G7" s="9">
        <v>43907</v>
      </c>
      <c r="H7" s="12">
        <v>3750</v>
      </c>
      <c r="I7" s="11" t="s">
        <v>13</v>
      </c>
      <c r="V7" s="15" t="s">
        <v>32</v>
      </c>
    </row>
    <row r="8" spans="1:22" s="13" customFormat="1" ht="20.25" customHeight="1" x14ac:dyDescent="0.2">
      <c r="A8" s="4">
        <f>IFERROR(VLOOKUP(B8,'[1]DADOS (OCULTAR)'!$Q$3:$S$103,3,0),"")</f>
        <v>9767633000366</v>
      </c>
      <c r="B8" s="5" t="s">
        <v>9</v>
      </c>
      <c r="C8" s="6" t="s">
        <v>33</v>
      </c>
      <c r="D8" s="7" t="s">
        <v>34</v>
      </c>
      <c r="E8" s="8" t="s">
        <v>35</v>
      </c>
      <c r="F8" s="9">
        <v>42579</v>
      </c>
      <c r="G8" s="9">
        <v>44040</v>
      </c>
      <c r="H8" s="12">
        <v>1047.68</v>
      </c>
      <c r="I8" s="11" t="s">
        <v>13</v>
      </c>
      <c r="V8" s="15" t="s">
        <v>36</v>
      </c>
    </row>
    <row r="9" spans="1:22" s="13" customFormat="1" ht="20.25" customHeight="1" x14ac:dyDescent="0.2">
      <c r="A9" s="4">
        <f>IFERROR(VLOOKUP(B9,'[1]DADOS (OCULTAR)'!$Q$3:$S$103,3,0),"")</f>
        <v>9767633000366</v>
      </c>
      <c r="B9" s="5" t="s">
        <v>9</v>
      </c>
      <c r="C9" s="6" t="s">
        <v>37</v>
      </c>
      <c r="D9" s="7" t="s">
        <v>38</v>
      </c>
      <c r="E9" s="8" t="s">
        <v>39</v>
      </c>
      <c r="F9" s="9">
        <v>43739</v>
      </c>
      <c r="G9" s="9">
        <v>44105</v>
      </c>
      <c r="H9" s="12">
        <v>4242.97</v>
      </c>
      <c r="I9" s="11" t="s">
        <v>13</v>
      </c>
      <c r="V9" s="15" t="s">
        <v>40</v>
      </c>
    </row>
    <row r="10" spans="1:22" s="13" customFormat="1" ht="20.25" customHeight="1" x14ac:dyDescent="0.2">
      <c r="A10" s="4">
        <f>IFERROR(VLOOKUP(B10,'[1]DADOS (OCULTAR)'!$Q$3:$S$103,3,0),"")</f>
        <v>9767633000366</v>
      </c>
      <c r="B10" s="5" t="s">
        <v>9</v>
      </c>
      <c r="C10" s="6" t="s">
        <v>41</v>
      </c>
      <c r="D10" s="7" t="s">
        <v>42</v>
      </c>
      <c r="E10" s="8" t="s">
        <v>43</v>
      </c>
      <c r="F10" s="9">
        <v>43566</v>
      </c>
      <c r="G10" s="9">
        <v>43932</v>
      </c>
      <c r="H10" s="12">
        <v>9944.91</v>
      </c>
      <c r="I10" s="11" t="s">
        <v>13</v>
      </c>
      <c r="V10" s="15" t="s">
        <v>44</v>
      </c>
    </row>
    <row r="11" spans="1:22" s="13" customFormat="1" ht="20.25" customHeight="1" x14ac:dyDescent="0.2">
      <c r="A11" s="4">
        <f>IFERROR(VLOOKUP(B11,'[1]DADOS (OCULTAR)'!$Q$3:$S$103,3,0),"")</f>
        <v>9767633000366</v>
      </c>
      <c r="B11" s="5" t="s">
        <v>9</v>
      </c>
      <c r="C11" s="6" t="s">
        <v>45</v>
      </c>
      <c r="D11" s="7" t="s">
        <v>46</v>
      </c>
      <c r="E11" s="8" t="s">
        <v>47</v>
      </c>
      <c r="F11" s="9">
        <v>43764</v>
      </c>
      <c r="G11" s="9">
        <v>44127</v>
      </c>
      <c r="H11" s="12">
        <v>3690</v>
      </c>
      <c r="I11" s="11" t="s">
        <v>13</v>
      </c>
      <c r="V11" s="15" t="s">
        <v>48</v>
      </c>
    </row>
    <row r="12" spans="1:22" s="13" customFormat="1" ht="20.25" customHeight="1" x14ac:dyDescent="0.2">
      <c r="A12" s="4">
        <f>IFERROR(VLOOKUP(B12,'[1]DADOS (OCULTAR)'!$Q$3:$S$103,3,0),"")</f>
        <v>9767633000366</v>
      </c>
      <c r="B12" s="5" t="s">
        <v>9</v>
      </c>
      <c r="C12" s="6" t="s">
        <v>49</v>
      </c>
      <c r="D12" s="7" t="s">
        <v>50</v>
      </c>
      <c r="E12" s="8" t="s">
        <v>51</v>
      </c>
      <c r="F12" s="9">
        <v>40910</v>
      </c>
      <c r="G12" s="9">
        <v>41276</v>
      </c>
      <c r="H12" s="12">
        <v>480</v>
      </c>
      <c r="I12" s="11" t="s">
        <v>13</v>
      </c>
      <c r="V12" s="15" t="s">
        <v>52</v>
      </c>
    </row>
    <row r="13" spans="1:22" s="13" customFormat="1" ht="20.25" customHeight="1" x14ac:dyDescent="0.2">
      <c r="A13" s="4">
        <f>IFERROR(VLOOKUP(B13,'[1]DADOS (OCULTAR)'!$Q$3:$S$103,3,0),"")</f>
        <v>9767633000366</v>
      </c>
      <c r="B13" s="5" t="s">
        <v>9</v>
      </c>
      <c r="C13" s="6" t="s">
        <v>53</v>
      </c>
      <c r="D13" s="7" t="s">
        <v>54</v>
      </c>
      <c r="E13" s="8" t="s">
        <v>12</v>
      </c>
      <c r="F13" s="9">
        <v>42326</v>
      </c>
      <c r="G13" s="9">
        <v>42692</v>
      </c>
      <c r="H13" s="12">
        <v>1000</v>
      </c>
      <c r="I13" s="11" t="s">
        <v>13</v>
      </c>
      <c r="V13" s="15" t="s">
        <v>55</v>
      </c>
    </row>
    <row r="14" spans="1:22" s="13" customFormat="1" ht="20.25" customHeight="1" x14ac:dyDescent="0.2">
      <c r="A14" s="4">
        <f>IFERROR(VLOOKUP(B14,'[1]DADOS (OCULTAR)'!$Q$3:$S$103,3,0),"")</f>
        <v>9767633000366</v>
      </c>
      <c r="B14" s="5" t="s">
        <v>9</v>
      </c>
      <c r="C14" s="6" t="s">
        <v>56</v>
      </c>
      <c r="D14" s="7" t="s">
        <v>57</v>
      </c>
      <c r="E14" s="8" t="s">
        <v>58</v>
      </c>
      <c r="F14" s="9">
        <v>41548</v>
      </c>
      <c r="G14" s="9">
        <v>44197</v>
      </c>
      <c r="H14" s="12">
        <v>47833.86</v>
      </c>
      <c r="I14" s="11" t="s">
        <v>13</v>
      </c>
      <c r="V14" s="15" t="s">
        <v>59</v>
      </c>
    </row>
    <row r="15" spans="1:22" s="13" customFormat="1" ht="20.25" customHeight="1" x14ac:dyDescent="0.2">
      <c r="A15" s="4">
        <f>IFERROR(VLOOKUP(B15,'[1]DADOS (OCULTAR)'!$Q$3:$S$103,3,0),"")</f>
        <v>9767633000366</v>
      </c>
      <c r="B15" s="5" t="s">
        <v>9</v>
      </c>
      <c r="C15" s="6" t="s">
        <v>60</v>
      </c>
      <c r="D15" s="7" t="s">
        <v>61</v>
      </c>
      <c r="E15" s="8" t="s">
        <v>62</v>
      </c>
      <c r="F15" s="9">
        <v>43566</v>
      </c>
      <c r="G15" s="9">
        <v>43932</v>
      </c>
      <c r="H15" s="12">
        <v>5000</v>
      </c>
      <c r="I15" s="11" t="s">
        <v>13</v>
      </c>
      <c r="V15" s="15" t="s">
        <v>63</v>
      </c>
    </row>
    <row r="16" spans="1:22" s="13" customFormat="1" ht="20.25" customHeight="1" x14ac:dyDescent="0.2">
      <c r="A16" s="4">
        <f>IFERROR(VLOOKUP(B16,'[1]DADOS (OCULTAR)'!$Q$3:$S$103,3,0),"")</f>
        <v>9767633000366</v>
      </c>
      <c r="B16" s="5" t="s">
        <v>9</v>
      </c>
      <c r="C16" s="6" t="s">
        <v>64</v>
      </c>
      <c r="D16" s="7" t="s">
        <v>65</v>
      </c>
      <c r="E16" s="8" t="s">
        <v>12</v>
      </c>
      <c r="F16" s="9">
        <v>43281</v>
      </c>
      <c r="G16" s="9">
        <v>43646</v>
      </c>
      <c r="H16" s="12">
        <v>14030.9</v>
      </c>
      <c r="I16" s="11" t="s">
        <v>13</v>
      </c>
      <c r="V16" s="15" t="s">
        <v>66</v>
      </c>
    </row>
    <row r="17" spans="1:22" s="13" customFormat="1" ht="20.25" customHeight="1" x14ac:dyDescent="0.2">
      <c r="A17" s="4">
        <f>IFERROR(VLOOKUP(B17,'[1]DADOS (OCULTAR)'!$Q$3:$S$103,3,0),"")</f>
        <v>9767633000366</v>
      </c>
      <c r="B17" s="5" t="s">
        <v>9</v>
      </c>
      <c r="C17" s="6" t="s">
        <v>67</v>
      </c>
      <c r="D17" s="7" t="s">
        <v>68</v>
      </c>
      <c r="E17" s="8" t="s">
        <v>69</v>
      </c>
      <c r="F17" s="9">
        <v>43556</v>
      </c>
      <c r="G17" s="9">
        <v>43922</v>
      </c>
      <c r="H17" s="12">
        <v>204.9</v>
      </c>
      <c r="I17" s="11" t="s">
        <v>13</v>
      </c>
      <c r="V17" s="15" t="s">
        <v>70</v>
      </c>
    </row>
    <row r="18" spans="1:22" s="13" customFormat="1" ht="20.25" customHeight="1" x14ac:dyDescent="0.2">
      <c r="A18" s="4">
        <f>IFERROR(VLOOKUP(B18,'[1]DADOS (OCULTAR)'!$Q$3:$S$103,3,0),"")</f>
        <v>9767633000366</v>
      </c>
      <c r="B18" s="5" t="s">
        <v>9</v>
      </c>
      <c r="C18" s="6" t="s">
        <v>71</v>
      </c>
      <c r="D18" s="7" t="s">
        <v>72</v>
      </c>
      <c r="E18" s="8" t="s">
        <v>12</v>
      </c>
      <c r="F18" s="9">
        <v>43879</v>
      </c>
      <c r="G18" s="9">
        <v>44245</v>
      </c>
      <c r="H18" s="12">
        <v>3000</v>
      </c>
      <c r="I18" s="11" t="s">
        <v>13</v>
      </c>
      <c r="V18" s="15" t="s">
        <v>73</v>
      </c>
    </row>
    <row r="19" spans="1:22" s="13" customFormat="1" ht="20.25" customHeight="1" x14ac:dyDescent="0.2">
      <c r="A19" s="4">
        <f>IFERROR(VLOOKUP(B19,'[1]DADOS (OCULTAR)'!$Q$3:$S$103,3,0),"")</f>
        <v>9767633000366</v>
      </c>
      <c r="B19" s="5" t="s">
        <v>9</v>
      </c>
      <c r="C19" s="6" t="s">
        <v>74</v>
      </c>
      <c r="D19" s="7" t="s">
        <v>75</v>
      </c>
      <c r="E19" s="8" t="s">
        <v>76</v>
      </c>
      <c r="F19" s="9">
        <v>43832</v>
      </c>
      <c r="G19" s="9">
        <v>44198</v>
      </c>
      <c r="H19" s="12">
        <v>6100</v>
      </c>
      <c r="I19" s="11" t="s">
        <v>13</v>
      </c>
      <c r="V19" s="15" t="s">
        <v>77</v>
      </c>
    </row>
    <row r="20" spans="1:22" s="13" customFormat="1" ht="20.25" customHeight="1" x14ac:dyDescent="0.2">
      <c r="A20" s="4">
        <f>IFERROR(VLOOKUP(B20,'[1]DADOS (OCULTAR)'!$Q$3:$S$103,3,0),"")</f>
        <v>9767633000366</v>
      </c>
      <c r="B20" s="5" t="s">
        <v>9</v>
      </c>
      <c r="C20" s="6" t="s">
        <v>78</v>
      </c>
      <c r="D20" s="7" t="s">
        <v>79</v>
      </c>
      <c r="E20" s="8" t="s">
        <v>80</v>
      </c>
      <c r="F20" s="9">
        <v>40844</v>
      </c>
      <c r="G20" s="9">
        <v>44132</v>
      </c>
      <c r="H20" s="12">
        <v>752.23</v>
      </c>
      <c r="I20" s="11" t="s">
        <v>13</v>
      </c>
      <c r="V20" s="15" t="s">
        <v>81</v>
      </c>
    </row>
    <row r="21" spans="1:22" s="13" customFormat="1" ht="20.25" customHeight="1" x14ac:dyDescent="0.2">
      <c r="A21" s="4">
        <f>IFERROR(VLOOKUP(B21,'[1]DADOS (OCULTAR)'!$Q$3:$S$103,3,0),"")</f>
        <v>9767633000366</v>
      </c>
      <c r="B21" s="5" t="s">
        <v>9</v>
      </c>
      <c r="C21" s="6" t="s">
        <v>82</v>
      </c>
      <c r="D21" s="7" t="s">
        <v>83</v>
      </c>
      <c r="E21" s="8" t="s">
        <v>84</v>
      </c>
      <c r="F21" s="9">
        <v>41030</v>
      </c>
      <c r="G21" s="9">
        <v>41395</v>
      </c>
      <c r="H21" s="12">
        <v>4100</v>
      </c>
      <c r="I21" s="11" t="s">
        <v>13</v>
      </c>
      <c r="V21" s="15" t="s">
        <v>85</v>
      </c>
    </row>
    <row r="22" spans="1:22" s="13" customFormat="1" ht="20.25" customHeight="1" x14ac:dyDescent="0.2">
      <c r="A22" s="4">
        <f>IFERROR(VLOOKUP(B22,'[1]DADOS (OCULTAR)'!$Q$3:$S$103,3,0),"")</f>
        <v>9767633000366</v>
      </c>
      <c r="B22" s="5" t="s">
        <v>9</v>
      </c>
      <c r="C22" s="6" t="s">
        <v>86</v>
      </c>
      <c r="D22" s="7" t="s">
        <v>87</v>
      </c>
      <c r="E22" s="8" t="s">
        <v>88</v>
      </c>
      <c r="F22" s="9">
        <v>43831</v>
      </c>
      <c r="G22" s="9">
        <v>44562</v>
      </c>
      <c r="H22" s="12">
        <v>550</v>
      </c>
      <c r="I22" s="11" t="s">
        <v>13</v>
      </c>
      <c r="V22" s="15" t="s">
        <v>89</v>
      </c>
    </row>
    <row r="23" spans="1:22" s="13" customFormat="1" ht="20.25" customHeight="1" x14ac:dyDescent="0.2">
      <c r="A23" s="4">
        <f>IFERROR(VLOOKUP(B23,'[1]DADOS (OCULTAR)'!$Q$3:$S$103,3,0),"")</f>
        <v>9767633000366</v>
      </c>
      <c r="B23" s="5" t="s">
        <v>9</v>
      </c>
      <c r="C23" s="6" t="s">
        <v>90</v>
      </c>
      <c r="D23" s="7" t="s">
        <v>91</v>
      </c>
      <c r="E23" s="8" t="s">
        <v>92</v>
      </c>
      <c r="F23" s="9">
        <v>43647</v>
      </c>
      <c r="G23" s="9">
        <v>44013</v>
      </c>
      <c r="H23" s="12">
        <v>1150</v>
      </c>
      <c r="I23" s="11" t="s">
        <v>13</v>
      </c>
      <c r="V23" s="15" t="s">
        <v>93</v>
      </c>
    </row>
    <row r="24" spans="1:22" s="13" customFormat="1" ht="20.25" customHeight="1" x14ac:dyDescent="0.2">
      <c r="A24" s="4">
        <f>IFERROR(VLOOKUP(B24,'[1]DADOS (OCULTAR)'!$Q$3:$S$103,3,0),"")</f>
        <v>9767633000366</v>
      </c>
      <c r="B24" s="5" t="s">
        <v>9</v>
      </c>
      <c r="C24" s="6" t="s">
        <v>94</v>
      </c>
      <c r="D24" s="7" t="s">
        <v>95</v>
      </c>
      <c r="E24" s="8" t="s">
        <v>96</v>
      </c>
      <c r="F24" s="9">
        <v>40897</v>
      </c>
      <c r="G24" s="9">
        <v>44185</v>
      </c>
      <c r="H24" s="12">
        <v>12034.9</v>
      </c>
      <c r="I24" s="11" t="s">
        <v>13</v>
      </c>
      <c r="V24" s="15" t="s">
        <v>97</v>
      </c>
    </row>
    <row r="25" spans="1:22" s="13" customFormat="1" ht="20.25" customHeight="1" x14ac:dyDescent="0.2">
      <c r="A25" s="4">
        <f>IFERROR(VLOOKUP(B25,'[1]DADOS (OCULTAR)'!$Q$3:$S$103,3,0),"")</f>
        <v>9767633000366</v>
      </c>
      <c r="B25" s="5" t="s">
        <v>9</v>
      </c>
      <c r="C25" s="6" t="s">
        <v>98</v>
      </c>
      <c r="D25" s="7" t="s">
        <v>99</v>
      </c>
      <c r="E25" s="8" t="s">
        <v>12</v>
      </c>
      <c r="F25" s="9">
        <v>43101</v>
      </c>
      <c r="G25" s="9">
        <v>43466</v>
      </c>
      <c r="H25" s="12">
        <v>26</v>
      </c>
      <c r="I25" s="11" t="s">
        <v>13</v>
      </c>
      <c r="V25" s="15" t="s">
        <v>100</v>
      </c>
    </row>
    <row r="26" spans="1:22" s="13" customFormat="1" ht="20.25" customHeight="1" x14ac:dyDescent="0.2">
      <c r="A26" s="4">
        <f>IFERROR(VLOOKUP(B26,'[1]DADOS (OCULTAR)'!$Q$3:$S$103,3,0),"")</f>
        <v>9767633000366</v>
      </c>
      <c r="B26" s="5" t="s">
        <v>9</v>
      </c>
      <c r="C26" s="6" t="s">
        <v>101</v>
      </c>
      <c r="D26" s="7" t="s">
        <v>102</v>
      </c>
      <c r="E26" s="8" t="s">
        <v>103</v>
      </c>
      <c r="F26" s="9">
        <v>43840</v>
      </c>
      <c r="G26" s="9">
        <v>44206</v>
      </c>
      <c r="H26" s="12">
        <v>13500</v>
      </c>
      <c r="I26" s="11" t="s">
        <v>13</v>
      </c>
      <c r="V26" s="15" t="s">
        <v>104</v>
      </c>
    </row>
    <row r="27" spans="1:22" s="13" customFormat="1" ht="20.25" customHeight="1" x14ac:dyDescent="0.2">
      <c r="A27" s="4">
        <f>IFERROR(VLOOKUP(B27,'[1]DADOS (OCULTAR)'!$Q$3:$S$103,3,0),"")</f>
        <v>9767633000366</v>
      </c>
      <c r="B27" s="5" t="s">
        <v>9</v>
      </c>
      <c r="C27" s="6" t="s">
        <v>105</v>
      </c>
      <c r="D27" s="7" t="s">
        <v>106</v>
      </c>
      <c r="E27" s="8" t="s">
        <v>103</v>
      </c>
      <c r="F27" s="9">
        <v>43831</v>
      </c>
      <c r="G27" s="9">
        <v>44197</v>
      </c>
      <c r="H27" s="12">
        <v>5000</v>
      </c>
      <c r="I27" s="11" t="s">
        <v>13</v>
      </c>
      <c r="V27" s="15" t="s">
        <v>107</v>
      </c>
    </row>
    <row r="28" spans="1:22" s="13" customFormat="1" ht="20.25" customHeight="1" x14ac:dyDescent="0.2">
      <c r="A28" s="4">
        <f>IFERROR(VLOOKUP(B28,'[1]DADOS (OCULTAR)'!$Q$3:$S$103,3,0),"")</f>
        <v>9767633000366</v>
      </c>
      <c r="B28" s="5" t="s">
        <v>9</v>
      </c>
      <c r="C28" s="6" t="s">
        <v>108</v>
      </c>
      <c r="D28" s="7" t="s">
        <v>109</v>
      </c>
      <c r="E28" s="8" t="s">
        <v>110</v>
      </c>
      <c r="F28" s="9">
        <v>43656</v>
      </c>
      <c r="G28" s="9">
        <v>44022</v>
      </c>
      <c r="H28" s="12">
        <v>400</v>
      </c>
      <c r="I28" s="11" t="s">
        <v>13</v>
      </c>
      <c r="V28" s="15" t="s">
        <v>111</v>
      </c>
    </row>
    <row r="29" spans="1:22" s="13" customFormat="1" ht="20.25" customHeight="1" x14ac:dyDescent="0.2">
      <c r="A29" s="4" t="str">
        <f>IFERROR(VLOOKUP(B29,'[1]DADOS (OCULTAR)'!$Q$3:$S$103,3,0),"")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112</v>
      </c>
    </row>
    <row r="30" spans="1:22" s="13" customFormat="1" ht="20.25" customHeight="1" x14ac:dyDescent="0.2">
      <c r="A30" s="4" t="str">
        <f>IFERROR(VLOOKUP(B30,'[1]DADOS (OCULTAR)'!$Q$3:$S$103,3,0),"")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113</v>
      </c>
    </row>
    <row r="31" spans="1:22" s="13" customFormat="1" ht="20.25" customHeight="1" x14ac:dyDescent="0.2">
      <c r="A31" s="4" t="str">
        <f>IFERROR(VLOOKUP(B31,'[1]DADOS (OCULTAR)'!$Q$3:$S$103,3,0),"")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114</v>
      </c>
    </row>
    <row r="32" spans="1:22" s="13" customFormat="1" ht="20.25" customHeight="1" x14ac:dyDescent="0.2">
      <c r="A32" s="4" t="str">
        <f>IFERROR(VLOOKUP(B32,'[1]DADOS (OCULTAR)'!$Q$3:$S$103,3,0),"")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115</v>
      </c>
    </row>
    <row r="33" spans="1:22" s="13" customFormat="1" ht="20.25" customHeight="1" x14ac:dyDescent="0.2">
      <c r="A33" s="4" t="str">
        <f>IFERROR(VLOOKUP(B33,'[1]DADOS (OCULTAR)'!$Q$3:$S$103,3,0),"")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116</v>
      </c>
    </row>
    <row r="34" spans="1:22" s="13" customFormat="1" ht="20.25" customHeight="1" x14ac:dyDescent="0.2">
      <c r="A34" s="4" t="str">
        <f>IFERROR(VLOOKUP(B34,'[1]DADOS (OCULTAR)'!$Q$3:$S$103,3,0),"")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117</v>
      </c>
    </row>
    <row r="35" spans="1:22" s="13" customFormat="1" ht="20.25" customHeight="1" x14ac:dyDescent="0.2">
      <c r="A35" s="4" t="str">
        <f>IFERROR(VLOOKUP(B35,'[1]DADOS (OCULTAR)'!$Q$3:$S$103,3,0),"")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118</v>
      </c>
    </row>
    <row r="36" spans="1:22" s="13" customFormat="1" ht="20.25" customHeight="1" x14ac:dyDescent="0.2">
      <c r="A36" s="4" t="str">
        <f>IFERROR(VLOOKUP(B36,'[1]DADOS (OCULTAR)'!$Q$3:$S$103,3,0),"")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119</v>
      </c>
    </row>
    <row r="37" spans="1:22" s="13" customFormat="1" ht="20.25" customHeight="1" x14ac:dyDescent="0.2">
      <c r="A37" s="4" t="str">
        <f>IFERROR(VLOOKUP(B37,'[1]DADOS (OCULTAR)'!$Q$3:$S$103,3,0),"")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120</v>
      </c>
    </row>
    <row r="38" spans="1:22" s="13" customFormat="1" ht="20.25" customHeight="1" x14ac:dyDescent="0.2">
      <c r="A38" s="4" t="str">
        <f>IFERROR(VLOOKUP(B38,'[1]DADOS (OCULTAR)'!$Q$3:$S$103,3,0),"")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121</v>
      </c>
    </row>
    <row r="39" spans="1:22" s="13" customFormat="1" ht="20.25" customHeight="1" x14ac:dyDescent="0.2">
      <c r="A39" s="4" t="str">
        <f>IFERROR(VLOOKUP(B39,'[1]DADOS (OCULTAR)'!$Q$3:$S$103,3,0),"")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122</v>
      </c>
    </row>
    <row r="40" spans="1:22" s="13" customFormat="1" ht="20.25" customHeight="1" x14ac:dyDescent="0.2">
      <c r="A40" s="4" t="str">
        <f>IFERROR(VLOOKUP(B40,'[1]DADOS (OCULTAR)'!$Q$3:$S$103,3,0),"")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123</v>
      </c>
    </row>
    <row r="41" spans="1:22" s="13" customFormat="1" ht="20.25" customHeight="1" x14ac:dyDescent="0.2">
      <c r="A41" s="4" t="str">
        <f>IFERROR(VLOOKUP(B41,'[1]DADOS (OCULTAR)'!$Q$3:$S$103,3,0),"")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124</v>
      </c>
    </row>
    <row r="42" spans="1:22" s="13" customFormat="1" ht="20.25" customHeight="1" x14ac:dyDescent="0.2">
      <c r="A42" s="4" t="str">
        <f>IFERROR(VLOOKUP(B42,'[1]DADOS (OCULTAR)'!$Q$3:$S$103,3,0),"")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125</v>
      </c>
    </row>
    <row r="43" spans="1:22" s="13" customFormat="1" ht="20.25" customHeight="1" x14ac:dyDescent="0.2">
      <c r="A43" s="4" t="str">
        <f>IFERROR(VLOOKUP(B43,'[1]DADOS (OCULTAR)'!$Q$3:$S$103,3,0),"")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126</v>
      </c>
    </row>
    <row r="44" spans="1:22" s="13" customFormat="1" ht="20.25" customHeight="1" x14ac:dyDescent="0.2">
      <c r="A44" s="4" t="str">
        <f>IFERROR(VLOOKUP(B44,'[1]DADOS (OCULTAR)'!$Q$3:$S$103,3,0),"")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127</v>
      </c>
    </row>
    <row r="45" spans="1:22" s="13" customFormat="1" ht="20.25" customHeight="1" x14ac:dyDescent="0.2">
      <c r="A45" s="4" t="str">
        <f>IFERROR(VLOOKUP(B45,'[1]DADOS (OCULTAR)'!$Q$3:$S$103,3,0),"")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128</v>
      </c>
    </row>
    <row r="46" spans="1:22" s="13" customFormat="1" ht="20.25" customHeight="1" x14ac:dyDescent="0.2">
      <c r="A46" s="4" t="str">
        <f>IFERROR(VLOOKUP(B46,'[1]DADOS (OCULTAR)'!$Q$3:$S$103,3,0),"")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129</v>
      </c>
    </row>
    <row r="47" spans="1:22" ht="20.25" customHeight="1" x14ac:dyDescent="0.2">
      <c r="A47" s="4" t="str">
        <f>IFERROR(VLOOKUP(B47,'[1]DADOS (OCULTAR)'!$Q$3:$S$103,3,0),"")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">
      <c r="A48" s="4" t="str">
        <f>IFERROR(VLOOKUP(B48,'[1]DADOS (OCULTAR)'!$Q$3:$S$103,3,0),"")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">
      <c r="A49" s="4" t="str">
        <f>IFERROR(VLOOKUP(B49,'[1]DADOS (OCULTAR)'!$Q$3:$S$103,3,0),"")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">
      <c r="A50" s="4" t="str">
        <f>IFERROR(VLOOKUP(B50,'[1]DADOS (OCULTAR)'!$Q$3:$S$103,3,0),"")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">
      <c r="A51" s="4" t="str">
        <f>IFERROR(VLOOKUP(B51,'[1]DADOS (OCULTAR)'!$Q$3:$S$103,3,0),"")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">
      <c r="A52" s="4" t="str">
        <f>IFERROR(VLOOKUP(B52,'[1]DADOS (OCULTAR)'!$Q$3:$S$103,3,0),"")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">
      <c r="A53" s="4" t="str">
        <f>IFERROR(VLOOKUP(B53,'[1]DADOS (OCULTAR)'!$Q$3:$S$103,3,0),"")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">
      <c r="A54" s="4" t="str">
        <f>IFERROR(VLOOKUP(B54,'[1]DADOS (OCULTAR)'!$Q$3:$S$103,3,0),"")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">
      <c r="A55" s="4" t="str">
        <f>IFERROR(VLOOKUP(B55,'[1]DADOS (OCULTAR)'!$Q$3:$S$103,3,0),"")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">
      <c r="A56" s="4" t="str">
        <f>IFERROR(VLOOKUP(B56,'[1]DADOS (OCULTAR)'!$Q$3:$S$103,3,0),"")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">
      <c r="A57" s="4" t="str">
        <f>IFERROR(VLOOKUP(B57,'[1]DADOS (OCULTAR)'!$Q$3:$S$103,3,0),"")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">
      <c r="A58" s="4" t="str">
        <f>IFERROR(VLOOKUP(B58,'[1]DADOS (OCULTAR)'!$Q$3:$S$103,3,0),"")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">
      <c r="A59" s="4" t="str">
        <f>IFERROR(VLOOKUP(B59,'[1]DADOS (OCULTAR)'!$Q$3:$S$103,3,0),"")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">
      <c r="A60" s="4" t="str">
        <f>IFERROR(VLOOKUP(B60,'[1]DADOS (OCULTAR)'!$Q$3:$S$103,3,0),"")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">
      <c r="A61" s="4" t="str">
        <f>IFERROR(VLOOKUP(B61,'[1]DADOS (OCULTAR)'!$Q$3:$S$103,3,0),"")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">
      <c r="A62" s="4" t="str">
        <f>IFERROR(VLOOKUP(B62,'[1]DADOS (OCULTAR)'!$Q$3:$S$103,3,0),"")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">
      <c r="A63" s="4" t="str">
        <f>IFERROR(VLOOKUP(B63,'[1]DADOS (OCULTAR)'!$Q$3:$S$103,3,0),"")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">
      <c r="A64" s="4" t="str">
        <f>IFERROR(VLOOKUP(B64,'[1]DADOS (OCULTAR)'!$Q$3:$S$103,3,0),"")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">
      <c r="A65" s="4" t="str">
        <f>IFERROR(VLOOKUP(B65,'[1]DADOS (OCULTAR)'!$Q$3:$S$103,3,0),"")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">
      <c r="A66" s="4" t="str">
        <f>IFERROR(VLOOKUP(B66,'[1]DADOS (OCULTAR)'!$Q$3:$S$103,3,0),"")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">
      <c r="A67" s="4" t="str">
        <f>IFERROR(VLOOKUP(B67,'[1]DADOS (OCULTAR)'!$Q$3:$S$103,3,0),"")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">
      <c r="A68" s="4" t="str">
        <f>IFERROR(VLOOKUP(B68,'[1]DADOS (OCULTAR)'!$Q$3:$S$103,3,0),"")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">
      <c r="A69" s="4" t="str">
        <f>IFERROR(VLOOKUP(B69,'[1]DADOS (OCULTAR)'!$Q$3:$S$103,3,0),"")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">
      <c r="A70" s="4" t="str">
        <f>IFERROR(VLOOKUP(B70,'[1]DADOS (OCULTAR)'!$Q$3:$S$103,3,0),"")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">
      <c r="A71" s="4" t="str">
        <f>IFERROR(VLOOKUP(B71,'[1]DADOS (OCULTAR)'!$Q$3:$S$103,3,0),"")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">
      <c r="A72" s="4" t="str">
        <f>IFERROR(VLOOKUP(B72,'[1]DADOS (OCULTAR)'!$Q$3:$S$103,3,0),"")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">
      <c r="A73" s="4" t="str">
        <f>IFERROR(VLOOKUP(B73,'[1]DADOS (OCULTAR)'!$Q$3:$S$103,3,0),"")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(OCULTAR)'!$Q$3:$S$103,3,0),"")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(OCULTAR)'!$Q$3:$S$103,3,0),"")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(OCULTAR)'!$Q$3:$S$103,3,0),"")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(OCULTAR)'!$Q$3:$S$103,3,0),"")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(OCULTAR)'!$Q$3:$S$103,3,0),"")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(OCULTAR)'!$Q$3:$S$103,3,0),"")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(OCULTAR)'!$Q$3:$S$103,3,0),"")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(OCULTAR)'!$Q$3:$S$103,3,0),"")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(OCULTAR)'!$Q$3:$S$103,3,0),"")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(OCULTAR)'!$Q$3:$S$103,3,0),"")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(OCULTAR)'!$Q$3:$S$103,3,0),"")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(OCULTAR)'!$Q$3:$S$103,3,0),"")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(OCULTAR)'!$Q$3:$S$103,3,0),"")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(OCULTAR)'!$Q$3:$S$103,3,0),"")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(OCULTAR)'!$Q$3:$S$103,3,0),"")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(OCULTAR)'!$Q$3:$S$103,3,0),"")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(OCULTAR)'!$Q$3:$S$103,3,0),"")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(OCULTAR)'!$Q$3:$S$103,3,0),"")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(OCULTAR)'!$Q$3:$S$103,3,0),"")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(OCULTAR)'!$Q$3:$S$103,3,0),"")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(OCULTAR)'!$Q$3:$S$103,3,0),"")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(OCULTAR)'!$Q$3:$S$103,3,0),"")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(OCULTAR)'!$Q$3:$S$103,3,0),"")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(OCULTAR)'!$Q$3:$S$103,3,0),"")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(OCULTAR)'!$Q$3:$S$103,3,0),"")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(OCULTAR)'!$Q$3:$S$103,3,0),"")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(OCULTAR)'!$Q$3:$S$103,3,0),"")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(OCULTAR)'!$Q$3:$S$103,3,0),"")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(OCULTAR)'!$Q$3:$S$103,3,0),"")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(OCULTAR)'!$Q$3:$S$103,3,0),"")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(OCULTAR)'!$Q$3:$S$103,3,0),"")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(OCULTAR)'!$Q$3:$S$103,3,0),"")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(OCULTAR)'!$Q$3:$S$103,3,0),"")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(OCULTAR)'!$Q$3:$S$103,3,0),"")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(OCULTAR)'!$Q$3:$S$103,3,0),"")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(OCULTAR)'!$Q$3:$S$103,3,0),"")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(OCULTAR)'!$Q$3:$S$103,3,0),"")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(OCULTAR)'!$Q$3:$S$103,3,0),"")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(OCULTAR)'!$Q$3:$S$103,3,0),"")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(OCULTAR)'!$Q$3:$S$103,3,0),"")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(OCULTAR)'!$Q$3:$S$103,3,0),"")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(OCULTAR)'!$Q$3:$S$103,3,0),"")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(OCULTAR)'!$Q$3:$S$103,3,0),"")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(OCULTAR)'!$Q$3:$S$103,3,0),"")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(OCULTAR)'!$Q$3:$S$103,3,0),"")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(OCULTAR)'!$Q$3:$S$103,3,0),"")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(OCULTAR)'!$Q$3:$S$103,3,0),"")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(OCULTAR)'!$Q$3:$S$103,3,0),"")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(OCULTAR)'!$Q$3:$S$103,3,0),"")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(OCULTAR)'!$Q$3:$S$103,3,0),"")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(OCULTAR)'!$Q$3:$S$103,3,0),"")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(OCULTAR)'!$Q$3:$S$103,3,0),"")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(OCULTAR)'!$Q$3:$S$103,3,0),"")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(OCULTAR)'!$Q$3:$S$103,3,0),"")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(OCULTAR)'!$Q$3:$S$103,3,0),"")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(OCULTAR)'!$Q$3:$S$103,3,0),"")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(OCULTAR)'!$Q$3:$S$103,3,0),"")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(OCULTAR)'!$Q$3:$S$103,3,0),"")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(OCULTAR)'!$Q$3:$S$103,3,0),"")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(OCULTAR)'!$Q$3:$S$103,3,0),"")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(OCULTAR)'!$Q$3:$S$103,3,0),"")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(OCULTAR)'!$Q$3:$S$103,3,0),"")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(OCULTAR)'!$Q$3:$S$103,3,0),"")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(OCULTAR)'!$Q$3:$S$103,3,0),"")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(OCULTAR)'!$Q$3:$S$103,3,0),"")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(OCULTAR)'!$Q$3:$S$103,3,0),"")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(OCULTAR)'!$Q$3:$S$103,3,0),"")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(OCULTAR)'!$Q$3:$S$103,3,0),"")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(OCULTAR)'!$Q$3:$S$103,3,0),"")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(OCULTAR)'!$Q$3:$S$103,3,0),"")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(OCULTAR)'!$Q$3:$S$103,3,0),"")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(OCULTAR)'!$Q$3:$S$103,3,0),"")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(OCULTAR)'!$Q$3:$S$103,3,0),"")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(OCULTAR)'!$Q$3:$S$103,3,0),"")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(OCULTAR)'!$Q$3:$S$103,3,0),"")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(OCULTAR)'!$Q$3:$S$103,3,0),"")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(OCULTAR)'!$Q$3:$S$103,3,0),"")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(OCULTAR)'!$Q$3:$S$103,3,0),"")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(OCULTAR)'!$Q$3:$S$103,3,0),"")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(OCULTAR)'!$Q$3:$S$103,3,0),"")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(OCULTAR)'!$Q$3:$S$103,3,0),"")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(OCULTAR)'!$Q$3:$S$103,3,0),"")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(OCULTAR)'!$Q$3:$S$103,3,0),"")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(OCULTAR)'!$Q$3:$S$103,3,0),"")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(OCULTAR)'!$Q$3:$S$103,3,0),"")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(OCULTAR)'!$Q$3:$S$103,3,0),"")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(OCULTAR)'!$Q$3:$S$103,3,0),"")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(OCULTAR)'!$Q$3:$S$103,3,0),"")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(OCULTAR)'!$Q$3:$S$103,3,0),"")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(OCULTAR)'!$Q$3:$S$103,3,0),"")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(OCULTAR)'!$Q$3:$S$103,3,0),"")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(OCULTAR)'!$Q$3:$S$103,3,0),"")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(OCULTAR)'!$Q$3:$S$103,3,0),"")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(OCULTAR)'!$Q$3:$S$103,3,0),"")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(OCULTAR)'!$Q$3:$S$103,3,0),"")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(OCULTAR)'!$Q$3:$S$103,3,0),"")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(OCULTAR)'!$Q$3:$S$103,3,0),"")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(OCULTAR)'!$Q$3:$S$103,3,0),"")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(OCULTAR)'!$Q$3:$S$103,3,0),"")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(OCULTAR)'!$Q$3:$S$103,3,0),"")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(OCULTAR)'!$Q$3:$S$103,3,0),"")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(OCULTAR)'!$Q$3:$S$103,3,0),"")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(OCULTAR)'!$Q$3:$S$103,3,0),"")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(OCULTAR)'!$Q$3:$S$103,3,0),"")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(OCULTAR)'!$Q$3:$S$103,3,0),"")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(OCULTAR)'!$Q$3:$S$103,3,0),"")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(OCULTAR)'!$Q$3:$S$103,3,0),"")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(OCULTAR)'!$Q$3:$S$103,3,0),"")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(OCULTAR)'!$Q$3:$S$103,3,0),"")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(OCULTAR)'!$Q$3:$S$103,3,0),"")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(OCULTAR)'!$Q$3:$S$103,3,0),"")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(OCULTAR)'!$Q$3:$S$103,3,0),"")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(OCULTAR)'!$Q$3:$S$103,3,0),"")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(OCULTAR)'!$Q$3:$S$103,3,0),"")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(OCULTAR)'!$Q$3:$S$103,3,0),"")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(OCULTAR)'!$Q$3:$S$103,3,0),"")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(OCULTAR)'!$Q$3:$S$103,3,0),"")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(OCULTAR)'!$Q$3:$S$103,3,0),"")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(OCULTAR)'!$Q$3:$S$103,3,0),"")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(OCULTAR)'!$Q$3:$S$103,3,0),"")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(OCULTAR)'!$Q$3:$S$103,3,0),"")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(OCULTAR)'!$Q$3:$S$103,3,0),"")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(OCULTAR)'!$Q$3:$S$103,3,0),"")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(OCULTAR)'!$Q$3:$S$103,3,0),"")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(OCULTAR)'!$Q$3:$S$103,3,0),"")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(OCULTAR)'!$Q$3:$S$103,3,0),"")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(OCULTAR)'!$Q$3:$S$103,3,0),"")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(OCULTAR)'!$Q$3:$S$103,3,0),"")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(OCULTAR)'!$Q$3:$S$103,3,0),"")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(OCULTAR)'!$Q$3:$S$103,3,0),"")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(OCULTAR)'!$Q$3:$S$103,3,0),"")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(OCULTAR)'!$Q$3:$S$103,3,0),"")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(OCULTAR)'!$Q$3:$S$103,3,0),"")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(OCULTAR)'!$Q$3:$S$103,3,0),"")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(OCULTAR)'!$Q$3:$S$103,3,0),"")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(OCULTAR)'!$Q$3:$S$103,3,0),"")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(OCULTAR)'!$Q$3:$S$103,3,0),"")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(OCULTAR)'!$Q$3:$S$103,3,0),"")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(OCULTAR)'!$Q$3:$S$103,3,0),"")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(OCULTAR)'!$Q$3:$S$103,3,0),"")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(OCULTAR)'!$Q$3:$S$103,3,0),"")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(OCULTAR)'!$Q$3:$S$103,3,0),"")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(OCULTAR)'!$Q$3:$S$103,3,0),"")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(OCULTAR)'!$Q$3:$S$103,3,0),"")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(OCULTAR)'!$Q$3:$S$103,3,0),"")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(OCULTAR)'!$Q$3:$S$103,3,0),"")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(OCULTAR)'!$Q$3:$S$103,3,0),"")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(OCULTAR)'!$Q$3:$S$103,3,0),"")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(OCULTAR)'!$Q$3:$S$103,3,0),"")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(OCULTAR)'!$Q$3:$S$103,3,0),"")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(OCULTAR)'!$Q$3:$S$103,3,0),"")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(OCULTAR)'!$Q$3:$S$103,3,0),"")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(OCULTAR)'!$Q$3:$S$103,3,0),"")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(OCULTAR)'!$Q$3:$S$103,3,0),"")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(OCULTAR)'!$Q$3:$S$103,3,0),"")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(OCULTAR)'!$Q$3:$S$103,3,0),"")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(OCULTAR)'!$Q$3:$S$103,3,0),"")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(OCULTAR)'!$Q$3:$S$103,3,0),"")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(OCULTAR)'!$Q$3:$S$103,3,0),"")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(OCULTAR)'!$Q$3:$S$103,3,0),"")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(OCULTAR)'!$Q$3:$S$103,3,0),"")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(OCULTAR)'!$Q$3:$S$103,3,0),"")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(OCULTAR)'!$Q$3:$S$103,3,0),"")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(OCULTAR)'!$Q$3:$S$103,3,0),"")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(OCULTAR)'!$Q$3:$S$103,3,0),"")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(OCULTAR)'!$Q$3:$S$103,3,0),"")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(OCULTAR)'!$Q$3:$S$103,3,0),"")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(OCULTAR)'!$Q$3:$S$103,3,0),"")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(OCULTAR)'!$Q$3:$S$103,3,0),"")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(OCULTAR)'!$Q$3:$S$103,3,0),"")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(OCULTAR)'!$Q$3:$S$103,3,0),"")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(OCULTAR)'!$Q$3:$S$103,3,0),"")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(OCULTAR)'!$Q$3:$S$103,3,0),"")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(OCULTAR)'!$Q$3:$S$103,3,0),"")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(OCULTAR)'!$Q$3:$S$103,3,0),"")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(OCULTAR)'!$Q$3:$S$103,3,0),"")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(OCULTAR)'!$Q$3:$S$103,3,0),"")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(OCULTAR)'!$Q$3:$S$103,3,0),"")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(OCULTAR)'!$Q$3:$S$103,3,0),"")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(OCULTAR)'!$Q$3:$S$103,3,0),"")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(OCULTAR)'!$Q$3:$S$103,3,0),"")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(OCULTAR)'!$Q$3:$S$103,3,0),"")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(OCULTAR)'!$Q$3:$S$103,3,0),"")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(OCULTAR)'!$Q$3:$S$103,3,0),"")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(OCULTAR)'!$Q$3:$S$103,3,0),"")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(OCULTAR)'!$Q$3:$S$103,3,0),"")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(OCULTAR)'!$Q$3:$S$103,3,0),"")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(OCULTAR)'!$Q$3:$S$103,3,0),"")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(OCULTAR)'!$Q$3:$S$103,3,0),"")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(OCULTAR)'!$Q$3:$S$103,3,0),"")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(OCULTAR)'!$Q$3:$S$103,3,0),"")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(OCULTAR)'!$Q$3:$S$103,3,0),"")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(OCULTAR)'!$Q$3:$S$103,3,0),"")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(OCULTAR)'!$Q$3:$S$103,3,0),"")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(OCULTAR)'!$Q$3:$S$103,3,0),"")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(OCULTAR)'!$Q$3:$S$103,3,0),"")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(OCULTAR)'!$Q$3:$S$103,3,0),"")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(OCULTAR)'!$Q$3:$S$103,3,0),"")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(OCULTAR)'!$Q$3:$S$103,3,0),"")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(OCULTAR)'!$Q$3:$S$103,3,0),"")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(OCULTAR)'!$Q$3:$S$103,3,0),"")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(OCULTAR)'!$Q$3:$S$103,3,0),"")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(OCULTAR)'!$Q$3:$S$103,3,0),"")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(OCULTAR)'!$Q$3:$S$103,3,0),"")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(OCULTAR)'!$Q$3:$S$103,3,0),"")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(OCULTAR)'!$Q$3:$S$103,3,0),"")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(OCULTAR)'!$Q$3:$S$103,3,0),"")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(OCULTAR)'!$Q$3:$S$103,3,0),"")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(OCULTAR)'!$Q$3:$S$103,3,0),"")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(OCULTAR)'!$Q$3:$S$103,3,0),"")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(OCULTAR)'!$Q$3:$S$103,3,0),"")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(OCULTAR)'!$Q$3:$S$103,3,0),"")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(OCULTAR)'!$Q$3:$S$103,3,0),"")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(OCULTAR)'!$Q$3:$S$103,3,0),"")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(OCULTAR)'!$Q$3:$S$103,3,0),"")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(OCULTAR)'!$Q$3:$S$103,3,0),"")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(OCULTAR)'!$Q$3:$S$103,3,0),"")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(OCULTAR)'!$Q$3:$S$103,3,0),"")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(OCULTAR)'!$Q$3:$S$103,3,0),"")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(OCULTAR)'!$Q$3:$S$103,3,0),"")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(OCULTAR)'!$Q$3:$S$103,3,0),"")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(OCULTAR)'!$Q$3:$S$103,3,0),"")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(OCULTAR)'!$Q$3:$S$103,3,0),"")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(OCULTAR)'!$Q$3:$S$103,3,0),"")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(OCULTAR)'!$Q$3:$S$103,3,0),"")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(OCULTAR)'!$Q$3:$S$103,3,0),"")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(OCULTAR)'!$Q$3:$S$103,3,0),"")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(OCULTAR)'!$Q$3:$S$103,3,0),"")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(OCULTAR)'!$Q$3:$S$103,3,0),"")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(OCULTAR)'!$Q$3:$S$103,3,0),"")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(OCULTAR)'!$Q$3:$S$103,3,0),"")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(OCULTAR)'!$Q$3:$S$103,3,0),"")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(OCULTAR)'!$Q$3:$S$103,3,0),"")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(OCULTAR)'!$Q$3:$S$103,3,0),"")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(OCULTAR)'!$Q$3:$S$103,3,0),"")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(OCULTAR)'!$Q$3:$S$103,3,0),"")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(OCULTAR)'!$Q$3:$S$103,3,0),"")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(OCULTAR)'!$Q$3:$S$103,3,0),"")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(OCULTAR)'!$Q$3:$S$103,3,0),"")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(OCULTAR)'!$Q$3:$S$103,3,0),"")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(OCULTAR)'!$Q$3:$S$103,3,0),"")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(OCULTAR)'!$Q$3:$S$103,3,0),"")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(OCULTAR)'!$Q$3:$S$103,3,0),"")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(OCULTAR)'!$Q$3:$S$103,3,0),"")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(OCULTAR)'!$Q$3:$S$103,3,0),"")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(OCULTAR)'!$Q$3:$S$103,3,0),"")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(OCULTAR)'!$Q$3:$S$103,3,0),"")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(OCULTAR)'!$Q$3:$S$103,3,0),"")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(OCULTAR)'!$Q$3:$S$103,3,0),"")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(OCULTAR)'!$Q$3:$S$103,3,0),"")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(OCULTAR)'!$Q$3:$S$103,3,0),"")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(OCULTAR)'!$Q$3:$S$103,3,0),"")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(OCULTAR)'!$Q$3:$S$103,3,0),"")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(OCULTAR)'!$Q$3:$S$103,3,0),"")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(OCULTAR)'!$Q$3:$S$103,3,0),"")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(OCULTAR)'!$Q$3:$S$103,3,0),"")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(OCULTAR)'!$Q$3:$S$103,3,0),"")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(OCULTAR)'!$Q$3:$S$103,3,0),"")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(OCULTAR)'!$Q$3:$S$103,3,0),"")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(OCULTAR)'!$Q$3:$S$103,3,0),"")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(OCULTAR)'!$Q$3:$S$103,3,0),"")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(OCULTAR)'!$Q$3:$S$103,3,0),"")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(OCULTAR)'!$Q$3:$S$103,3,0),"")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(OCULTAR)'!$Q$3:$S$103,3,0),"")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(OCULTAR)'!$Q$3:$S$103,3,0),"")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(OCULTAR)'!$Q$3:$S$103,3,0),"")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(OCULTAR)'!$Q$3:$S$103,3,0),"")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(OCULTAR)'!$Q$3:$S$103,3,0),"")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(OCULTAR)'!$Q$3:$S$103,3,0),"")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(OCULTAR)'!$Q$3:$S$103,3,0),"")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(OCULTAR)'!$Q$3:$S$103,3,0),"")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(OCULTAR)'!$Q$3:$S$103,3,0),"")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(OCULTAR)'!$Q$3:$S$103,3,0),"")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(OCULTAR)'!$Q$3:$S$103,3,0),"")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(OCULTAR)'!$Q$3:$S$103,3,0),"")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(OCULTAR)'!$Q$3:$S$103,3,0),"")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(OCULTAR)'!$Q$3:$S$103,3,0),"")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(OCULTAR)'!$Q$3:$S$103,3,0),"")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(OCULTAR)'!$Q$3:$S$103,3,0),"")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(OCULTAR)'!$Q$3:$S$103,3,0),"")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(OCULTAR)'!$Q$3:$S$103,3,0),"")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(OCULTAR)'!$Q$3:$S$103,3,0),"")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(OCULTAR)'!$Q$3:$S$103,3,0),"")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(OCULTAR)'!$Q$3:$S$103,3,0),"")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(OCULTAR)'!$Q$3:$S$103,3,0),"")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(OCULTAR)'!$Q$3:$S$103,3,0),"")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(OCULTAR)'!$Q$3:$S$103,3,0),"")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(OCULTAR)'!$Q$3:$S$103,3,0),"")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(OCULTAR)'!$Q$3:$S$103,3,0),"")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(OCULTAR)'!$Q$3:$S$103,3,0),"")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(OCULTAR)'!$Q$3:$S$103,3,0),"")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(OCULTAR)'!$Q$3:$S$103,3,0),"")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(OCULTAR)'!$Q$3:$S$103,3,0),"")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(OCULTAR)'!$Q$3:$S$103,3,0),"")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(OCULTAR)'!$Q$3:$S$103,3,0),"")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(OCULTAR)'!$Q$3:$S$103,3,0),"")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(OCULTAR)'!$Q$3:$S$103,3,0),"")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(OCULTAR)'!$Q$3:$S$103,3,0),"")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(OCULTAR)'!$Q$3:$S$103,3,0),"")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(OCULTAR)'!$Q$3:$S$103,3,0),"")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(OCULTAR)'!$Q$3:$S$103,3,0),"")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(OCULTAR)'!$Q$3:$S$103,3,0),"")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(OCULTAR)'!$Q$3:$S$103,3,0),"")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(OCULTAR)'!$Q$3:$S$103,3,0),"")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(OCULTAR)'!$Q$3:$S$103,3,0),"")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(OCULTAR)'!$Q$3:$S$103,3,0),"")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(OCULTAR)'!$Q$3:$S$103,3,0),"")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(OCULTAR)'!$Q$3:$S$103,3,0),"")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(OCULTAR)'!$Q$3:$S$103,3,0),"")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(OCULTAR)'!$Q$3:$S$103,3,0),"")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(OCULTAR)'!$Q$3:$S$103,3,0),"")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(OCULTAR)'!$Q$3:$S$103,3,0),"")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(OCULTAR)'!$Q$3:$S$103,3,0),"")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(OCULTAR)'!$Q$3:$S$103,3,0),"")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(OCULTAR)'!$Q$3:$S$103,3,0),"")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(OCULTAR)'!$Q$3:$S$103,3,0),"")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(OCULTAR)'!$Q$3:$S$103,3,0),"")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(OCULTAR)'!$Q$3:$S$103,3,0),"")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(OCULTAR)'!$Q$3:$S$103,3,0),"")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(OCULTAR)'!$Q$3:$S$103,3,0),"")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(OCULTAR)'!$Q$3:$S$103,3,0),"")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(OCULTAR)'!$Q$3:$S$103,3,0),"")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(OCULTAR)'!$Q$3:$S$103,3,0),"")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(OCULTAR)'!$Q$3:$S$103,3,0),"")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(OCULTAR)'!$Q$3:$S$103,3,0),"")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(OCULTAR)'!$Q$3:$S$103,3,0),"")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(OCULTAR)'!$Q$3:$S$103,3,0),"")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(OCULTAR)'!$Q$3:$S$103,3,0),"")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(OCULTAR)'!$Q$3:$S$103,3,0),"")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(OCULTAR)'!$Q$3:$S$103,3,0),"")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(OCULTAR)'!$Q$3:$S$103,3,0),"")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(OCULTAR)'!$Q$3:$S$103,3,0),"")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(OCULTAR)'!$Q$3:$S$103,3,0),"")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(OCULTAR)'!$Q$3:$S$103,3,0),"")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(OCULTAR)'!$Q$3:$S$103,3,0),"")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(OCULTAR)'!$Q$3:$S$103,3,0),"")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(OCULTAR)'!$Q$3:$S$103,3,0),"")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(OCULTAR)'!$Q$3:$S$103,3,0),"")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(OCULTAR)'!$Q$3:$S$103,3,0),"")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(OCULTAR)'!$Q$3:$S$103,3,0),"")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(OCULTAR)'!$Q$3:$S$103,3,0),"")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(OCULTAR)'!$Q$3:$S$103,3,0),"")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(OCULTAR)'!$Q$3:$S$103,3,0),"")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(OCULTAR)'!$Q$3:$S$103,3,0),"")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(OCULTAR)'!$Q$3:$S$103,3,0),"")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(OCULTAR)'!$Q$3:$S$103,3,0),"")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(OCULTAR)'!$Q$3:$S$103,3,0),"")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(OCULTAR)'!$Q$3:$S$103,3,0),"")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(OCULTAR)'!$Q$3:$S$103,3,0),"")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(OCULTAR)'!$Q$3:$S$103,3,0),"")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(OCULTAR)'!$Q$3:$S$103,3,0),"")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(OCULTAR)'!$Q$3:$S$103,3,0),"")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(OCULTAR)'!$Q$3:$S$103,3,0),"")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(OCULTAR)'!$Q$3:$S$103,3,0),"")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(OCULTAR)'!$Q$3:$S$103,3,0),"")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(OCULTAR)'!$Q$3:$S$103,3,0),"")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(OCULTAR)'!$Q$3:$S$103,3,0),"")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(OCULTAR)'!$Q$3:$S$103,3,0),"")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(OCULTAR)'!$Q$3:$S$103,3,0),"")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(OCULTAR)'!$Q$3:$S$103,3,0),"")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(OCULTAR)'!$Q$3:$S$103,3,0),"")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(OCULTAR)'!$Q$3:$S$103,3,0),"")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(OCULTAR)'!$Q$3:$S$103,3,0),"")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(OCULTAR)'!$Q$3:$S$103,3,0),"")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(OCULTAR)'!$Q$3:$S$103,3,0),"")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(OCULTAR)'!$Q$3:$S$103,3,0),"")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(OCULTAR)'!$Q$3:$S$103,3,0),"")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(OCULTAR)'!$Q$3:$S$103,3,0),"")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(OCULTAR)'!$Q$3:$S$103,3,0),"")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(OCULTAR)'!$Q$3:$S$103,3,0),"")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(OCULTAR)'!$Q$3:$S$103,3,0),"")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(OCULTAR)'!$Q$3:$S$103,3,0),"")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(OCULTAR)'!$Q$3:$S$103,3,0),"")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(OCULTAR)'!$Q$3:$S$103,3,0),"")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(OCULTAR)'!$Q$3:$S$103,3,0),"")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(OCULTAR)'!$Q$3:$S$103,3,0),"")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(OCULTAR)'!$Q$3:$S$103,3,0),"")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(OCULTAR)'!$Q$3:$S$103,3,0),"")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(OCULTAR)'!$Q$3:$S$103,3,0),"")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(OCULTAR)'!$Q$3:$S$103,3,0),"")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(OCULTAR)'!$Q$3:$S$103,3,0),"")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(OCULTAR)'!$Q$3:$S$103,3,0),"")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(OCULTAR)'!$Q$3:$S$103,3,0),"")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(OCULTAR)'!$Q$3:$S$103,3,0),"")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(OCULTAR)'!$Q$3:$S$103,3,0),"")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(OCULTAR)'!$Q$3:$S$103,3,0),"")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(OCULTAR)'!$Q$3:$S$103,3,0),"")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(OCULTAR)'!$Q$3:$S$103,3,0),"")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(OCULTAR)'!$Q$3:$S$103,3,0),"")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(OCULTAR)'!$Q$3:$S$103,3,0),"")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(OCULTAR)'!$Q$3:$S$103,3,0),"")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(OCULTAR)'!$Q$3:$S$103,3,0),"")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(OCULTAR)'!$Q$3:$S$103,3,0),"")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(OCULTAR)'!$Q$3:$S$103,3,0),"")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(OCULTAR)'!$Q$3:$S$103,3,0),"")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(OCULTAR)'!$Q$3:$S$103,3,0),"")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(OCULTAR)'!$Q$3:$S$103,3,0),"")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(OCULTAR)'!$Q$3:$S$103,3,0),"")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(OCULTAR)'!$Q$3:$S$103,3,0),"")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(OCULTAR)'!$Q$3:$S$103,3,0),"")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(OCULTAR)'!$Q$3:$S$103,3,0),"")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(OCULTAR)'!$Q$3:$S$103,3,0),"")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(OCULTAR)'!$Q$3:$S$103,3,0),"")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(OCULTAR)'!$Q$3:$S$103,3,0),"")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(OCULTAR)'!$Q$3:$S$103,3,0),"")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(OCULTAR)'!$Q$3:$S$103,3,0),"")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(OCULTAR)'!$Q$3:$S$103,3,0),"")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(OCULTAR)'!$Q$3:$S$103,3,0),"")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(OCULTAR)'!$Q$3:$S$103,3,0),"")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(OCULTAR)'!$Q$3:$S$103,3,0),"")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(OCULTAR)'!$Q$3:$S$103,3,0),"")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(OCULTAR)'!$Q$3:$S$103,3,0),"")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(OCULTAR)'!$Q$3:$S$103,3,0),"")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(OCULTAR)'!$Q$3:$S$103,3,0),"")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(OCULTAR)'!$Q$3:$S$103,3,0),"")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(OCULTAR)'!$Q$3:$S$103,3,0),"")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(OCULTAR)'!$Q$3:$S$103,3,0),"")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(OCULTAR)'!$Q$3:$S$103,3,0),"")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(OCULTAR)'!$Q$3:$S$103,3,0),"")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(OCULTAR)'!$Q$3:$S$103,3,0),"")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(OCULTAR)'!$Q$3:$S$103,3,0),"")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(OCULTAR)'!$Q$3:$S$103,3,0),"")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(OCULTAR)'!$Q$3:$S$103,3,0),"")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(OCULTAR)'!$Q$3:$S$103,3,0),"")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(OCULTAR)'!$Q$3:$S$103,3,0),"")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(OCULTAR)'!$Q$3:$S$103,3,0),"")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(OCULTAR)'!$Q$3:$S$103,3,0),"")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(OCULTAR)'!$Q$3:$S$103,3,0),"")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(OCULTAR)'!$Q$3:$S$103,3,0),"")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(OCULTAR)'!$Q$3:$S$103,3,0),"")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(OCULTAR)'!$Q$3:$S$103,3,0),"")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(OCULTAR)'!$Q$3:$S$103,3,0),"")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(OCULTAR)'!$Q$3:$S$103,3,0),"")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(OCULTAR)'!$Q$3:$S$103,3,0),"")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(OCULTAR)'!$Q$3:$S$103,3,0),"")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(OCULTAR)'!$Q$3:$S$103,3,0),"")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(OCULTAR)'!$Q$3:$S$103,3,0),"")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(OCULTAR)'!$Q$3:$S$103,3,0),"")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(OCULTAR)'!$Q$3:$S$103,3,0),"")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(OCULTAR)'!$Q$3:$S$103,3,0),"")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(OCULTAR)'!$Q$3:$S$103,3,0),"")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(OCULTAR)'!$Q$3:$S$103,3,0),"")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(OCULTAR)'!$Q$3:$S$103,3,0),"")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(OCULTAR)'!$Q$3:$S$103,3,0),"")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(OCULTAR)'!$Q$3:$S$103,3,0),"")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(OCULTAR)'!$Q$3:$S$103,3,0),"")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(OCULTAR)'!$Q$3:$S$103,3,0),"")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(OCULTAR)'!$Q$3:$S$103,3,0),"")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(OCULTAR)'!$Q$3:$S$103,3,0),"")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(OCULTAR)'!$Q$3:$S$103,3,0),"")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(OCULTAR)'!$Q$3:$S$103,3,0),"")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(OCULTAR)'!$Q$3:$S$103,3,0),"")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(OCULTAR)'!$Q$3:$S$103,3,0),"")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(OCULTAR)'!$Q$3:$S$103,3,0),"")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(OCULTAR)'!$Q$3:$S$103,3,0),"")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(OCULTAR)'!$Q$3:$S$103,3,0),"")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(OCULTAR)'!$Q$3:$S$103,3,0),"")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(OCULTAR)'!$Q$3:$S$103,3,0),"")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(OCULTAR)'!$Q$3:$S$103,3,0),"")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(OCULTAR)'!$Q$3:$S$103,3,0),"")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(OCULTAR)'!$Q$3:$S$103,3,0),"")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(OCULTAR)'!$Q$3:$S$103,3,0),"")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(OCULTAR)'!$Q$3:$S$103,3,0),"")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(OCULTAR)'!$Q$3:$S$103,3,0),"")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(OCULTAR)'!$Q$3:$S$103,3,0),"")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(OCULTAR)'!$Q$3:$S$103,3,0),"")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(OCULTAR)'!$Q$3:$S$103,3,0),"")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(OCULTAR)'!$Q$3:$S$103,3,0),"")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(OCULTAR)'!$Q$3:$S$103,3,0),"")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(OCULTAR)'!$Q$3:$S$103,3,0),"")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(OCULTAR)'!$Q$3:$S$103,3,0),"")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(OCULTAR)'!$Q$3:$S$103,3,0),"")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(OCULTAR)'!$Q$3:$S$103,3,0),"")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(OCULTAR)'!$Q$3:$S$103,3,0),"")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(OCULTAR)'!$Q$3:$S$103,3,0),"")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(OCULTAR)'!$Q$3:$S$103,3,0),"")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(OCULTAR)'!$Q$3:$S$103,3,0),"")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(OCULTAR)'!$Q$3:$S$103,3,0),"")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(OCULTAR)'!$Q$3:$S$103,3,0),"")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(OCULTAR)'!$Q$3:$S$103,3,0),"")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(OCULTAR)'!$Q$3:$S$103,3,0),"")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(OCULTAR)'!$Q$3:$S$103,3,0),"")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(OCULTAR)'!$Q$3:$S$103,3,0),"")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(OCULTAR)'!$Q$3:$S$103,3,0),"")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(OCULTAR)'!$Q$3:$S$103,3,0),"")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(OCULTAR)'!$Q$3:$S$103,3,0),"")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(OCULTAR)'!$Q$3:$S$103,3,0),"")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(OCULTAR)'!$Q$3:$S$103,3,0),"")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(OCULTAR)'!$Q$3:$S$103,3,0),"")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(OCULTAR)'!$Q$3:$S$103,3,0),"")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(OCULTAR)'!$Q$3:$S$103,3,0),"")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(OCULTAR)'!$Q$3:$S$103,3,0),"")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(OCULTAR)'!$Q$3:$S$103,3,0),"")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(OCULTAR)'!$Q$3:$S$103,3,0),"")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(OCULTAR)'!$Q$3:$S$103,3,0),"")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(OCULTAR)'!$Q$3:$S$103,3,0),"")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(OCULTAR)'!$Q$3:$S$103,3,0),"")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(OCULTAR)'!$Q$3:$S$103,3,0),"")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(OCULTAR)'!$Q$3:$S$103,3,0),"")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(OCULTAR)'!$Q$3:$S$103,3,0),"")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(OCULTAR)'!$Q$3:$S$103,3,0),"")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(OCULTAR)'!$Q$3:$S$103,3,0),"")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(OCULTAR)'!$Q$3:$S$103,3,0),"")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(OCULTAR)'!$Q$3:$S$103,3,0),"")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(OCULTAR)'!$Q$3:$S$103,3,0),"")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(OCULTAR)'!$Q$3:$S$103,3,0),"")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(OCULTAR)'!$Q$3:$S$103,3,0),"")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(OCULTAR)'!$Q$3:$S$103,3,0),"")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(OCULTAR)'!$Q$3:$S$103,3,0),"")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(OCULTAR)'!$Q$3:$S$103,3,0),"")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(OCULTAR)'!$Q$3:$S$103,3,0),"")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(OCULTAR)'!$Q$3:$S$103,3,0),"")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(OCULTAR)'!$Q$3:$S$103,3,0),"")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(OCULTAR)'!$Q$3:$S$103,3,0),"")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(OCULTAR)'!$Q$3:$S$103,3,0),"")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(OCULTAR)'!$Q$3:$S$103,3,0),"")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(OCULTAR)'!$Q$3:$S$103,3,0),"")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(OCULTAR)'!$Q$3:$S$103,3,0),"")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(OCULTAR)'!$Q$3:$S$103,3,0),"")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(OCULTAR)'!$Q$3:$S$103,3,0),"")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(OCULTAR)'!$Q$3:$S$103,3,0),"")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(OCULTAR)'!$Q$3:$S$103,3,0),"")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(OCULTAR)'!$Q$3:$S$103,3,0),"")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(OCULTAR)'!$Q$3:$S$103,3,0),"")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(OCULTAR)'!$Q$3:$S$103,3,0),"")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(OCULTAR)'!$Q$3:$S$103,3,0),"")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(OCULTAR)'!$Q$3:$S$103,3,0),"")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(OCULTAR)'!$Q$3:$S$103,3,0),"")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(OCULTAR)'!$Q$3:$S$103,3,0),"")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(OCULTAR)'!$Q$3:$S$103,3,0),"")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(OCULTAR)'!$Q$3:$S$103,3,0),"")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(OCULTAR)'!$Q$3:$S$103,3,0),"")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(OCULTAR)'!$Q$3:$S$103,3,0),"")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(OCULTAR)'!$Q$3:$S$103,3,0),"")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(OCULTAR)'!$Q$3:$S$103,3,0),"")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(OCULTAR)'!$Q$3:$S$103,3,0),"")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(OCULTAR)'!$Q$3:$S$103,3,0),"")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(OCULTAR)'!$Q$3:$S$103,3,0),"")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(OCULTAR)'!$Q$3:$S$103,3,0),"")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(OCULTAR)'!$Q$3:$S$103,3,0),"")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(OCULTAR)'!$Q$3:$S$103,3,0),"")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(OCULTAR)'!$Q$3:$S$103,3,0),"")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(OCULTAR)'!$Q$3:$S$103,3,0),"")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(OCULTAR)'!$Q$3:$S$103,3,0),"")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(OCULTAR)'!$Q$3:$S$103,3,0),"")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(OCULTAR)'!$Q$3:$S$103,3,0),"")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(OCULTAR)'!$Q$3:$S$103,3,0),"")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(OCULTAR)'!$Q$3:$S$103,3,0),"")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(OCULTAR)'!$Q$3:$S$103,3,0),"")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(OCULTAR)'!$Q$3:$S$103,3,0),"")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(OCULTAR)'!$Q$3:$S$103,3,0),"")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(OCULTAR)'!$Q$3:$S$103,3,0),"")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(OCULTAR)'!$Q$3:$S$103,3,0),"")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(OCULTAR)'!$Q$3:$S$103,3,0),"")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(OCULTAR)'!$Q$3:$S$103,3,0),"")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(OCULTAR)'!$Q$3:$S$103,3,0),"")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(OCULTAR)'!$Q$3:$S$103,3,0),"")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(OCULTAR)'!$Q$3:$S$103,3,0),"")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(OCULTAR)'!$Q$3:$S$103,3,0),"")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(OCULTAR)'!$Q$3:$S$103,3,0),"")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(OCULTAR)'!$Q$3:$S$103,3,0),"")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(OCULTAR)'!$Q$3:$S$103,3,0),"")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(OCULTAR)'!$Q$3:$S$103,3,0),"")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(OCULTAR)'!$Q$3:$S$103,3,0),"")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(OCULTAR)'!$Q$3:$S$103,3,0),"")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(OCULTAR)'!$Q$3:$S$103,3,0),"")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(OCULTAR)'!$Q$3:$S$103,3,0),"")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(OCULTAR)'!$Q$3:$S$103,3,0),"")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(OCULTAR)'!$Q$3:$S$103,3,0),"")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(OCULTAR)'!$Q$3:$S$103,3,0),"")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(OCULTAR)'!$Q$3:$S$103,3,0),"")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(OCULTAR)'!$Q$3:$S$103,3,0),"")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(OCULTAR)'!$Q$3:$S$103,3,0),"")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(OCULTAR)'!$Q$3:$S$103,3,0),"")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(OCULTAR)'!$Q$3:$S$103,3,0),"")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(OCULTAR)'!$Q$3:$S$103,3,0),"")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(OCULTAR)'!$Q$3:$S$103,3,0),"")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(OCULTAR)'!$Q$3:$S$103,3,0),"")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(OCULTAR)'!$Q$3:$S$103,3,0),"")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(OCULTAR)'!$Q$3:$S$103,3,0),"")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(OCULTAR)'!$Q$3:$S$103,3,0),"")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(OCULTAR)'!$Q$3:$S$103,3,0),"")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(OCULTAR)'!$Q$3:$S$103,3,0),"")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(OCULTAR)'!$Q$3:$S$103,3,0),"")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(OCULTAR)'!$Q$3:$S$103,3,0),"")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(OCULTAR)'!$Q$3:$S$103,3,0),"")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(OCULTAR)'!$Q$3:$S$103,3,0),"")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(OCULTAR)'!$Q$3:$S$103,3,0),"")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(OCULTAR)'!$Q$3:$S$103,3,0),"")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(OCULTAR)'!$Q$3:$S$103,3,0),"")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(OCULTAR)'!$Q$3:$S$103,3,0),"")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(OCULTAR)'!$Q$3:$S$103,3,0),"")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(OCULTAR)'!$Q$3:$S$103,3,0),"")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(OCULTAR)'!$Q$3:$S$103,3,0),"")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(OCULTAR)'!$Q$3:$S$103,3,0),"")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(OCULTAR)'!$Q$3:$S$103,3,0),"")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(OCULTAR)'!$Q$3:$S$103,3,0),"")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(OCULTAR)'!$Q$3:$S$103,3,0),"")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(OCULTAR)'!$Q$3:$S$103,3,0),"")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(OCULTAR)'!$Q$3:$S$103,3,0),"")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(OCULTAR)'!$Q$3:$S$103,3,0),"")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(OCULTAR)'!$Q$3:$S$103,3,0),"")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(OCULTAR)'!$Q$3:$S$103,3,0),"")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(OCULTAR)'!$Q$3:$S$103,3,0),"")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(OCULTAR)'!$Q$3:$S$103,3,0),"")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(OCULTAR)'!$Q$3:$S$103,3,0),"")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(OCULTAR)'!$Q$3:$S$103,3,0),"")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(OCULTAR)'!$Q$3:$S$103,3,0),"")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(OCULTAR)'!$Q$3:$S$103,3,0),"")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(OCULTAR)'!$Q$3:$S$103,3,0),"")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(OCULTAR)'!$Q$3:$S$103,3,0),"")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(OCULTAR)'!$Q$3:$S$103,3,0),"")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(OCULTAR)'!$Q$3:$S$103,3,0),"")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(OCULTAR)'!$Q$3:$S$103,3,0),"")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(OCULTAR)'!$Q$3:$S$103,3,0),"")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(OCULTAR)'!$Q$3:$S$103,3,0),"")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(OCULTAR)'!$Q$3:$S$103,3,0),"")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(OCULTAR)'!$Q$3:$S$103,3,0),"")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(OCULTAR)'!$Q$3:$S$103,3,0),"")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(OCULTAR)'!$Q$3:$S$103,3,0),"")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(OCULTAR)'!$Q$3:$S$103,3,0),"")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(OCULTAR)'!$Q$3:$S$103,3,0),"")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(OCULTAR)'!$Q$3:$S$103,3,0),"")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(OCULTAR)'!$Q$3:$S$103,3,0),"")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(OCULTAR)'!$Q$3:$S$103,3,0),"")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(OCULTAR)'!$Q$3:$S$103,3,0),"")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(OCULTAR)'!$Q$3:$S$103,3,0),"")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(OCULTAR)'!$Q$3:$S$103,3,0),"")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(OCULTAR)'!$Q$3:$S$103,3,0),"")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(OCULTAR)'!$Q$3:$S$103,3,0),"")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(OCULTAR)'!$Q$3:$S$103,3,0),"")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(OCULTAR)'!$Q$3:$S$103,3,0),"")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(OCULTAR)'!$Q$3:$S$103,3,0),"")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(OCULTAR)'!$Q$3:$S$103,3,0),"")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(OCULTAR)'!$Q$3:$S$103,3,0),"")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(OCULTAR)'!$Q$3:$S$103,3,0),"")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(OCULTAR)'!$Q$3:$S$103,3,0),"")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(OCULTAR)'!$Q$3:$S$103,3,0),"")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(OCULTAR)'!$Q$3:$S$103,3,0),"")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(OCULTAR)'!$Q$3:$S$103,3,0),"")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(OCULTAR)'!$Q$3:$S$103,3,0),"")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(OCULTAR)'!$Q$3:$S$103,3,0),"")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(OCULTAR)'!$Q$3:$S$103,3,0),"")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(OCULTAR)'!$Q$3:$S$103,3,0),"")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(OCULTAR)'!$Q$3:$S$103,3,0),"")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(OCULTAR)'!$Q$3:$S$103,3,0),"")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(OCULTAR)'!$Q$3:$S$103,3,0),"")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(OCULTAR)'!$Q$3:$S$103,3,0),"")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(OCULTAR)'!$Q$3:$S$103,3,0),"")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(OCULTAR)'!$Q$3:$S$103,3,0),"")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(OCULTAR)'!$Q$3:$S$103,3,0),"")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(OCULTAR)'!$Q$3:$S$103,3,0),"")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(OCULTAR)'!$Q$3:$S$103,3,0),"")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(OCULTAR)'!$Q$3:$S$103,3,0),"")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(OCULTAR)'!$Q$3:$S$103,3,0),"")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(OCULTAR)'!$Q$3:$S$103,3,0),"")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(OCULTAR)'!$Q$3:$S$103,3,0),"")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(OCULTAR)'!$Q$3:$S$103,3,0),"")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(OCULTAR)'!$Q$3:$S$103,3,0),"")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(OCULTAR)'!$Q$3:$S$103,3,0),"")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(OCULTAR)'!$Q$3:$S$103,3,0),"")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(OCULTAR)'!$Q$3:$S$103,3,0),"")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(OCULTAR)'!$Q$3:$S$103,3,0),"")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(OCULTAR)'!$Q$3:$S$103,3,0),"")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(OCULTAR)'!$Q$3:$S$103,3,0),"")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(OCULTAR)'!$Q$3:$S$103,3,0),"")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(OCULTAR)'!$Q$3:$S$103,3,0),"")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(OCULTAR)'!$Q$3:$S$103,3,0),"")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(OCULTAR)'!$Q$3:$S$103,3,0),"")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(OCULTAR)'!$Q$3:$S$103,3,0),"")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(OCULTAR)'!$Q$3:$S$103,3,0),"")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(OCULTAR)'!$Q$3:$S$103,3,0),"")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(OCULTAR)'!$Q$3:$S$103,3,0),"")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(OCULTAR)'!$Q$3:$S$103,3,0),"")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(OCULTAR)'!$Q$3:$S$103,3,0),"")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(OCULTAR)'!$Q$3:$S$103,3,0),"")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(OCULTAR)'!$Q$3:$S$103,3,0),"")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(OCULTAR)'!$Q$3:$S$103,3,0),"")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(OCULTAR)'!$Q$3:$S$103,3,0),"")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(OCULTAR)'!$Q$3:$S$103,3,0),"")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(OCULTAR)'!$Q$3:$S$103,3,0),"")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(OCULTAR)'!$Q$3:$S$103,3,0),"")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(OCULTAR)'!$Q$3:$S$103,3,0),"")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(OCULTAR)'!$Q$3:$S$103,3,0),"")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(OCULTAR)'!$Q$3:$S$103,3,0),"")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(OCULTAR)'!$Q$3:$S$103,3,0),"")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(OCULTAR)'!$Q$3:$S$103,3,0),"")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(OCULTAR)'!$Q$3:$S$103,3,0),"")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(OCULTAR)'!$Q$3:$S$103,3,0),"")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(OCULTAR)'!$Q$3:$S$103,3,0),"")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(OCULTAR)'!$Q$3:$S$103,3,0),"")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(OCULTAR)'!$Q$3:$S$103,3,0),"")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(OCULTAR)'!$Q$3:$S$103,3,0),"")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(OCULTAR)'!$Q$3:$S$103,3,0),"")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(OCULTAR)'!$Q$3:$S$103,3,0),"")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(OCULTAR)'!$Q$3:$S$103,3,0),"")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(OCULTAR)'!$Q$3:$S$103,3,0),"")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(OCULTAR)'!$Q$3:$S$103,3,0),"")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(OCULTAR)'!$Q$3:$S$103,3,0),"")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(OCULTAR)'!$Q$3:$S$103,3,0),"")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(OCULTAR)'!$Q$3:$S$103,3,0),"")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(OCULTAR)'!$Q$3:$S$103,3,0),"")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(OCULTAR)'!$Q$3:$S$103,3,0),"")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(OCULTAR)'!$Q$3:$S$103,3,0),"")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(OCULTAR)'!$Q$3:$S$103,3,0),"")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(OCULTAR)'!$Q$3:$S$103,3,0),"")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(OCULTAR)'!$Q$3:$S$103,3,0),"")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(OCULTAR)'!$Q$3:$S$103,3,0),"")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(OCULTAR)'!$Q$3:$S$103,3,0),"")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(OCULTAR)'!$Q$3:$S$103,3,0),"")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(OCULTAR)'!$Q$3:$S$103,3,0),"")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(OCULTAR)'!$Q$3:$S$103,3,0),"")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(OCULTAR)'!$Q$3:$S$103,3,0),"")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(OCULTAR)'!$Q$3:$S$103,3,0),"")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(OCULTAR)'!$Q$3:$S$103,3,0),"")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(OCULTAR)'!$Q$3:$S$103,3,0),"")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(OCULTAR)'!$Q$3:$S$103,3,0),"")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(OCULTAR)'!$Q$3:$S$103,3,0),"")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(OCULTAR)'!$Q$3:$S$103,3,0),"")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(OCULTAR)'!$Q$3:$S$103,3,0),"")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(OCULTAR)'!$Q$3:$S$103,3,0),"")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(OCULTAR)'!$Q$3:$S$103,3,0),"")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(OCULTAR)'!$Q$3:$S$103,3,0),"")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(OCULTAR)'!$Q$3:$S$103,3,0),"")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(OCULTAR)'!$Q$3:$S$103,3,0),"")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(OCULTAR)'!$Q$3:$S$103,3,0),"")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(OCULTAR)'!$Q$3:$S$103,3,0),"")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(OCULTAR)'!$Q$3:$S$103,3,0),"")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(OCULTAR)'!$Q$3:$S$103,3,0),"")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(OCULTAR)'!$Q$3:$S$103,3,0),"")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(OCULTAR)'!$Q$3:$S$103,3,0),"")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(OCULTAR)'!$Q$3:$S$103,3,0),"")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(OCULTAR)'!$Q$3:$S$103,3,0),"")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(OCULTAR)'!$Q$3:$S$103,3,0),"")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(OCULTAR)'!$Q$3:$S$103,3,0),"")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(OCULTAR)'!$Q$3:$S$103,3,0),"")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(OCULTAR)'!$Q$3:$S$103,3,0),"")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(OCULTAR)'!$Q$3:$S$103,3,0),"")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(OCULTAR)'!$Q$3:$S$103,3,0),"")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(OCULTAR)'!$Q$3:$S$103,3,0),"")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(OCULTAR)'!$Q$3:$S$103,3,0),"")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(OCULTAR)'!$Q$3:$S$103,3,0),"")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(OCULTAR)'!$Q$3:$S$103,3,0),"")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(OCULTAR)'!$Q$3:$S$103,3,0),"")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(OCULTAR)'!$Q$3:$S$103,3,0),"")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(OCULTAR)'!$Q$3:$S$103,3,0),"")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(OCULTAR)'!$Q$3:$S$103,3,0),"")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(OCULTAR)'!$Q$3:$S$103,3,0),"")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(OCULTAR)'!$Q$3:$S$103,3,0),"")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(OCULTAR)'!$Q$3:$S$103,3,0),"")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(OCULTAR)'!$Q$3:$S$103,3,0),"")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(OCULTAR)'!$Q$3:$S$103,3,0),"")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(OCULTAR)'!$Q$3:$S$103,3,0),"")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(OCULTAR)'!$Q$3:$S$103,3,0),"")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(OCULTAR)'!$Q$3:$S$103,3,0),"")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(OCULTAR)'!$Q$3:$S$103,3,0),"")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(OCULTAR)'!$Q$3:$S$103,3,0),"")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(OCULTAR)'!$Q$3:$S$103,3,0),"")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(OCULTAR)'!$Q$3:$S$103,3,0),"")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(OCULTAR)'!$Q$3:$S$103,3,0),"")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(OCULTAR)'!$Q$3:$S$103,3,0),"")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(OCULTAR)'!$Q$3:$S$103,3,0),"")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(OCULTAR)'!$Q$3:$S$103,3,0),"")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(OCULTAR)'!$Q$3:$S$103,3,0),"")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(OCULTAR)'!$Q$3:$S$103,3,0),"")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(OCULTAR)'!$Q$3:$S$103,3,0),"")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(OCULTAR)'!$Q$3:$S$103,3,0),"")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(OCULTAR)'!$Q$3:$S$103,3,0),"")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(OCULTAR)'!$Q$3:$S$103,3,0),"")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(OCULTAR)'!$Q$3:$S$103,3,0),"")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(OCULTAR)'!$Q$3:$S$103,3,0),"")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(OCULTAR)'!$Q$3:$S$103,3,0),"")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(OCULTAR)'!$Q$3:$S$103,3,0),"")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(OCULTAR)'!$Q$3:$S$103,3,0),"")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(OCULTAR)'!$Q$3:$S$103,3,0),"")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(OCULTAR)'!$Q$3:$S$103,3,0),"")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(OCULTAR)'!$Q$3:$S$103,3,0),"")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(OCULTAR)'!$Q$3:$S$103,3,0),"")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(OCULTAR)'!$Q$3:$S$103,3,0),"")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(OCULTAR)'!$Q$3:$S$103,3,0),"")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(OCULTAR)'!$Q$3:$S$103,3,0),"")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(OCULTAR)'!$Q$3:$S$103,3,0),"")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(OCULTAR)'!$Q$3:$S$103,3,0),"")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(OCULTAR)'!$Q$3:$S$103,3,0),"")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(OCULTAR)'!$Q$3:$S$103,3,0),"")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(OCULTAR)'!$Q$3:$S$103,3,0),"")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(OCULTAR)'!$Q$3:$S$103,3,0),"")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(OCULTAR)'!$Q$3:$S$103,3,0),"")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(OCULTAR)'!$Q$3:$S$103,3,0),"")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(OCULTAR)'!$Q$3:$S$103,3,0),"")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(OCULTAR)'!$Q$3:$S$103,3,0),"")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(OCULTAR)'!$Q$3:$S$103,3,0),"")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(OCULTAR)'!$Q$3:$S$103,3,0),"")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(OCULTAR)'!$Q$3:$S$103,3,0),"")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(OCULTAR)'!$Q$3:$S$103,3,0),"")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(OCULTAR)'!$Q$3:$S$103,3,0),"")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(OCULTAR)'!$Q$3:$S$103,3,0),"")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(OCULTAR)'!$Q$3:$S$103,3,0),"")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(OCULTAR)'!$Q$3:$S$103,3,0),"")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(OCULTAR)'!$Q$3:$S$103,3,0),"")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(OCULTAR)'!$Q$3:$S$103,3,0),"")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(OCULTAR)'!$Q$3:$S$103,3,0),"")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(OCULTAR)'!$Q$3:$S$103,3,0),"")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(OCULTAR)'!$Q$3:$S$103,3,0),"")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(OCULTAR)'!$Q$3:$S$103,3,0),"")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(OCULTAR)'!$Q$3:$S$103,3,0),"")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(OCULTAR)'!$Q$3:$S$103,3,0),"")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(OCULTAR)'!$Q$3:$S$103,3,0),"")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(OCULTAR)'!$Q$3:$S$103,3,0),"")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(OCULTAR)'!$Q$3:$S$103,3,0),"")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(OCULTAR)'!$Q$3:$S$103,3,0),"")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(OCULTAR)'!$Q$3:$S$103,3,0),"")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(OCULTAR)'!$Q$3:$S$103,3,0),"")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(OCULTAR)'!$Q$3:$S$103,3,0),"")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(OCULTAR)'!$Q$3:$S$103,3,0),"")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(OCULTAR)'!$Q$3:$S$103,3,0),"")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(OCULTAR)'!$Q$3:$S$103,3,0),"")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(OCULTAR)'!$Q$3:$S$103,3,0),"")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(OCULTAR)'!$Q$3:$S$103,3,0),"")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(OCULTAR)'!$Q$3:$S$103,3,0),"")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(OCULTAR)'!$Q$3:$S$103,3,0),"")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(OCULTAR)'!$Q$3:$S$103,3,0),"")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(OCULTAR)'!$Q$3:$S$103,3,0),"")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(OCULTAR)'!$Q$3:$S$103,3,0),"")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(OCULTAR)'!$Q$3:$S$103,3,0),"")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(OCULTAR)'!$Q$3:$S$103,3,0),"")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(OCULTAR)'!$Q$3:$S$103,3,0),"")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(OCULTAR)'!$Q$3:$S$103,3,0),"")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(OCULTAR)'!$Q$3:$S$103,3,0),"")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(OCULTAR)'!$Q$3:$S$103,3,0),"")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(OCULTAR)'!$Q$3:$S$103,3,0),"")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(OCULTAR)'!$Q$3:$S$103,3,0),"")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(OCULTAR)'!$Q$3:$S$103,3,0),"")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(OCULTAR)'!$Q$3:$S$103,3,0),"")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(OCULTAR)'!$Q$3:$S$103,3,0),"")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(OCULTAR)'!$Q$3:$S$103,3,0),"")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(OCULTAR)'!$Q$3:$S$103,3,0),"")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(OCULTAR)'!$Q$3:$S$103,3,0),"")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(OCULTAR)'!$Q$3:$S$103,3,0),"")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(OCULTAR)'!$Q$3:$S$103,3,0),"")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(OCULTAR)'!$Q$3:$S$103,3,0),"")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(OCULTAR)'!$Q$3:$S$103,3,0),"")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(OCULTAR)'!$Q$3:$S$103,3,0),"")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(OCULTAR)'!$Q$3:$S$103,3,0),"")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(OCULTAR)'!$Q$3:$S$103,3,0),"")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(OCULTAR)'!$Q$3:$S$103,3,0),"")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(OCULTAR)'!$Q$3:$S$103,3,0),"")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(OCULTAR)'!$Q$3:$S$103,3,0),"")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(OCULTAR)'!$Q$3:$S$103,3,0),"")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(OCULTAR)'!$Q$3:$S$103,3,0),"")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(OCULTAR)'!$Q$3:$S$103,3,0),"")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(OCULTAR)'!$Q$3:$S$103,3,0),"")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(OCULTAR)'!$Q$3:$S$103,3,0),"")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(OCULTAR)'!$Q$3:$S$103,3,0),"")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(OCULTAR)'!$Q$3:$S$103,3,0),"")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(OCULTAR)'!$Q$3:$S$103,3,0),"")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(OCULTAR)'!$Q$3:$S$103,3,0),"")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(OCULTAR)'!$Q$3:$S$103,3,0),"")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(OCULTAR)'!$Q$3:$S$103,3,0),"")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(OCULTAR)'!$Q$3:$S$103,3,0),"")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(OCULTAR)'!$Q$3:$S$103,3,0),"")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(OCULTAR)'!$Q$3:$S$103,3,0),"")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(OCULTAR)'!$Q$3:$S$103,3,0),"")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(OCULTAR)'!$Q$3:$S$103,3,0),"")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(OCULTAR)'!$Q$3:$S$103,3,0),"")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(OCULTAR)'!$Q$3:$S$103,3,0),"")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(OCULTAR)'!$Q$3:$S$103,3,0),"")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(OCULTAR)'!$Q$3:$S$103,3,0),"")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(OCULTAR)'!$Q$3:$S$103,3,0),"")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(OCULTAR)'!$Q$3:$S$103,3,0),"")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(OCULTAR)'!$Q$3:$S$103,3,0),"")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(OCULTAR)'!$Q$3:$S$103,3,0),"")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(OCULTAR)'!$Q$3:$S$103,3,0),"")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(OCULTAR)'!$Q$3:$S$103,3,0),"")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(OCULTAR)'!$Q$3:$S$103,3,0),"")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(OCULTAR)'!$Q$3:$S$103,3,0),"")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(OCULTAR)'!$Q$3:$S$103,3,0),"")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(OCULTAR)'!$Q$3:$S$103,3,0),"")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(OCULTAR)'!$Q$3:$S$103,3,0),"")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(OCULTAR)'!$Q$3:$S$103,3,0),"")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(OCULTAR)'!$Q$3:$S$103,3,0),"")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(OCULTAR)'!$Q$3:$S$103,3,0),"")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(OCULTAR)'!$Q$3:$S$103,3,0),"")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(OCULTAR)'!$Q$3:$S$103,3,0),"")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(OCULTAR)'!$Q$3:$S$103,3,0),"")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(OCULTAR)'!$Q$3:$S$103,3,0),"")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(OCULTAR)'!$Q$3:$S$103,3,0),"")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(OCULTAR)'!$Q$3:$S$103,3,0),"")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(OCULTAR)'!$Q$3:$S$103,3,0),"")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(OCULTAR)'!$Q$3:$S$103,3,0),"")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(OCULTAR)'!$Q$3:$S$103,3,0),"")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(OCULTAR)'!$Q$3:$S$103,3,0),"")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(OCULTAR)'!$Q$3:$S$103,3,0),"")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(OCULTAR)'!$Q$3:$S$103,3,0),"")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(OCULTAR)'!$Q$3:$S$103,3,0),"")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(OCULTAR)'!$Q$3:$S$103,3,0),"")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(OCULTAR)'!$Q$3:$S$103,3,0),"")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(OCULTAR)'!$Q$3:$S$103,3,0),"")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(OCULTAR)'!$Q$3:$S$103,3,0),"")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(OCULTAR)'!$Q$3:$S$103,3,0),"")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(OCULTAR)'!$Q$3:$S$103,3,0),"")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(OCULTAR)'!$Q$3:$S$103,3,0),"")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(OCULTAR)'!$Q$3:$S$103,3,0),"")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(OCULTAR)'!$Q$3:$S$103,3,0),"")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(OCULTAR)'!$Q$3:$S$103,3,0),"")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(OCULTAR)'!$Q$3:$S$103,3,0),"")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(OCULTAR)'!$Q$3:$S$103,3,0),"")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(OCULTAR)'!$Q$3:$S$103,3,0),"")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(OCULTAR)'!$Q$3:$S$103,3,0),"")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(OCULTAR)'!$Q$3:$S$103,3,0),"")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(OCULTAR)'!$Q$3:$S$103,3,0),"")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(OCULTAR)'!$Q$3:$S$103,3,0),"")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(OCULTAR)'!$Q$3:$S$103,3,0),"")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(OCULTAR)'!$Q$3:$S$103,3,0),"")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(OCULTAR)'!$Q$3:$S$103,3,0),"")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(OCULTAR)'!$Q$3:$S$103,3,0),"")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(OCULTAR)'!$Q$3:$S$103,3,0),"")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(OCULTAR)'!$Q$3:$S$103,3,0),"")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8921AD6D-712A-464D-83E3-E522089DF21A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AE9BE6-D74D-4FE6-84AA-CB060F866D2C}">
          <x14:formula1>
            <xm:f>INDIRECT('[3 - MARÇO 2022.xlsx]CONTÁBIL-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Medeiros</dc:creator>
  <cp:lastModifiedBy>Mariana Medeiros</cp:lastModifiedBy>
  <dcterms:created xsi:type="dcterms:W3CDTF">2022-04-22T11:22:04Z</dcterms:created>
  <dcterms:modified xsi:type="dcterms:W3CDTF">2022-04-22T11:22:12Z</dcterms:modified>
</cp:coreProperties>
</file>