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2\06.2022\1-PCF 2022\14 TCE\EXCEL\"/>
    </mc:Choice>
  </mc:AlternateContent>
  <xr:revisionPtr revIDLastSave="0" documentId="8_{9818E05B-0AA2-4891-A504-363230CA0796}" xr6:coauthVersionLast="47" xr6:coauthVersionMax="47" xr10:uidLastSave="{00000000-0000-0000-0000-000000000000}"/>
  <bookViews>
    <workbookView xWindow="-120" yWindow="-120" windowWidth="24240" windowHeight="13140" xr2:uid="{5C8218BA-FAE5-4A5C-A173-618CE4753861}"/>
  </bookViews>
  <sheets>
    <sheet name="HDM - demais receitas - 2022_06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<sst xmlns="http://schemas.openxmlformats.org/spreadsheetml/2006/main" count="16" uniqueCount="14">
  <si>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</si>
  <si>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</si>
  <si>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</si>
  <si>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</si>
  <si>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</si>
  <si>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</si>
  <si>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</si>
  <si>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MALAN</t>
  </si>
  <si>
    <t>BRANCO BRADESCO S/A</t>
  </si>
  <si>
    <t>RENDIMENTO DE APLICAÇÕES</t>
  </si>
  <si>
    <t>CARLOS ALBERTO CARVALHO</t>
  </si>
  <si>
    <t>LANCHONETE MÊS 06/2022</t>
  </si>
  <si>
    <t>INSTITUTO DE MEDICINA INTEGRAL PROFESSOR FERNANDO FIGUEIRA - UPAE PETROLINA</t>
  </si>
  <si>
    <t>PAGAMENTO DE ROUPAS LAVADAS MÊS 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</si>
</sst>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6.2022/1-PCF%202022/13%20PCF/13.2%20-%20PCF%20em%20EXCEL%2006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2F82C-DA13-43DE-BE65-D879BB19D7A2}">
  <sheetPr>
    <tabColor indexed="13"/>
  </sheetPr>
  <dimension ref="A1:H991"/>
  <sheetViews>
    <sheetView showGridLines="0" tabSelected="1" zoomScale="90" zoomScaleNormal="90" workbookViewId="0">
      <selection activeCell="G4" sqref="G4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0" customWidth="1"/>
    <col min="4" max="4" width="37" customWidth="1"/>
    <col min="5" max="5" width="53.7109375" customWidth="1"/>
    <col min="6" max="6" width="27.28515625" style="11" customWidth="1"/>
    <col min="7" max="7" width="25.28515625" style="12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9039744000780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44742</v>
      </c>
      <c r="G2" s="7">
        <f>250.19+1288.57</f>
        <v>1538.76</v>
      </c>
    </row>
    <row r="3" spans="1:8" ht="22.5" customHeight="1" x14ac:dyDescent="0.2">
      <c r="A3" s="2">
        <f>IFERROR(VLOOKUP(B3,'[1]DADOS (OCULTAR)'!$Q$3:$S$103,3,0),"")</f>
        <v>9039744000780</v>
      </c>
      <c r="B3" s="3" t="s">
        <v>7</v>
      </c>
      <c r="C3" s="4">
        <v>13536524400</v>
      </c>
      <c r="D3" s="5" t="s">
        <v>10</v>
      </c>
      <c r="E3" s="5" t="s">
        <v>11</v>
      </c>
      <c r="F3" s="6">
        <v>44742</v>
      </c>
      <c r="G3" s="7">
        <v>525.29999999999995</v>
      </c>
    </row>
    <row r="4" spans="1:8" ht="22.5" customHeight="1" x14ac:dyDescent="0.2">
      <c r="A4" s="2">
        <f>IFERROR(VLOOKUP(B4,'[1]DADOS (OCULTAR)'!$Q$3:$S$103,3,0),"")</f>
        <v>9039744000780</v>
      </c>
      <c r="B4" s="3" t="s">
        <v>7</v>
      </c>
      <c r="C4" s="4">
        <v>10988301000714</v>
      </c>
      <c r="D4" s="5" t="s">
        <v>12</v>
      </c>
      <c r="E4" s="5" t="s">
        <v>13</v>
      </c>
      <c r="F4" s="6">
        <v>44713</v>
      </c>
      <c r="G4" s="7">
        <v>20504.18</v>
      </c>
    </row>
    <row r="5" spans="1:8" ht="22.5" customHeight="1" x14ac:dyDescent="0.2">
      <c r="A5" s="2" t="str">
        <f>IFERROR(VLOOKUP(B5,'[1]DADOS (OCULTAR)'!$Q$3:$S$103,3,0),"")</f>
        <v/>
      </c>
      <c r="B5" s="3"/>
      <c r="C5" s="9"/>
      <c r="D5" s="5"/>
      <c r="E5" s="5"/>
      <c r="F5" s="6"/>
      <c r="G5" s="7"/>
    </row>
    <row r="6" spans="1:8" ht="22.5" customHeight="1" x14ac:dyDescent="0.2">
      <c r="A6" s="2" t="str">
        <f>IFERROR(VLOOKUP(B6,'[1]DADOS (OCULTAR)'!$Q$3:$S$103,3,0),"")</f>
        <v/>
      </c>
      <c r="B6" s="3"/>
      <c r="C6" s="9"/>
      <c r="D6" s="5"/>
      <c r="E6" s="5"/>
      <c r="F6" s="6"/>
      <c r="G6" s="7"/>
    </row>
    <row r="7" spans="1:8" ht="22.5" customHeight="1" x14ac:dyDescent="0.2">
      <c r="A7" s="2" t="str">
        <f>IFERROR(VLOOKUP(B7,'[1]DADOS (OCULTAR)'!$Q$3:$S$103,3,0),"")</f>
        <v/>
      </c>
      <c r="B7" s="3"/>
      <c r="C7" s="9"/>
      <c r="D7" s="5"/>
      <c r="E7" s="5"/>
      <c r="F7" s="6"/>
      <c r="G7" s="7"/>
    </row>
    <row r="8" spans="1:8" ht="22.5" customHeight="1" x14ac:dyDescent="0.2">
      <c r="A8" s="2" t="str">
        <f>IFERROR(VLOOKUP(B8,'[1]DADOS (OCULTAR)'!$Q$3:$S$103,3,0),"")</f>
        <v/>
      </c>
      <c r="B8" s="3"/>
      <c r="C8" s="9"/>
      <c r="D8" s="5"/>
      <c r="E8" s="5"/>
      <c r="F8" s="6"/>
      <c r="G8" s="7"/>
    </row>
    <row r="9" spans="1:8" ht="22.5" customHeight="1" x14ac:dyDescent="0.2">
      <c r="A9" s="2" t="str">
        <f>IFERROR(VLOOKUP(B9,'[1]DADOS (OCULTAR)'!$Q$3:$S$103,3,0),"")</f>
        <v/>
      </c>
      <c r="B9" s="3"/>
      <c r="C9" s="9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9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9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9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9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9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9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9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9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9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9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9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9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9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9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9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9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9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9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9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9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9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9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9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9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9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9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9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9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9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9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9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9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9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9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9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9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9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9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9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9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9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9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9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9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9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9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9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9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9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9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9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9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9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9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9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9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9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9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9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9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9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9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9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9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9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9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9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9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9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9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9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9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9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9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9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9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9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9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9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9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9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9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9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9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9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9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9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9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9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9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9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9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9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9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9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9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9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9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9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9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9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9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9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9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9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9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9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9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9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9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9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9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9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9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9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9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9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9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9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9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9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9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9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9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9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9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9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9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9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9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9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9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9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9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9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9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9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9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9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9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9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9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9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9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9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9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9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9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9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9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9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9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9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9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9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9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9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9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9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9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9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9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9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9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9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9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9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9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9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9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9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9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9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9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9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9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9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9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9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9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9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9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9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9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9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9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9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9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9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9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9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9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9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9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9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9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9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9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9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9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9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9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9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9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9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9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9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9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9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9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9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9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9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9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9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9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9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9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9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9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9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9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9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9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9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9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9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9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9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9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9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9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9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9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9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9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9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9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9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9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9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9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9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9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9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9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9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9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9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9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9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9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9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9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9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9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9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9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9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9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9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9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9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9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9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9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9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9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9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9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9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9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9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9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9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9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9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9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9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9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9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9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9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9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9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9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9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9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9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9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9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9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9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9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9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9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9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9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9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9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9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9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9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9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9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9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9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9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9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9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9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9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9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9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9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9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9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9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9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9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9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9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9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9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9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9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9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9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9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9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9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9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9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9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9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9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9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9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9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9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9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9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9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9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9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9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9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9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9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9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9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9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9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9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9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9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9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9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9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9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9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9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9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9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9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9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9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9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9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9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9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9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9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9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9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9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9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9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9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9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9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9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9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9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9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9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9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9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9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9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9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9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9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9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9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9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9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9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9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9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9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9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9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9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9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9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9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9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9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9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9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9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9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9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9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9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9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9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9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9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9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9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9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9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9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9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9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9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9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9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9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9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9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9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9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9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9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9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9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9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9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9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9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9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9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9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9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9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9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9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9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9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9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9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9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9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9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9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9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9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9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9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9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9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9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9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9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9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9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9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9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9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9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9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9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9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9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9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9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9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9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9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9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9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9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9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9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9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9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9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9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9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9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9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9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9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9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9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9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9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9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9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9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9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9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9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9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9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9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9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9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9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9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9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9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9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9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9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9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9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9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9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9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9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9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9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9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9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9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9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9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9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9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9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9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9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9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9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9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9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9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9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9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9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9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9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9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9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9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9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9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9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9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9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9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9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9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9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9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9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9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9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9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9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9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9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9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9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9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9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9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9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9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9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9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9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9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9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9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9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9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9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9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9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9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9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9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9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9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9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9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9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9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9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9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9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9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9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9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9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9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9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9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9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9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9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9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9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9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9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9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9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9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9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9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9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9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9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9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9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9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9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9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9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9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9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9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9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9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9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9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9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9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9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9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9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9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9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9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9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9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9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9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9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9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9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9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9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9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9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9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9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9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9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9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9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9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9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9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9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9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9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9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9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9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9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9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9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9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9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9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9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9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9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9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9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9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9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9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9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9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9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9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9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9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9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9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9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9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9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9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9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9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9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9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9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9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9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9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9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9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9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9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9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9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9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9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9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9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9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9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9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9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9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9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9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9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9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9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9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9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9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9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9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9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9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9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9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9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9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9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9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9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9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9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9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9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9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9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9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9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9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9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9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9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9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9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9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9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9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9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9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9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9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9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9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9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9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9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9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9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9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9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9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9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9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9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9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9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9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9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9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9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9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9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9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9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9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9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9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9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9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9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9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9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9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9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9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9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9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9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9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9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9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9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9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9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9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9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9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9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9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9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9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9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9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9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9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9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9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9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9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9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9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9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9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9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9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9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9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9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9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9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9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9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9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9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9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9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9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9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9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9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9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9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9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9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9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9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9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9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9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9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9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9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9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9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9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9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9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9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9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9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9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9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9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9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9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9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9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9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9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9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9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9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9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9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9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9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9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9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9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9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9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9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9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9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9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9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9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9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9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9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9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9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9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9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9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9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9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9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9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9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9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9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9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9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9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9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9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9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9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9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9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9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9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9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9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9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9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9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9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9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9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9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9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9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9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9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9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9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9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9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9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9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9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9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9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9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9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9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9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9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9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9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9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9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9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9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9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9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9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9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9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9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9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9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9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9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9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9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9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9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9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9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9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9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9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9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9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9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9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9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9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9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9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9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9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9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9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9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9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9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9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9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9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9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9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9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9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9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9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1C8E50F7-0786-4013-B233-64CE372C1EDB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demais receitas - 2022_06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2022-07-28T20:26:41Z</dcterms:created>
  <dcterms:modified xsi:type="dcterms:W3CDTF">2022-07-28T20:27:31Z</dcterms:modified>
</cp:coreProperties>
</file>