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TCE ART 58 - 03.2022 - SEM COVID\"/>
    </mc:Choice>
  </mc:AlternateContent>
  <xr:revisionPtr revIDLastSave="0" documentId="8_{5ECB9B6C-6D45-4190-91F8-4E0090DFFCE2}" xr6:coauthVersionLast="47" xr6:coauthVersionMax="47" xr10:uidLastSave="{00000000-0000-0000-0000-000000000000}"/>
  <bookViews>
    <workbookView xWindow="-120" yWindow="-120" windowWidth="20730" windowHeight="11160" xr2:uid="{3271A283-8B89-4572-B544-BFFE709C9B53}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<sst xmlns="http://schemas.openxmlformats.org/spreadsheetml/2006/main" count="21" uniqueCount="17">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</sst>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03.2022%20-%20SEM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EXTRATO/APLICA&#199;&#195;O%20FINANCEIRA/03.2022%20-%20Planilha%20de%20Movimenta&#231;&#227;o%20Banc&#225;ria%20Aplica&#231;&#227;o%20Financei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 refreshError="1"/>
      <sheetData sheetId="1">
        <row r="16">
          <cell r="C16">
            <v>6.8699999999907959</v>
          </cell>
        </row>
        <row r="27">
          <cell r="C27">
            <v>90075.629999998957</v>
          </cell>
        </row>
        <row r="38">
          <cell r="C38">
            <v>20.329999999999927</v>
          </cell>
        </row>
        <row r="49">
          <cell r="C49">
            <v>2.3499999999999659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3498-1A6A-43DF-A563-6726F0AB4108}">
  <sheetPr>
    <tabColor indexed="13"/>
  </sheetPr>
  <dimension ref="A1:H991"/>
  <sheetViews>
    <sheetView showGridLines="0" tabSelected="1" topLeftCell="C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44631</v>
      </c>
      <c r="G2" s="7">
        <v>60</v>
      </c>
    </row>
    <row r="3" spans="1:8" ht="22.5" customHeight="1" x14ac:dyDescent="0.2">
      <c r="A3" s="2">
        <f>IFERROR(VLOOKUP(B3,'[1]DADOS (OCULTAR)'!$Q$3:$S$103,3,0),"")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44635</v>
      </c>
      <c r="G3" s="7">
        <v>2000</v>
      </c>
    </row>
    <row r="4" spans="1:8" ht="22.5" customHeight="1" x14ac:dyDescent="0.2">
      <c r="A4" s="2">
        <f>IFERROR(VLOOKUP(B4,'[1]DADOS (OCULTAR)'!$Q$3:$S$103,3,0),"")</f>
        <v>9039744000860</v>
      </c>
      <c r="B4" s="3" t="s">
        <v>7</v>
      </c>
      <c r="C4" s="4" t="s">
        <v>12</v>
      </c>
      <c r="D4" s="5" t="s">
        <v>13</v>
      </c>
      <c r="E4" s="5" t="s">
        <v>14</v>
      </c>
      <c r="F4" s="6">
        <v>44651</v>
      </c>
      <c r="G4" s="7">
        <f>'[2]APLICAÇÃO FINANCEIRA'!$C$16+'[2]APLICAÇÃO FINANCEIRA'!$C$27</f>
        <v>90082.499999998952</v>
      </c>
    </row>
    <row r="5" spans="1:8" ht="22.5" customHeight="1" x14ac:dyDescent="0.2">
      <c r="A5" s="2">
        <f>IFERROR(VLOOKUP(B5,'[1]DADOS (OCULTAR)'!$Q$3:$S$103,3,0),"")</f>
        <v>9039744000860</v>
      </c>
      <c r="B5" s="3" t="s">
        <v>7</v>
      </c>
      <c r="C5" s="4" t="s">
        <v>15</v>
      </c>
      <c r="D5" s="5" t="s">
        <v>16</v>
      </c>
      <c r="E5" s="5" t="s">
        <v>14</v>
      </c>
      <c r="F5" s="6">
        <v>44651</v>
      </c>
      <c r="G5" s="7">
        <f>'[2]APLICAÇÃO FINANCEIRA'!$C$38+'[2]APLICAÇÃO FINANCEIRA'!$C$49</f>
        <v>22.679999999999893</v>
      </c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7D8BD2B-03B9-4CB0-88AA-D49376B9B2E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2022-05-11T09:53:21Z</dcterms:created>
  <dcterms:modified xsi:type="dcterms:W3CDTF">2022-05-11T09:53:43Z</dcterms:modified>
</cp:coreProperties>
</file>