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6 - PCF JUNHO\01 - PCF\PCF\EXCEL\14.1 Arquivo ZIP CSV (TCE) - 2022_06 - NÃO COVID\14.4 Arquivo ZIP Excel Publicação - 2022_06\"/>
    </mc:Choice>
  </mc:AlternateContent>
  <xr:revisionPtr revIDLastSave="0" documentId="8_{7E897E0C-5A12-4A00-93A3-CFCC8D1AB119}" xr6:coauthVersionLast="47" xr6:coauthVersionMax="47" xr10:uidLastSave="{00000000-0000-0000-0000-000000000000}"/>
  <bookViews>
    <workbookView xWindow="-120" yWindow="-120" windowWidth="20730" windowHeight="11160" xr2:uid="{6CBC5572-839F-4137-8853-27497708F017}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<sst xmlns="http://schemas.openxmlformats.org/spreadsheetml/2006/main" count="12" uniqueCount="12">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</sst>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6%20-%20PCF%20JUNHO/01%20-%20PCF/PCF/EXCEL/06.2022%20-%20N&#195;O%20COVID%20-%20PCF_2022_REV_09_V3___REV_01___Em_25_04_2022%20-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47287</v>
          </cell>
          <cell r="K11">
            <v>44708</v>
          </cell>
          <cell r="M11" t="str">
            <v>2611606 - Recife - PE</v>
          </cell>
          <cell r="N11">
            <v>3873.63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167767</v>
          </cell>
          <cell r="K12">
            <v>44767</v>
          </cell>
          <cell r="M12" t="str">
            <v>3550308 - São Paulo - SP</v>
          </cell>
          <cell r="N12">
            <v>1438.49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28861</v>
          </cell>
          <cell r="K13">
            <v>44708</v>
          </cell>
          <cell r="M13" t="str">
            <v>2611606 - Recife - PE</v>
          </cell>
          <cell r="N13">
            <v>13825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41070889000160</v>
          </cell>
          <cell r="G14" t="str">
            <v>Transporte e Serviços Astro Ltda-ME (Astrotur)</v>
          </cell>
          <cell r="H14" t="str">
            <v>S</v>
          </cell>
          <cell r="I14" t="str">
            <v>N</v>
          </cell>
          <cell r="J14">
            <v>6309</v>
          </cell>
          <cell r="K14">
            <v>44728</v>
          </cell>
          <cell r="M14" t="str">
            <v>2611606 - Recife - PE</v>
          </cell>
          <cell r="N14">
            <v>74487.12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8869696</v>
          </cell>
          <cell r="K15">
            <v>44708</v>
          </cell>
          <cell r="M15" t="str">
            <v>2611606 - Recife - PE</v>
          </cell>
          <cell r="N15">
            <v>53991.72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S</v>
          </cell>
          <cell r="J16">
            <v>8870156</v>
          </cell>
          <cell r="K16">
            <v>44708</v>
          </cell>
          <cell r="M16" t="str">
            <v>2611606 - Recife - PE</v>
          </cell>
          <cell r="N16">
            <v>3897.82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6088039000199</v>
          </cell>
          <cell r="G17" t="str">
            <v>MCP Refeicoes  Ltda</v>
          </cell>
          <cell r="H17" t="str">
            <v>S</v>
          </cell>
          <cell r="I17" t="str">
            <v>N</v>
          </cell>
          <cell r="J17">
            <v>15845</v>
          </cell>
          <cell r="K17">
            <v>44742</v>
          </cell>
          <cell r="L17" t="str">
            <v>26220606088039000199550010000158451870879848</v>
          </cell>
          <cell r="M17" t="str">
            <v>26 - Pernambuco</v>
          </cell>
          <cell r="N17">
            <v>258732.40999999997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6088039000199</v>
          </cell>
          <cell r="G18" t="str">
            <v>MCP Refeicoes  Ltda</v>
          </cell>
          <cell r="H18" t="str">
            <v>S</v>
          </cell>
          <cell r="I18" t="str">
            <v>N</v>
          </cell>
          <cell r="J18">
            <v>16038</v>
          </cell>
          <cell r="K18">
            <v>44755</v>
          </cell>
          <cell r="L18" t="str">
            <v>26220706088039000199550010000160381208934546</v>
          </cell>
          <cell r="M18" t="str">
            <v>26 - Pernambuco</v>
          </cell>
          <cell r="N18">
            <v>153917.57</v>
          </cell>
        </row>
        <row r="19">
          <cell r="C19" t="str">
            <v>HOSPITAL DOM HÉLDER</v>
          </cell>
          <cell r="E19" t="str">
            <v xml:space="preserve">5.21 - Seguros em geral </v>
          </cell>
          <cell r="F19">
            <v>33054826000192</v>
          </cell>
          <cell r="G19" t="str">
            <v>Companhia Excelsior de Seguros</v>
          </cell>
          <cell r="H19" t="str">
            <v>S</v>
          </cell>
          <cell r="I19" t="str">
            <v>N</v>
          </cell>
          <cell r="J19" t="str">
            <v>APÓLICE</v>
          </cell>
          <cell r="K19">
            <v>44713</v>
          </cell>
          <cell r="M19" t="str">
            <v>2611606 - Recife - PE</v>
          </cell>
          <cell r="N19">
            <v>2202.25</v>
          </cell>
        </row>
        <row r="20">
          <cell r="C20" t="str">
            <v>HOSPITAL DOM HÉLDER</v>
          </cell>
          <cell r="E20" t="str">
            <v xml:space="preserve">5.21 - Seguros em geral </v>
          </cell>
          <cell r="F20">
            <v>13389356000100</v>
          </cell>
          <cell r="G20" t="str">
            <v>Megasegur Corretora de Seguros Ltda</v>
          </cell>
          <cell r="H20" t="str">
            <v>S</v>
          </cell>
          <cell r="I20" t="str">
            <v>S</v>
          </cell>
          <cell r="J20" t="str">
            <v>APÓLICE</v>
          </cell>
          <cell r="K20">
            <v>44713</v>
          </cell>
          <cell r="M20" t="str">
            <v>3550308 - São Paulo - SP</v>
          </cell>
          <cell r="N20">
            <v>2030.68</v>
          </cell>
        </row>
        <row r="21">
          <cell r="C21" t="str">
            <v>HOSPITAL DOM HÉLDER</v>
          </cell>
          <cell r="E21" t="str">
            <v xml:space="preserve">5.25 - Serviços Bancários </v>
          </cell>
          <cell r="F21">
            <v>9039744000860</v>
          </cell>
          <cell r="G21" t="str">
            <v>Taxas de Manutenção de Conta</v>
          </cell>
          <cell r="H21" t="str">
            <v>S</v>
          </cell>
          <cell r="I21" t="str">
            <v>S</v>
          </cell>
          <cell r="J21">
            <v>44713</v>
          </cell>
          <cell r="K21">
            <v>44713</v>
          </cell>
          <cell r="M21" t="str">
            <v>2602902 - Cabo de Santo Agostinho - PE</v>
          </cell>
          <cell r="N21">
            <v>627.20000000000005</v>
          </cell>
        </row>
        <row r="22">
          <cell r="C22" t="str">
            <v>HOSPITAL DOM HÉLDER</v>
          </cell>
          <cell r="E22" t="str">
            <v xml:space="preserve">5.25 - Serviços Bancários </v>
          </cell>
          <cell r="F22">
            <v>9039744000860</v>
          </cell>
          <cell r="G22" t="str">
            <v>Tarifas Bancárias</v>
          </cell>
          <cell r="H22" t="str">
            <v>S</v>
          </cell>
          <cell r="I22" t="str">
            <v>N</v>
          </cell>
          <cell r="J22">
            <v>44713</v>
          </cell>
          <cell r="K22">
            <v>44713</v>
          </cell>
          <cell r="M22" t="str">
            <v>2602902 - Cabo de Santo Agostinho - PE</v>
          </cell>
          <cell r="N22">
            <v>415.88</v>
          </cell>
        </row>
        <row r="23">
          <cell r="C23" t="str">
            <v>HOSPITAL DOM HÉLDER</v>
          </cell>
          <cell r="E23" t="str">
            <v>5.9 - Telefonia Móvel</v>
          </cell>
          <cell r="F23">
            <v>2421421001355</v>
          </cell>
          <cell r="G23" t="str">
            <v>Tim Celular S.A</v>
          </cell>
          <cell r="H23" t="str">
            <v>S</v>
          </cell>
          <cell r="I23" t="str">
            <v>N</v>
          </cell>
          <cell r="J23">
            <v>4739876677</v>
          </cell>
          <cell r="K23">
            <v>44726</v>
          </cell>
          <cell r="M23" t="str">
            <v>2611606 - Recife - PE</v>
          </cell>
          <cell r="N23">
            <v>240.83</v>
          </cell>
        </row>
        <row r="24">
          <cell r="C24" t="str">
            <v>HOSPITAL DOM HÉLDER</v>
          </cell>
          <cell r="E24" t="str">
            <v>5.9 - Telefonia Móvel</v>
          </cell>
          <cell r="F24">
            <v>2421421001355</v>
          </cell>
          <cell r="G24" t="str">
            <v>Tim Celular S.A</v>
          </cell>
          <cell r="H24" t="str">
            <v>S</v>
          </cell>
          <cell r="I24" t="str">
            <v>N</v>
          </cell>
          <cell r="J24">
            <v>4740176787</v>
          </cell>
          <cell r="K24">
            <v>44726</v>
          </cell>
          <cell r="M24" t="str">
            <v>2611606 - Recife - PE</v>
          </cell>
          <cell r="N24">
            <v>39.9</v>
          </cell>
        </row>
        <row r="25">
          <cell r="C25" t="str">
            <v>HOSPITAL DOM HÉLDER</v>
          </cell>
          <cell r="E25" t="str">
            <v>5.18 - Teledonia Fixa</v>
          </cell>
          <cell r="F25">
            <v>3423730000193</v>
          </cell>
          <cell r="G25" t="str">
            <v>Smart Serviços de Internet Ltda - Me (Algar Telecom)</v>
          </cell>
          <cell r="H25" t="str">
            <v>S</v>
          </cell>
          <cell r="I25" t="str">
            <v>N</v>
          </cell>
          <cell r="J25">
            <v>394501926</v>
          </cell>
          <cell r="K25">
            <v>44745</v>
          </cell>
          <cell r="M25" t="str">
            <v>2611606 - Recife - PE</v>
          </cell>
          <cell r="N25">
            <v>1638.45</v>
          </cell>
        </row>
        <row r="26">
          <cell r="C26" t="str">
            <v>HOSPITAL DOM HÉLDER</v>
          </cell>
          <cell r="E26" t="str">
            <v>5.13 - Água e Esgoto</v>
          </cell>
          <cell r="F26">
            <v>9769035000164</v>
          </cell>
          <cell r="G26" t="str">
            <v>Compesa (Companhia Pernambucana de Saneamento)</v>
          </cell>
          <cell r="H26" t="str">
            <v>S</v>
          </cell>
          <cell r="I26" t="str">
            <v>N</v>
          </cell>
          <cell r="J26">
            <v>44713</v>
          </cell>
          <cell r="K26">
            <v>44733</v>
          </cell>
          <cell r="M26" t="str">
            <v>2602902 - Cabo de Santo Agostinho - PE</v>
          </cell>
          <cell r="N26">
            <v>49737.04</v>
          </cell>
        </row>
        <row r="27">
          <cell r="C27" t="str">
            <v>HOSPITAL DOM HÉLDER</v>
          </cell>
          <cell r="E27" t="str">
            <v>5.12 - Energia Elétrica</v>
          </cell>
          <cell r="F27">
            <v>10835932000108</v>
          </cell>
          <cell r="G27" t="str">
            <v>Celpe (Companhia Energética de Pernambuco)</v>
          </cell>
          <cell r="H27" t="str">
            <v>S</v>
          </cell>
          <cell r="I27" t="str">
            <v>N</v>
          </cell>
          <cell r="J27">
            <v>213476568</v>
          </cell>
          <cell r="K27">
            <v>44740</v>
          </cell>
          <cell r="M27" t="str">
            <v>2611606 - Recife - PE</v>
          </cell>
          <cell r="N27">
            <v>248255.72000000003</v>
          </cell>
        </row>
        <row r="28">
          <cell r="C28" t="str">
            <v>HOSPITAL DOM HÉLDER</v>
          </cell>
          <cell r="E28" t="str">
            <v>5.12 - Energia Elétrica</v>
          </cell>
          <cell r="F28">
            <v>10835932000108</v>
          </cell>
          <cell r="G28" t="str">
            <v>Celpe (Companhia Energética de Pernambuco)</v>
          </cell>
          <cell r="H28" t="str">
            <v>S</v>
          </cell>
          <cell r="I28" t="str">
            <v>N</v>
          </cell>
          <cell r="J28">
            <v>213476569</v>
          </cell>
          <cell r="K28">
            <v>44740</v>
          </cell>
          <cell r="M28" t="str">
            <v>2611606 - Recife - PE</v>
          </cell>
          <cell r="N28">
            <v>4647.51</v>
          </cell>
        </row>
        <row r="29">
          <cell r="C29" t="str">
            <v>HOSPITAL DOM HÉLDER</v>
          </cell>
          <cell r="E29" t="str">
            <v>5.3 - Locação de Máquinas e Equipamentos</v>
          </cell>
          <cell r="F29">
            <v>27893009000125</v>
          </cell>
          <cell r="G29" t="str">
            <v>LSA Soluções Em Tecnologia Eireli-Me</v>
          </cell>
          <cell r="H29" t="str">
            <v>S</v>
          </cell>
          <cell r="I29" t="str">
            <v>N</v>
          </cell>
          <cell r="J29">
            <v>11430</v>
          </cell>
          <cell r="K29">
            <v>44743</v>
          </cell>
          <cell r="M29" t="str">
            <v>2611606 - Recife - PE</v>
          </cell>
          <cell r="N29">
            <v>2128.88</v>
          </cell>
        </row>
        <row r="30">
          <cell r="C30" t="str">
            <v>HOSPITAL DOM HÉLDER</v>
          </cell>
          <cell r="E30" t="str">
            <v>5.3 - Locação de Máquinas e Equipamentos</v>
          </cell>
          <cell r="F30">
            <v>10279299000119</v>
          </cell>
          <cell r="G30" t="str">
            <v>Rgraph Loc. Com. E Serv. Ltda - Me</v>
          </cell>
          <cell r="H30" t="str">
            <v>S</v>
          </cell>
          <cell r="I30" t="str">
            <v>N</v>
          </cell>
          <cell r="J30">
            <v>5281</v>
          </cell>
          <cell r="K30">
            <v>44728</v>
          </cell>
          <cell r="M30" t="str">
            <v>2611606 - Recife - PE</v>
          </cell>
          <cell r="N30">
            <v>3837.12</v>
          </cell>
        </row>
        <row r="31">
          <cell r="C31" t="str">
            <v>HOSPITAL DOM HÉLDER</v>
          </cell>
          <cell r="E31" t="str">
            <v>5.3 - Locação de Máquinas e Equipamentos</v>
          </cell>
          <cell r="F31">
            <v>44283333000574</v>
          </cell>
          <cell r="G31" t="str">
            <v>Scm Participações AS</v>
          </cell>
          <cell r="H31" t="str">
            <v>S</v>
          </cell>
          <cell r="I31" t="str">
            <v>N</v>
          </cell>
          <cell r="J31">
            <v>15451</v>
          </cell>
          <cell r="K31">
            <v>44728</v>
          </cell>
          <cell r="M31" t="str">
            <v>2611606 - Recife - PE</v>
          </cell>
          <cell r="N31">
            <v>2928</v>
          </cell>
        </row>
        <row r="32">
          <cell r="C32" t="str">
            <v>HOSPITAL DOM HÉLDER</v>
          </cell>
          <cell r="E32" t="str">
            <v>5.1 - Locação de Equipamentos Médicos-Hospitalares</v>
          </cell>
          <cell r="F32">
            <v>331788002405</v>
          </cell>
          <cell r="G32" t="str">
            <v>Air Liquide Brasil Ltda</v>
          </cell>
          <cell r="H32" t="str">
            <v>S</v>
          </cell>
          <cell r="I32" t="str">
            <v>N</v>
          </cell>
          <cell r="J32">
            <v>45098</v>
          </cell>
          <cell r="K32">
            <v>44742</v>
          </cell>
          <cell r="M32" t="str">
            <v>2602902 - Cabo de Santo Agostinho - PE</v>
          </cell>
          <cell r="N32">
            <v>14474.02</v>
          </cell>
        </row>
        <row r="33">
          <cell r="C33" t="str">
            <v>HOSPITAL DOM HÉLDER</v>
          </cell>
          <cell r="E33" t="str">
            <v>5.1 - Locação de Equipamentos Médicos-Hospitalares</v>
          </cell>
          <cell r="F33">
            <v>1141468000169</v>
          </cell>
          <cell r="G33" t="str">
            <v>Medcall Com. Serv. de Equip. Med. Ltda</v>
          </cell>
          <cell r="H33" t="str">
            <v>S</v>
          </cell>
          <cell r="I33" t="str">
            <v>N</v>
          </cell>
          <cell r="J33">
            <v>3165</v>
          </cell>
          <cell r="K33">
            <v>44713</v>
          </cell>
          <cell r="M33" t="str">
            <v>2611606 - Recife - PE</v>
          </cell>
          <cell r="N33">
            <v>1101.8</v>
          </cell>
        </row>
        <row r="34">
          <cell r="C34" t="str">
            <v>HOSPITAL DOM HÉLDER</v>
          </cell>
          <cell r="E34" t="str">
            <v>5.1 - Locação de Equipamentos Médicos-Hospitalares</v>
          </cell>
          <cell r="F34">
            <v>24380578002041</v>
          </cell>
          <cell r="G34" t="str">
            <v>White Martins Gases Industriais Ne Ltda</v>
          </cell>
          <cell r="H34" t="str">
            <v>S</v>
          </cell>
          <cell r="I34" t="str">
            <v>N</v>
          </cell>
          <cell r="J34">
            <v>139655</v>
          </cell>
          <cell r="K34">
            <v>44721</v>
          </cell>
          <cell r="M34" t="str">
            <v>2607901 - Jaboatão dos Guararapes - PE</v>
          </cell>
          <cell r="N34">
            <v>967.56</v>
          </cell>
        </row>
        <row r="35">
          <cell r="C35" t="str">
            <v>HOSPITAL DOM HÉLDER</v>
          </cell>
          <cell r="E35" t="str">
            <v>5.8 - Locação de Veículos Automotores</v>
          </cell>
          <cell r="F35">
            <v>40888380000167</v>
          </cell>
          <cell r="G35" t="str">
            <v>Senconsult - Locacao de Veiculos e Construcao Ltda</v>
          </cell>
          <cell r="H35" t="str">
            <v>S</v>
          </cell>
          <cell r="I35" t="str">
            <v>S</v>
          </cell>
          <cell r="J35">
            <v>2261</v>
          </cell>
          <cell r="K35">
            <v>44729</v>
          </cell>
          <cell r="M35" t="str">
            <v>2609402 - Moreno - PE</v>
          </cell>
          <cell r="N35">
            <v>1900</v>
          </cell>
        </row>
        <row r="36">
          <cell r="C36" t="str">
            <v>HOSPITAL DOM HÉLDER</v>
          </cell>
          <cell r="E36" t="str">
            <v>5.20 - Serviços Judicíarios e Cartoriais</v>
          </cell>
          <cell r="G36" t="str">
            <v>Taxa de Procuração de Gestão</v>
          </cell>
          <cell r="H36" t="str">
            <v>S</v>
          </cell>
          <cell r="I36" t="str">
            <v>S</v>
          </cell>
          <cell r="K36">
            <v>44713</v>
          </cell>
          <cell r="M36" t="str">
            <v>2602902 - Cabo de Santo Agostinho - PE</v>
          </cell>
          <cell r="N36">
            <v>28.56</v>
          </cell>
        </row>
        <row r="37">
          <cell r="C37" t="str">
            <v>HOSPITAL DOM HÉLDER</v>
          </cell>
          <cell r="E37" t="str">
            <v>5.20 - Serviços Judicíarios e Cartoriais</v>
          </cell>
          <cell r="G37" t="str">
            <v xml:space="preserve">Processo Judicial - Adilza Maria Felix Roque </v>
          </cell>
          <cell r="H37" t="str">
            <v>S</v>
          </cell>
          <cell r="I37" t="str">
            <v>S</v>
          </cell>
          <cell r="K37">
            <v>44722</v>
          </cell>
          <cell r="M37" t="str">
            <v>2602902 - Cabo de Santo Agostinho - PE</v>
          </cell>
          <cell r="N37">
            <v>1285.03</v>
          </cell>
        </row>
        <row r="38">
          <cell r="C38" t="str">
            <v>HOSPITAL DOM HÉLDER</v>
          </cell>
          <cell r="E38" t="str">
            <v>5.20 - Serviços Judicíarios e Cartoriais</v>
          </cell>
          <cell r="G38" t="str">
            <v xml:space="preserve">Processo Judicial - Angela Timoteo da Silva Ferreira </v>
          </cell>
          <cell r="H38" t="str">
            <v>S</v>
          </cell>
          <cell r="I38" t="str">
            <v>N</v>
          </cell>
          <cell r="K38">
            <v>44720</v>
          </cell>
          <cell r="M38" t="str">
            <v>2602902 - Cabo de Santo Agostinho - PE</v>
          </cell>
          <cell r="N38">
            <v>3240</v>
          </cell>
        </row>
        <row r="39">
          <cell r="C39" t="str">
            <v>HOSPITAL DOM HÉLDER</v>
          </cell>
          <cell r="E39" t="str">
            <v>5.20 - Serviços Judicíarios e Cartoriais</v>
          </cell>
          <cell r="G39" t="str">
            <v>Processo Judicial - Etiane Maria da Silva</v>
          </cell>
          <cell r="H39" t="str">
            <v>S</v>
          </cell>
          <cell r="I39" t="str">
            <v>N</v>
          </cell>
          <cell r="K39">
            <v>44700</v>
          </cell>
          <cell r="M39" t="str">
            <v>2602902 - Cabo de Santo Agostinho - PE</v>
          </cell>
          <cell r="N39">
            <v>2524.61</v>
          </cell>
        </row>
        <row r="40">
          <cell r="C40" t="str">
            <v>HOSPITAL DOM HÉLDER</v>
          </cell>
          <cell r="E40" t="str">
            <v>5.20 - Serviços Judicíarios e Cartoriais</v>
          </cell>
          <cell r="G40" t="str">
            <v>Processo Judicial - Erica  Rodrigues Pereira da Silva</v>
          </cell>
          <cell r="H40" t="str">
            <v>S</v>
          </cell>
          <cell r="I40" t="str">
            <v>N</v>
          </cell>
          <cell r="K40">
            <v>44742</v>
          </cell>
          <cell r="M40" t="str">
            <v>2602902 - Cabo de Santo Agostinho - PE</v>
          </cell>
          <cell r="N40">
            <v>1025.2</v>
          </cell>
        </row>
        <row r="41">
          <cell r="C41" t="str">
            <v>HOSPITAL DOM HÉLDER</v>
          </cell>
          <cell r="E41" t="str">
            <v>5.20 - Serviços Judicíarios e Cartoriais</v>
          </cell>
          <cell r="G41" t="str">
            <v>Processo Judicial - Jose Andre Barbosa da Silva</v>
          </cell>
          <cell r="H41" t="str">
            <v>S</v>
          </cell>
          <cell r="I41" t="str">
            <v>N</v>
          </cell>
          <cell r="K41">
            <v>44700</v>
          </cell>
          <cell r="M41" t="str">
            <v>2602902 - Cabo de Santo Agostinho - PE</v>
          </cell>
          <cell r="N41">
            <v>7795</v>
          </cell>
        </row>
        <row r="42">
          <cell r="C42" t="str">
            <v>HOSPITAL DOM HÉLDER</v>
          </cell>
          <cell r="E42" t="str">
            <v>5.20 - Serviços Judicíarios e Cartoriais</v>
          </cell>
          <cell r="G42" t="str">
            <v xml:space="preserve">Processo Judicial - Joyce da Silva Mendes </v>
          </cell>
          <cell r="H42" t="str">
            <v>S</v>
          </cell>
          <cell r="I42" t="str">
            <v>N</v>
          </cell>
          <cell r="K42">
            <v>44700</v>
          </cell>
          <cell r="M42" t="str">
            <v>2602902 - Cabo de Santo Agostinho - PE</v>
          </cell>
          <cell r="N42">
            <v>2628.08</v>
          </cell>
        </row>
        <row r="43">
          <cell r="C43" t="str">
            <v>HOSPITAL DOM HÉLDER</v>
          </cell>
          <cell r="E43" t="str">
            <v>5.20 - Serviços Judicíarios e Cartoriais</v>
          </cell>
          <cell r="G43" t="str">
            <v xml:space="preserve">Processo Judicial - Leandro Nascimento da Silva </v>
          </cell>
          <cell r="H43" t="str">
            <v>S</v>
          </cell>
          <cell r="I43" t="str">
            <v>N</v>
          </cell>
          <cell r="K43">
            <v>44700</v>
          </cell>
          <cell r="M43" t="str">
            <v>2602902 - Cabo de Santo Agostinho - PE</v>
          </cell>
          <cell r="N43">
            <v>1630.6</v>
          </cell>
        </row>
        <row r="44">
          <cell r="C44" t="str">
            <v>HOSPITAL DOM HÉLDER</v>
          </cell>
          <cell r="E44" t="str">
            <v>5.20 - Serviços Judicíarios e Cartoriais</v>
          </cell>
          <cell r="G44" t="str">
            <v xml:space="preserve">Processo Judicial - Lilia Barauna do Nascimento  </v>
          </cell>
          <cell r="H44" t="str">
            <v>S</v>
          </cell>
          <cell r="I44" t="str">
            <v>N</v>
          </cell>
          <cell r="K44">
            <v>44722</v>
          </cell>
          <cell r="M44" t="str">
            <v>2602902 - Cabo de Santo Agostinho - PE</v>
          </cell>
          <cell r="N44">
            <v>596.30999999999995</v>
          </cell>
        </row>
        <row r="45">
          <cell r="C45" t="str">
            <v>HOSPITAL DOM HÉLDER</v>
          </cell>
          <cell r="E45" t="str">
            <v>5.20 - Serviços Judicíarios e Cartoriais</v>
          </cell>
          <cell r="G45" t="str">
            <v xml:space="preserve">Processo Judicial - Maria do Carmo de Santana </v>
          </cell>
          <cell r="H45" t="str">
            <v>S</v>
          </cell>
          <cell r="I45" t="str">
            <v>N</v>
          </cell>
          <cell r="K45">
            <v>44722</v>
          </cell>
          <cell r="M45" t="str">
            <v>2602902 - Cabo de Santo Agostinho - PE</v>
          </cell>
          <cell r="N45">
            <v>2098.5100000000002</v>
          </cell>
        </row>
        <row r="46">
          <cell r="C46" t="str">
            <v>HOSPITAL DOM HÉLDER</v>
          </cell>
          <cell r="E46" t="str">
            <v>5.20 - Serviços Judicíarios e Cartoriais</v>
          </cell>
          <cell r="G46" t="str">
            <v xml:space="preserve">Processo Judicial - Moises Gomes da Silva </v>
          </cell>
          <cell r="H46" t="str">
            <v>S</v>
          </cell>
          <cell r="I46" t="str">
            <v>N</v>
          </cell>
          <cell r="K46">
            <v>44740</v>
          </cell>
          <cell r="M46" t="str">
            <v>2602902 - Cabo de Santo Agostinho - PE</v>
          </cell>
          <cell r="N46">
            <v>4392.3900000000003</v>
          </cell>
        </row>
        <row r="47">
          <cell r="C47" t="str">
            <v>HOSPITAL DOM HÉLDER</v>
          </cell>
          <cell r="E47" t="str">
            <v>5.99 - Outros Serviços de Terceiros Pessoa Jurídica</v>
          </cell>
          <cell r="G47" t="str">
            <v>Juros do Período (Fornecedor)</v>
          </cell>
          <cell r="H47" t="str">
            <v>S</v>
          </cell>
          <cell r="I47" t="str">
            <v>N</v>
          </cell>
          <cell r="K47">
            <v>44713</v>
          </cell>
          <cell r="M47" t="str">
            <v>2602902 - Cabo de Santo Agostinho - PE</v>
          </cell>
          <cell r="N47">
            <v>6.57</v>
          </cell>
        </row>
        <row r="48">
          <cell r="C48" t="str">
            <v>HOSPITAL DOM HÉLDER</v>
          </cell>
          <cell r="E48" t="str">
            <v>5.99 - Outros Serviços de Terceiros Pessoa Jurídica</v>
          </cell>
          <cell r="F48">
            <v>23755654000120</v>
          </cell>
          <cell r="G48" t="str">
            <v xml:space="preserve">Maria Leticia F G De Azevedo Grafica </v>
          </cell>
          <cell r="H48" t="str">
            <v>S</v>
          </cell>
          <cell r="I48" t="str">
            <v>N</v>
          </cell>
          <cell r="J48">
            <v>14</v>
          </cell>
          <cell r="K48">
            <v>44743</v>
          </cell>
          <cell r="M48" t="str">
            <v>2611606 - Recife - PE</v>
          </cell>
          <cell r="N48">
            <v>1260</v>
          </cell>
        </row>
        <row r="49">
          <cell r="C49" t="str">
            <v>HOSPITAL DOM HÉLDER</v>
          </cell>
          <cell r="E49" t="str">
            <v>5.16 - Serviços Médico-Hospitalares, Odotonlogia e Laboratoriais</v>
          </cell>
          <cell r="F49">
            <v>43849075000154</v>
          </cell>
          <cell r="G49" t="str">
            <v>ALT PROCEDIMENTOS MEDICOS  LTDA</v>
          </cell>
          <cell r="H49" t="str">
            <v>S</v>
          </cell>
          <cell r="I49" t="str">
            <v>N</v>
          </cell>
          <cell r="J49">
            <v>13</v>
          </cell>
          <cell r="K49">
            <v>44732</v>
          </cell>
          <cell r="M49" t="str">
            <v>2611606 - Recife - PE</v>
          </cell>
          <cell r="N49">
            <v>48797.7</v>
          </cell>
        </row>
        <row r="50">
          <cell r="C50" t="str">
            <v>HOSPITAL DOM HÉLDER</v>
          </cell>
          <cell r="E50" t="str">
            <v>5.16 - Serviços Médico-Hospitalares, Odotonlogia e Laboratoriais</v>
          </cell>
          <cell r="F50">
            <v>43849075000154</v>
          </cell>
          <cell r="G50" t="str">
            <v>ALT PROCEDIMENTOS MEDICOS  LTDA</v>
          </cell>
          <cell r="H50" t="str">
            <v>S</v>
          </cell>
          <cell r="I50" t="str">
            <v>N</v>
          </cell>
          <cell r="J50">
            <v>14</v>
          </cell>
          <cell r="K50">
            <v>44742</v>
          </cell>
          <cell r="M50" t="str">
            <v>2611606 - Recife - PE</v>
          </cell>
          <cell r="N50">
            <v>48797.7</v>
          </cell>
        </row>
        <row r="51">
          <cell r="C51" t="str">
            <v>HOSPITAL DOM HÉLDER</v>
          </cell>
          <cell r="E51" t="str">
            <v>5.16 - Serviços Médico-Hospitalares, Odotonlogia e Laboratoriais</v>
          </cell>
          <cell r="F51">
            <v>44233006000184</v>
          </cell>
          <cell r="G51" t="str">
            <v>ANGIOLOGIA E  CIRURGIA  VASCULAR DE  EMERGENCIA LTDA</v>
          </cell>
          <cell r="H51" t="str">
            <v>S</v>
          </cell>
          <cell r="I51" t="str">
            <v>S</v>
          </cell>
          <cell r="J51">
            <v>8</v>
          </cell>
          <cell r="K51">
            <v>44729</v>
          </cell>
          <cell r="M51" t="str">
            <v>2611606 - Recife - PE</v>
          </cell>
          <cell r="N51">
            <v>79984.52</v>
          </cell>
        </row>
        <row r="52">
          <cell r="C52" t="str">
            <v>HOSPITAL DOM HÉLDER</v>
          </cell>
          <cell r="E52" t="str">
            <v>5.16 - Serviços Médico-Hospitalares, Odotonlogia e Laboratoriais</v>
          </cell>
          <cell r="F52">
            <v>44233006000184</v>
          </cell>
          <cell r="G52" t="str">
            <v>ANGIOLOGIA E  CIRURGIA  VASCULAR DE  EMERGENCIA LTDA</v>
          </cell>
          <cell r="H52" t="str">
            <v>S</v>
          </cell>
          <cell r="I52" t="str">
            <v>S</v>
          </cell>
          <cell r="J52">
            <v>11</v>
          </cell>
          <cell r="K52">
            <v>44739</v>
          </cell>
          <cell r="M52" t="str">
            <v>2611606 - Recife - PE</v>
          </cell>
          <cell r="N52">
            <v>80229.17</v>
          </cell>
        </row>
        <row r="53">
          <cell r="C53" t="str">
            <v>HOSPITAL DOM HÉLDER</v>
          </cell>
          <cell r="E53" t="str">
            <v>5.16 - Serviços Médico-Hospitalares, Odotonlogia e Laboratoriais</v>
          </cell>
          <cell r="F53">
            <v>15442310000133</v>
          </cell>
          <cell r="G53" t="str">
            <v>CARDIOSAUDE SERVICOS MEDICOS LTDA</v>
          </cell>
          <cell r="H53" t="str">
            <v>S</v>
          </cell>
          <cell r="I53" t="str">
            <v>S</v>
          </cell>
          <cell r="J53">
            <v>552</v>
          </cell>
          <cell r="K53">
            <v>44729</v>
          </cell>
          <cell r="M53" t="str">
            <v>2611606 - Recife - PE</v>
          </cell>
          <cell r="N53">
            <v>49945.91</v>
          </cell>
        </row>
        <row r="54">
          <cell r="C54" t="str">
            <v>HOSPITAL DOM HÉLDER</v>
          </cell>
          <cell r="E54" t="str">
            <v>5.16 - Serviços Médico-Hospitalares, Odotonlogia e Laboratoriais</v>
          </cell>
          <cell r="F54">
            <v>15442310000133</v>
          </cell>
          <cell r="G54" t="str">
            <v>CARDIOSAUDE SERVICOS MEDICOS LTDA</v>
          </cell>
          <cell r="H54" t="str">
            <v>S</v>
          </cell>
          <cell r="I54" t="str">
            <v>S</v>
          </cell>
          <cell r="J54">
            <v>554</v>
          </cell>
          <cell r="K54">
            <v>44734</v>
          </cell>
          <cell r="M54" t="str">
            <v>2611606 - Recife - PE</v>
          </cell>
          <cell r="N54">
            <v>46888.31</v>
          </cell>
        </row>
        <row r="55">
          <cell r="C55" t="str">
            <v>HOSPITAL DOM HÉLDER</v>
          </cell>
          <cell r="E55" t="str">
            <v>5.16 - Serviços Médico-Hospitalares, Odotonlogia e Laboratoriais</v>
          </cell>
          <cell r="F55">
            <v>10411765000178</v>
          </cell>
          <cell r="G55" t="str">
            <v>CDHJM COMERCIO E SERVICOS MEDICOS LTDA</v>
          </cell>
          <cell r="H55" t="str">
            <v>S</v>
          </cell>
          <cell r="I55" t="str">
            <v>S</v>
          </cell>
          <cell r="J55">
            <v>477</v>
          </cell>
          <cell r="K55">
            <v>44728</v>
          </cell>
          <cell r="M55" t="str">
            <v>2606200 - Goiana - PE</v>
          </cell>
          <cell r="N55">
            <v>22974</v>
          </cell>
        </row>
        <row r="56">
          <cell r="C56" t="str">
            <v>HOSPITAL DOM HÉLDER</v>
          </cell>
          <cell r="E56" t="str">
            <v>5.16 - Serviços Médico-Hospitalares, Odotonlogia e Laboratoriais</v>
          </cell>
          <cell r="F56">
            <v>10411765000178</v>
          </cell>
          <cell r="G56" t="str">
            <v>CDHJM COMERCIO E SERVICOS MEDICOS LTDA</v>
          </cell>
          <cell r="H56" t="str">
            <v>S</v>
          </cell>
          <cell r="I56" t="str">
            <v>S</v>
          </cell>
          <cell r="J56">
            <v>478</v>
          </cell>
          <cell r="K56">
            <v>44733</v>
          </cell>
          <cell r="M56" t="str">
            <v>2606200 - Goiana - PE</v>
          </cell>
          <cell r="N56">
            <v>22974</v>
          </cell>
        </row>
        <row r="57">
          <cell r="C57" t="str">
            <v>HOSPITAL DOM HÉLDER</v>
          </cell>
          <cell r="E57" t="str">
            <v>5.16 - Serviços Médico-Hospitalares, Odotonlogia e Laboratoriais</v>
          </cell>
          <cell r="F57">
            <v>21185366000152</v>
          </cell>
          <cell r="G57" t="str">
            <v>CLINICORDIS LTDA</v>
          </cell>
          <cell r="H57" t="str">
            <v>S</v>
          </cell>
          <cell r="I57" t="str">
            <v>S</v>
          </cell>
          <cell r="J57">
            <v>99</v>
          </cell>
          <cell r="K57">
            <v>44729</v>
          </cell>
          <cell r="M57" t="str">
            <v>2611606 - Recife - PE</v>
          </cell>
          <cell r="N57">
            <v>60539.31</v>
          </cell>
        </row>
        <row r="58">
          <cell r="C58" t="str">
            <v>HOSPITAL DOM HÉLDER</v>
          </cell>
          <cell r="E58" t="str">
            <v>5.16 - Serviços Médico-Hospitalares, Odotonlogia e Laboratoriais</v>
          </cell>
          <cell r="F58">
            <v>21185366000152</v>
          </cell>
          <cell r="G58" t="str">
            <v>CLINICORDIS LTDA</v>
          </cell>
          <cell r="H58" t="str">
            <v>S</v>
          </cell>
          <cell r="I58" t="str">
            <v>S</v>
          </cell>
          <cell r="J58">
            <v>104</v>
          </cell>
          <cell r="K58">
            <v>44737</v>
          </cell>
          <cell r="M58" t="str">
            <v>2611606 - Recife - PE</v>
          </cell>
          <cell r="N58">
            <v>65675.91</v>
          </cell>
        </row>
        <row r="59">
          <cell r="C59" t="str">
            <v>HOSPITAL DOM HÉLDER</v>
          </cell>
          <cell r="E59" t="str">
            <v>5.16 - Serviços Médico-Hospitalares, Odotonlogia e Laboratoriais</v>
          </cell>
          <cell r="F59">
            <v>20915564000161</v>
          </cell>
          <cell r="G59" t="str">
            <v>CM PATRIOTA LTDA</v>
          </cell>
          <cell r="H59" t="str">
            <v>S</v>
          </cell>
          <cell r="I59" t="str">
            <v>S</v>
          </cell>
          <cell r="J59">
            <v>248</v>
          </cell>
          <cell r="K59">
            <v>44728</v>
          </cell>
          <cell r="M59" t="str">
            <v>2604007 - Carpina - PE</v>
          </cell>
          <cell r="N59">
            <v>26281.969999999998</v>
          </cell>
        </row>
        <row r="60">
          <cell r="C60" t="str">
            <v>HOSPITAL DOM HÉLDER</v>
          </cell>
          <cell r="E60" t="str">
            <v>5.16 - Serviços Médico-Hospitalares, Odotonlogia e Laboratoriais</v>
          </cell>
          <cell r="F60">
            <v>20915564000161</v>
          </cell>
          <cell r="G60" t="str">
            <v>CM PATRIOTA LTDA</v>
          </cell>
          <cell r="H60" t="str">
            <v>S</v>
          </cell>
          <cell r="I60" t="str">
            <v>S</v>
          </cell>
          <cell r="J60">
            <v>249</v>
          </cell>
          <cell r="K60">
            <v>44732</v>
          </cell>
          <cell r="M60" t="str">
            <v>2604007 - Carpina - PE</v>
          </cell>
          <cell r="N60">
            <v>26281.969999999998</v>
          </cell>
        </row>
        <row r="61">
          <cell r="C61" t="str">
            <v>HOSPITAL DOM HÉLDER</v>
          </cell>
          <cell r="E61" t="str">
            <v>5.16 - Serviços Médico-Hospitalares, Odotonlogia e Laboratoriais</v>
          </cell>
          <cell r="F61">
            <v>599741000130</v>
          </cell>
          <cell r="G61" t="str">
            <v>COOPECARDIO - COOPERATIVA DE TRABALHO DOS MEDICOS CARDIOLOGISTAS DE PERNAMBUCO</v>
          </cell>
          <cell r="H61" t="str">
            <v>S</v>
          </cell>
          <cell r="I61" t="str">
            <v>S</v>
          </cell>
          <cell r="J61">
            <v>24544</v>
          </cell>
          <cell r="K61">
            <v>44729</v>
          </cell>
          <cell r="M61" t="str">
            <v>2611606 - Recife - PE</v>
          </cell>
          <cell r="N61">
            <v>4769.1000000000004</v>
          </cell>
        </row>
        <row r="62">
          <cell r="C62" t="str">
            <v>HOSPITAL DOM HÉLDER</v>
          </cell>
          <cell r="E62" t="str">
            <v>5.16 - Serviços Médico-Hospitalares, Odotonlogia e Laboratoriais</v>
          </cell>
          <cell r="F62">
            <v>599741000130</v>
          </cell>
          <cell r="G62" t="str">
            <v>COOPECARDIO - COOPERATIVA DE TRABALHO DOS MEDICOS CARDIOLOGISTAS DE PERNAMBUCO</v>
          </cell>
          <cell r="H62" t="str">
            <v>S</v>
          </cell>
          <cell r="I62" t="str">
            <v>S</v>
          </cell>
          <cell r="J62">
            <v>24548</v>
          </cell>
          <cell r="K62">
            <v>44741</v>
          </cell>
          <cell r="M62" t="str">
            <v>2611606 - Recife - PE</v>
          </cell>
          <cell r="N62">
            <v>3179.4</v>
          </cell>
        </row>
        <row r="63">
          <cell r="C63" t="str">
            <v>HOSPITAL DOM HÉLDER</v>
          </cell>
          <cell r="E63" t="str">
            <v>5.16 - Serviços Médico-Hospitalares, Odotonlogia e Laboratoriais</v>
          </cell>
          <cell r="F63">
            <v>17976904000150</v>
          </cell>
          <cell r="G63" t="str">
            <v xml:space="preserve">DR SERVICOS MEDICOS LTDA ME </v>
          </cell>
          <cell r="H63" t="str">
            <v>S</v>
          </cell>
          <cell r="I63" t="str">
            <v>S</v>
          </cell>
          <cell r="J63">
            <v>273</v>
          </cell>
          <cell r="K63">
            <v>44728</v>
          </cell>
          <cell r="M63" t="str">
            <v>2610707 - Paulista - PE</v>
          </cell>
          <cell r="N63">
            <v>6848.1</v>
          </cell>
        </row>
        <row r="64">
          <cell r="C64" t="str">
            <v>HOSPITAL DOM HÉLDER</v>
          </cell>
          <cell r="E64" t="str">
            <v>5.16 - Serviços Médico-Hospitalares, Odotonlogia e Laboratoriais</v>
          </cell>
          <cell r="F64">
            <v>17976904000150</v>
          </cell>
          <cell r="G64" t="str">
            <v xml:space="preserve">DR SERVICOS MEDICOS LTDA ME </v>
          </cell>
          <cell r="H64" t="str">
            <v>S</v>
          </cell>
          <cell r="I64" t="str">
            <v>S</v>
          </cell>
          <cell r="J64">
            <v>276</v>
          </cell>
          <cell r="K64">
            <v>44742</v>
          </cell>
          <cell r="M64" t="str">
            <v>2610707 - Paulista - PE</v>
          </cell>
          <cell r="N64">
            <v>5013.75</v>
          </cell>
        </row>
        <row r="65">
          <cell r="C65" t="str">
            <v>HOSPITAL DOM HÉLDER</v>
          </cell>
          <cell r="E65" t="str">
            <v>5.16 - Serviços Médico-Hospitalares, Odotonlogia e Laboratoriais</v>
          </cell>
          <cell r="F65">
            <v>13041826000140</v>
          </cell>
          <cell r="G65" t="str">
            <v>EDRL SERVICOS MEDICOS E DE RADIOLOGIA LTDA (ED SERVICOS DE RADIOLOGIA LTDA )</v>
          </cell>
          <cell r="H65" t="str">
            <v>S</v>
          </cell>
          <cell r="I65" t="str">
            <v>S</v>
          </cell>
          <cell r="J65">
            <v>1777</v>
          </cell>
          <cell r="K65">
            <v>44729</v>
          </cell>
          <cell r="M65" t="str">
            <v>2611606 - Recife - PE</v>
          </cell>
          <cell r="N65">
            <v>19080.599999999999</v>
          </cell>
        </row>
        <row r="66">
          <cell r="C66" t="str">
            <v>HOSPITAL DOM HÉLDER</v>
          </cell>
          <cell r="E66" t="str">
            <v>5.16 - Serviços Médico-Hospitalares, Odotonlogia e Laboratoriais</v>
          </cell>
          <cell r="F66">
            <v>13041826000140</v>
          </cell>
          <cell r="G66" t="str">
            <v>EDRL SERVICOS MEDICOS E DE RADIOLOGIA LTDA (ED SERVICOS DE RADIOLOGIA LTDA )</v>
          </cell>
          <cell r="H66" t="str">
            <v>S</v>
          </cell>
          <cell r="I66" t="str">
            <v>S</v>
          </cell>
          <cell r="J66">
            <v>1787</v>
          </cell>
          <cell r="K66">
            <v>44741</v>
          </cell>
          <cell r="M66" t="str">
            <v>2611606 - Recife - PE</v>
          </cell>
          <cell r="N66">
            <v>18346.650000000001</v>
          </cell>
        </row>
        <row r="67">
          <cell r="C67" t="str">
            <v>HOSPITAL DOM HÉLDER</v>
          </cell>
          <cell r="E67" t="str">
            <v>5.16 - Serviços Médico-Hospitalares, Odotonlogia e Laboratoriais</v>
          </cell>
          <cell r="F67">
            <v>31665767000163</v>
          </cell>
          <cell r="G67" t="str">
            <v>FFH SERVIÇOS MEDICOS LTDA</v>
          </cell>
          <cell r="H67" t="str">
            <v>S</v>
          </cell>
          <cell r="I67" t="str">
            <v>S</v>
          </cell>
          <cell r="J67">
            <v>151</v>
          </cell>
          <cell r="K67">
            <v>44733</v>
          </cell>
          <cell r="M67" t="str">
            <v>2602902 - Cabo de Santo Agostinho - PE</v>
          </cell>
          <cell r="N67">
            <v>1834.35</v>
          </cell>
        </row>
        <row r="68">
          <cell r="C68" t="str">
            <v>HOSPITAL DOM HÉLDER</v>
          </cell>
          <cell r="E68" t="str">
            <v>5.16 - Serviços Médico-Hospitalares, Odotonlogia e Laboratoriais</v>
          </cell>
          <cell r="F68">
            <v>28110463000125</v>
          </cell>
          <cell r="G68" t="str">
            <v xml:space="preserve">FIGUEIREDO &amp; MAGALHAES SERVICOS MEDICOS E HOSPITALARES LTDA </v>
          </cell>
          <cell r="H68" t="str">
            <v>S</v>
          </cell>
          <cell r="I68" t="str">
            <v>S</v>
          </cell>
          <cell r="J68">
            <v>184</v>
          </cell>
          <cell r="K68">
            <v>44732</v>
          </cell>
          <cell r="M68" t="str">
            <v>2611606 - Recife - PE</v>
          </cell>
          <cell r="N68">
            <v>20546.400000000001</v>
          </cell>
        </row>
        <row r="69">
          <cell r="C69" t="str">
            <v>HOSPITAL DOM HÉLDER</v>
          </cell>
          <cell r="E69" t="str">
            <v>5.16 - Serviços Médico-Hospitalares, Odotonlogia e Laboratoriais</v>
          </cell>
          <cell r="F69">
            <v>28110463000125</v>
          </cell>
          <cell r="G69" t="str">
            <v xml:space="preserve">FIGUEIREDO &amp; MAGALHAES SERVICOS MEDICOS E HOSPITALARES LTDA </v>
          </cell>
          <cell r="H69" t="str">
            <v>S</v>
          </cell>
          <cell r="I69" t="str">
            <v>S</v>
          </cell>
          <cell r="J69">
            <v>185</v>
          </cell>
          <cell r="K69">
            <v>44741</v>
          </cell>
          <cell r="M69" t="str">
            <v>2611606 - Recife - PE</v>
          </cell>
          <cell r="N69">
            <v>18712.05</v>
          </cell>
        </row>
        <row r="70">
          <cell r="C70" t="str">
            <v>HOSPITAL DOM HÉLDER</v>
          </cell>
          <cell r="E70" t="str">
            <v>5.16 - Serviços Médico-Hospitalares, Odotonlogia e Laboratoriais</v>
          </cell>
          <cell r="F70">
            <v>43982302000115</v>
          </cell>
          <cell r="G70" t="str">
            <v>FS SERVIÇOS MEDICOS  LTDA</v>
          </cell>
          <cell r="H70" t="str">
            <v>S</v>
          </cell>
          <cell r="I70" t="str">
            <v>S</v>
          </cell>
          <cell r="J70">
            <v>19</v>
          </cell>
          <cell r="K70">
            <v>44728</v>
          </cell>
          <cell r="M70" t="str">
            <v>2611606 - Recife - PE</v>
          </cell>
          <cell r="N70">
            <v>27639.64</v>
          </cell>
        </row>
        <row r="71">
          <cell r="C71" t="str">
            <v>HOSPITAL DOM HÉLDER</v>
          </cell>
          <cell r="E71" t="str">
            <v>5.16 - Serviços Médico-Hospitalares, Odotonlogia e Laboratoriais</v>
          </cell>
          <cell r="F71">
            <v>43982302000115</v>
          </cell>
          <cell r="G71" t="str">
            <v>FS SERVIÇOS MEDICOS  LTDA</v>
          </cell>
          <cell r="H71" t="str">
            <v>S</v>
          </cell>
          <cell r="I71" t="str">
            <v>S</v>
          </cell>
          <cell r="J71">
            <v>23</v>
          </cell>
          <cell r="K71">
            <v>44742</v>
          </cell>
          <cell r="M71" t="str">
            <v>2611606 - Recife - PE</v>
          </cell>
          <cell r="N71">
            <v>29229.34</v>
          </cell>
        </row>
        <row r="72">
          <cell r="C72" t="str">
            <v>HOSPITAL DOM HÉLDER</v>
          </cell>
          <cell r="E72" t="str">
            <v>5.16 - Serviços Médico-Hospitalares, Odotonlogia e Laboratoriais</v>
          </cell>
          <cell r="F72">
            <v>21728590000143</v>
          </cell>
          <cell r="G72" t="str">
            <v>ICCONE CIRURGIA CARDIOVASCULAR LTDA</v>
          </cell>
          <cell r="H72" t="str">
            <v>S</v>
          </cell>
          <cell r="I72" t="str">
            <v>S</v>
          </cell>
          <cell r="J72">
            <v>512</v>
          </cell>
          <cell r="K72">
            <v>44733</v>
          </cell>
          <cell r="M72" t="str">
            <v>2611606 - Recife - PE</v>
          </cell>
          <cell r="N72">
            <v>40281.050000000003</v>
          </cell>
        </row>
        <row r="73">
          <cell r="C73" t="str">
            <v>HOSPITAL DOM HÉLDER</v>
          </cell>
          <cell r="E73" t="str">
            <v>5.16 - Serviços Médico-Hospitalares, Odotonlogia e Laboratoriais</v>
          </cell>
          <cell r="F73">
            <v>21728590000143</v>
          </cell>
          <cell r="G73" t="str">
            <v>ICCONE CIRURGIA CARDIOVASCULAR LTDA</v>
          </cell>
          <cell r="H73" t="str">
            <v>S</v>
          </cell>
          <cell r="I73" t="str">
            <v>S</v>
          </cell>
          <cell r="J73">
            <v>515</v>
          </cell>
          <cell r="K73">
            <v>44741</v>
          </cell>
          <cell r="M73" t="str">
            <v>2611606 - Recife - PE</v>
          </cell>
          <cell r="N73">
            <v>36393.68</v>
          </cell>
        </row>
        <row r="74">
          <cell r="C74" t="str">
            <v>HOSPITAL DOM HÉLDER</v>
          </cell>
          <cell r="E74" t="str">
            <v>5.16 - Serviços Médico-Hospitalares, Odotonlogia e Laboratoriais</v>
          </cell>
          <cell r="F74">
            <v>17214633000103</v>
          </cell>
          <cell r="G74" t="str">
            <v>JAB HOLOIMAGEM DIAGNOSTICOS LTDA</v>
          </cell>
          <cell r="H74" t="str">
            <v>S</v>
          </cell>
          <cell r="I74" t="str">
            <v>S</v>
          </cell>
          <cell r="J74">
            <v>1495</v>
          </cell>
          <cell r="K74">
            <v>44729</v>
          </cell>
          <cell r="M74" t="str">
            <v>2611606 - Recife - PE</v>
          </cell>
          <cell r="N74">
            <v>2935.8</v>
          </cell>
        </row>
        <row r="75">
          <cell r="C75" t="str">
            <v>HOSPITAL DOM HÉLDER</v>
          </cell>
          <cell r="E75" t="str">
            <v>5.16 - Serviços Médico-Hospitalares, Odotonlogia e Laboratoriais</v>
          </cell>
          <cell r="F75">
            <v>17214633000103</v>
          </cell>
          <cell r="G75" t="str">
            <v>JAB HOLOIMAGEM DIAGNOSTICOS LTDA</v>
          </cell>
          <cell r="H75" t="str">
            <v>S</v>
          </cell>
          <cell r="I75" t="str">
            <v>S</v>
          </cell>
          <cell r="J75">
            <v>1497</v>
          </cell>
          <cell r="K75">
            <v>44741</v>
          </cell>
          <cell r="M75" t="str">
            <v>2611606 - Recife - PE</v>
          </cell>
          <cell r="N75">
            <v>2935.8</v>
          </cell>
        </row>
        <row r="76">
          <cell r="C76" t="str">
            <v>HOSPITAL DOM HÉLDER</v>
          </cell>
          <cell r="E76" t="str">
            <v>5.16 - Serviços Médico-Hospitalares, Odotonlogia e Laboratoriais</v>
          </cell>
          <cell r="F76">
            <v>10755219000154</v>
          </cell>
          <cell r="G76" t="str">
            <v xml:space="preserve">JPM RADIOLOGISTAS ASSOCIADOS LTDA </v>
          </cell>
          <cell r="H76" t="str">
            <v>S</v>
          </cell>
          <cell r="I76" t="str">
            <v>S</v>
          </cell>
          <cell r="J76">
            <v>2446</v>
          </cell>
          <cell r="K76">
            <v>44732</v>
          </cell>
          <cell r="M76" t="str">
            <v>2611606 - Recife - PE</v>
          </cell>
          <cell r="N76">
            <v>1467.9</v>
          </cell>
        </row>
        <row r="77">
          <cell r="C77" t="str">
            <v>HOSPITAL DOM HÉLDER</v>
          </cell>
          <cell r="E77" t="str">
            <v>5.16 - Serviços Médico-Hospitalares, Odotonlogia e Laboratoriais</v>
          </cell>
          <cell r="F77">
            <v>10755219000154</v>
          </cell>
          <cell r="G77" t="str">
            <v xml:space="preserve">JPM RADIOLOGISTAS ASSOCIADOS LTDA </v>
          </cell>
          <cell r="H77" t="str">
            <v>S</v>
          </cell>
          <cell r="I77" t="str">
            <v>S</v>
          </cell>
          <cell r="J77">
            <v>2447</v>
          </cell>
          <cell r="K77">
            <v>44741</v>
          </cell>
          <cell r="M77" t="str">
            <v>2611606 - Recife - PE</v>
          </cell>
          <cell r="N77">
            <v>2201.85</v>
          </cell>
        </row>
        <row r="78">
          <cell r="C78" t="str">
            <v>HOSPITAL DOM HÉLDER</v>
          </cell>
          <cell r="E78" t="str">
            <v>5.16 - Serviços Médico-Hospitalares, Odotonlogia e Laboratoriais</v>
          </cell>
          <cell r="F78">
            <v>28737345000141</v>
          </cell>
          <cell r="G78" t="str">
            <v>LUNA MACHADO, LACERDA SERVICOS MEDICOS E CIA LTDA</v>
          </cell>
          <cell r="H78" t="str">
            <v>S</v>
          </cell>
          <cell r="I78" t="str">
            <v>S</v>
          </cell>
          <cell r="J78">
            <v>98</v>
          </cell>
          <cell r="K78">
            <v>44728</v>
          </cell>
          <cell r="M78" t="str">
            <v>2611606 - Recife - PE</v>
          </cell>
          <cell r="N78">
            <v>80638.100000000006</v>
          </cell>
        </row>
        <row r="79">
          <cell r="C79" t="str">
            <v>HOSPITAL DOM HÉLDER</v>
          </cell>
          <cell r="E79" t="str">
            <v>5.16 - Serviços Médico-Hospitalares, Odotonlogia e Laboratoriais</v>
          </cell>
          <cell r="F79">
            <v>28737345000141</v>
          </cell>
          <cell r="G79" t="str">
            <v>LUNA MACHADO, LACERDA SERVICOS MEDICOS E CIA LTDA</v>
          </cell>
          <cell r="H79" t="str">
            <v>S</v>
          </cell>
          <cell r="I79" t="str">
            <v>S</v>
          </cell>
          <cell r="J79">
            <v>100</v>
          </cell>
          <cell r="K79">
            <v>44733</v>
          </cell>
          <cell r="M79" t="str">
            <v>2611606 - Recife - PE</v>
          </cell>
          <cell r="N79">
            <v>80638.100000000006</v>
          </cell>
        </row>
        <row r="80">
          <cell r="C80" t="str">
            <v>HOSPITAL DOM HÉLDER</v>
          </cell>
          <cell r="E80" t="str">
            <v>5.16 - Serviços Médico-Hospitalares, Odotonlogia e Laboratoriais</v>
          </cell>
          <cell r="F80">
            <v>15045541000103</v>
          </cell>
          <cell r="G80" t="str">
            <v>M VIDEO CIRURGICA S/S LTDA</v>
          </cell>
          <cell r="H80" t="str">
            <v>S</v>
          </cell>
          <cell r="I80" t="str">
            <v>S</v>
          </cell>
          <cell r="J80">
            <v>54</v>
          </cell>
          <cell r="K80">
            <v>44733</v>
          </cell>
          <cell r="M80" t="str">
            <v>2602902 - Cabo de Santo Agostinho - PE</v>
          </cell>
          <cell r="N80">
            <v>65809.539999999994</v>
          </cell>
        </row>
        <row r="81">
          <cell r="C81" t="str">
            <v>HOSPITAL DOM HÉLDER</v>
          </cell>
          <cell r="E81" t="str">
            <v>5.16 - Serviços Médico-Hospitalares, Odotonlogia e Laboratoriais</v>
          </cell>
          <cell r="F81">
            <v>15045541000103</v>
          </cell>
          <cell r="G81" t="str">
            <v>M VIDEO CIRURGICA S/S LTDA</v>
          </cell>
          <cell r="H81" t="str">
            <v>S</v>
          </cell>
          <cell r="I81" t="str">
            <v>S</v>
          </cell>
          <cell r="J81">
            <v>55</v>
          </cell>
          <cell r="K81">
            <v>44734</v>
          </cell>
          <cell r="M81" t="str">
            <v>2602902 - Cabo de Santo Agostinho - PE</v>
          </cell>
          <cell r="N81">
            <v>67643.89</v>
          </cell>
        </row>
        <row r="82">
          <cell r="C82" t="str">
            <v>HOSPITAL DOM HÉLDER</v>
          </cell>
          <cell r="E82" t="str">
            <v>5.16 - Serviços Médico-Hospitalares, Odotonlogia e Laboratoriais</v>
          </cell>
          <cell r="F82">
            <v>24881506000115</v>
          </cell>
          <cell r="G82" t="str">
            <v>MEDICANDO: ATENDIMENTO MEDICO ESPECIALIZADO LTDA</v>
          </cell>
          <cell r="H82" t="str">
            <v>S</v>
          </cell>
          <cell r="I82" t="str">
            <v>S</v>
          </cell>
          <cell r="J82">
            <v>319</v>
          </cell>
          <cell r="K82">
            <v>44729</v>
          </cell>
          <cell r="M82" t="str">
            <v>2602902 - Cabo de Santo Agostinho - PE</v>
          </cell>
          <cell r="N82">
            <v>146745.81</v>
          </cell>
        </row>
        <row r="83">
          <cell r="C83" t="str">
            <v>HOSPITAL DOM HÉLDER</v>
          </cell>
          <cell r="E83" t="str">
            <v>5.16 - Serviços Médico-Hospitalares, Odotonlogia e Laboratoriais</v>
          </cell>
          <cell r="F83">
            <v>24881506000115</v>
          </cell>
          <cell r="G83" t="str">
            <v>MEDICANDO: ATENDIMENTO MEDICO ESPECIALIZADO LTDA</v>
          </cell>
          <cell r="H83" t="str">
            <v>S</v>
          </cell>
          <cell r="I83" t="str">
            <v>S</v>
          </cell>
          <cell r="J83">
            <v>330</v>
          </cell>
          <cell r="K83">
            <v>44741</v>
          </cell>
          <cell r="M83" t="str">
            <v>2602902 - Cabo de Santo Agostinho - PE</v>
          </cell>
          <cell r="N83">
            <v>149314.10999999999</v>
          </cell>
        </row>
        <row r="84">
          <cell r="C84" t="str">
            <v>HOSPITAL DOM HÉLDER</v>
          </cell>
          <cell r="E84" t="str">
            <v>5.16 - Serviços Médico-Hospitalares, Odotonlogia e Laboratoriais</v>
          </cell>
          <cell r="F84">
            <v>13844637000297</v>
          </cell>
          <cell r="G84" t="str">
            <v>MEMORIAL CORACAO EM SAUDE LTDA</v>
          </cell>
          <cell r="H84" t="str">
            <v>S</v>
          </cell>
          <cell r="I84" t="str">
            <v>S</v>
          </cell>
          <cell r="J84">
            <v>709</v>
          </cell>
          <cell r="K84">
            <v>44729</v>
          </cell>
          <cell r="M84" t="str">
            <v>2611606 - Recife - PE</v>
          </cell>
          <cell r="N84">
            <v>91756.7</v>
          </cell>
        </row>
        <row r="85">
          <cell r="C85" t="str">
            <v>HOSPITAL DOM HÉLDER</v>
          </cell>
          <cell r="E85" t="str">
            <v>5.16 - Serviços Médico-Hospitalares, Odotonlogia e Laboratoriais</v>
          </cell>
          <cell r="F85">
            <v>13844637000297</v>
          </cell>
          <cell r="G85" t="str">
            <v>MEMORIAL CORACAO EM SAUDE LTDA</v>
          </cell>
          <cell r="H85" t="str">
            <v>S</v>
          </cell>
          <cell r="I85" t="str">
            <v>S</v>
          </cell>
          <cell r="J85">
            <v>712</v>
          </cell>
          <cell r="K85">
            <v>44739</v>
          </cell>
          <cell r="M85" t="str">
            <v>2611606 - Recife - PE</v>
          </cell>
          <cell r="N85">
            <v>92042.55</v>
          </cell>
        </row>
        <row r="86">
          <cell r="C86" t="str">
            <v>HOSPITAL DOM HÉLDER</v>
          </cell>
          <cell r="E86" t="str">
            <v>5.16 - Serviços Médico-Hospitalares, Odotonlogia e Laboratoriais</v>
          </cell>
          <cell r="F86">
            <v>29758485000169</v>
          </cell>
          <cell r="G86" t="str">
            <v xml:space="preserve">PALM SERVIÇOS DE DIAGNÓSTICOS LTDA </v>
          </cell>
          <cell r="H86" t="str">
            <v>S</v>
          </cell>
          <cell r="I86" t="str">
            <v>S</v>
          </cell>
          <cell r="J86">
            <v>429</v>
          </cell>
          <cell r="K86">
            <v>44729</v>
          </cell>
          <cell r="M86" t="str">
            <v>2611606 - Recife - PE</v>
          </cell>
          <cell r="N86">
            <v>7636.36</v>
          </cell>
        </row>
        <row r="87">
          <cell r="C87" t="str">
            <v>HOSPITAL DOM HÉLDER</v>
          </cell>
          <cell r="E87" t="str">
            <v>5.16 - Serviços Médico-Hospitalares, Odotonlogia e Laboratoriais</v>
          </cell>
          <cell r="F87">
            <v>29758485000169</v>
          </cell>
          <cell r="G87" t="str">
            <v xml:space="preserve">PALM SERVIÇOS DE DIAGNÓSTICOS LTDA </v>
          </cell>
          <cell r="H87" t="str">
            <v>S</v>
          </cell>
          <cell r="I87" t="str">
            <v>S</v>
          </cell>
          <cell r="J87">
            <v>430</v>
          </cell>
          <cell r="K87">
            <v>44739</v>
          </cell>
          <cell r="M87" t="str">
            <v>2611606 - Recife - PE</v>
          </cell>
          <cell r="N87">
            <v>5090.8999999999996</v>
          </cell>
        </row>
        <row r="88">
          <cell r="C88" t="str">
            <v>HOSPITAL DOM HÉLDER</v>
          </cell>
          <cell r="E88" t="str">
            <v>5.16 - Serviços Médico-Hospitalares, Odotonlogia e Laboratoriais</v>
          </cell>
          <cell r="F88">
            <v>15001239000153</v>
          </cell>
          <cell r="G88" t="str">
            <v>REME ORTOPEDIA LTDA</v>
          </cell>
          <cell r="H88" t="str">
            <v>S</v>
          </cell>
          <cell r="I88" t="str">
            <v>S</v>
          </cell>
          <cell r="J88">
            <v>362</v>
          </cell>
          <cell r="K88">
            <v>44728</v>
          </cell>
          <cell r="M88" t="str">
            <v>2606200 - Goiana - PE</v>
          </cell>
          <cell r="N88">
            <v>63988</v>
          </cell>
        </row>
        <row r="89">
          <cell r="C89" t="str">
            <v>HOSPITAL DOM HÉLDER</v>
          </cell>
          <cell r="E89" t="str">
            <v>5.16 - Serviços Médico-Hospitalares, Odotonlogia e Laboratoriais</v>
          </cell>
          <cell r="F89">
            <v>15001239000153</v>
          </cell>
          <cell r="G89" t="str">
            <v>REME ORTOPEDIA LTDA</v>
          </cell>
          <cell r="H89" t="str">
            <v>S</v>
          </cell>
          <cell r="I89" t="str">
            <v>S</v>
          </cell>
          <cell r="J89">
            <v>364</v>
          </cell>
          <cell r="K89">
            <v>44733</v>
          </cell>
          <cell r="M89" t="str">
            <v>2606200 - Goiana - PE</v>
          </cell>
          <cell r="N89">
            <v>63988</v>
          </cell>
        </row>
        <row r="90">
          <cell r="C90" t="str">
            <v>HOSPITAL DOM HÉLDER</v>
          </cell>
          <cell r="E90" t="str">
            <v>5.16 - Serviços Médico-Hospitalares, Odotonlogia e Laboratoriais</v>
          </cell>
          <cell r="F90">
            <v>30757914000162</v>
          </cell>
          <cell r="G90" t="str">
            <v xml:space="preserve">RNP DIAGNÓSTICO CARDIOLOGICO LTDA </v>
          </cell>
          <cell r="H90" t="str">
            <v>S</v>
          </cell>
          <cell r="I90" t="str">
            <v>S</v>
          </cell>
          <cell r="J90">
            <v>350</v>
          </cell>
          <cell r="K90">
            <v>44740</v>
          </cell>
          <cell r="M90" t="str">
            <v>2611606 - Recife - PE</v>
          </cell>
          <cell r="N90">
            <v>9171.75</v>
          </cell>
        </row>
        <row r="91">
          <cell r="C91" t="str">
            <v>HOSPITAL DOM HÉLDER</v>
          </cell>
          <cell r="E91" t="str">
            <v>5.16 - Serviços Médico-Hospitalares, Odotonlogia e Laboratoriais</v>
          </cell>
          <cell r="F91">
            <v>27149461000187</v>
          </cell>
          <cell r="G91" t="str">
            <v>SAO MIGUEL ASSISTENCIA MEDICA LTDA - ME</v>
          </cell>
          <cell r="H91" t="str">
            <v>S</v>
          </cell>
          <cell r="I91" t="str">
            <v>S</v>
          </cell>
          <cell r="J91">
            <v>311</v>
          </cell>
          <cell r="K91">
            <v>44728</v>
          </cell>
          <cell r="M91" t="str">
            <v>2611606 - Recife - PE</v>
          </cell>
          <cell r="N91">
            <v>26906.74</v>
          </cell>
        </row>
        <row r="92">
          <cell r="C92" t="str">
            <v>HOSPITAL DOM HÉLDER</v>
          </cell>
          <cell r="E92" t="str">
            <v>5.16 - Serviços Médico-Hospitalares, Odotonlogia e Laboratoriais</v>
          </cell>
          <cell r="F92">
            <v>27149461000187</v>
          </cell>
          <cell r="G92" t="str">
            <v>SAO MIGUEL ASSISTENCIA MEDICA LTDA - ME</v>
          </cell>
          <cell r="H92" t="str">
            <v>S</v>
          </cell>
          <cell r="I92" t="str">
            <v>S</v>
          </cell>
          <cell r="J92">
            <v>313</v>
          </cell>
          <cell r="K92">
            <v>44733</v>
          </cell>
          <cell r="M92" t="str">
            <v>2611606 - Recife - PE</v>
          </cell>
          <cell r="N92">
            <v>28374.639999999999</v>
          </cell>
        </row>
        <row r="93">
          <cell r="C93" t="str">
            <v>HOSPITAL DOM HÉLDER</v>
          </cell>
          <cell r="E93" t="str">
            <v>5.16 - Serviços Médico-Hospitalares, Odotonlogia e Laboratoriais</v>
          </cell>
          <cell r="F93">
            <v>29482450000140</v>
          </cell>
          <cell r="G93" t="str">
            <v xml:space="preserve">T MAIS CLINICA MEDICA LTDA </v>
          </cell>
          <cell r="H93" t="str">
            <v>S</v>
          </cell>
          <cell r="I93" t="str">
            <v>S</v>
          </cell>
          <cell r="J93">
            <v>172</v>
          </cell>
          <cell r="K93">
            <v>44729</v>
          </cell>
          <cell r="M93" t="str">
            <v>2602902 - Cabo de Santo Agostinho - PE</v>
          </cell>
          <cell r="N93">
            <v>229683.93</v>
          </cell>
        </row>
        <row r="94">
          <cell r="C94" t="str">
            <v>HOSPITAL DOM HÉLDER</v>
          </cell>
          <cell r="E94" t="str">
            <v>5.16 - Serviços Médico-Hospitalares, Odotonlogia e Laboratoriais</v>
          </cell>
          <cell r="F94">
            <v>29482450000140</v>
          </cell>
          <cell r="G94" t="str">
            <v xml:space="preserve">T MAIS CLINICA MEDICA LTDA </v>
          </cell>
          <cell r="H94" t="str">
            <v>S</v>
          </cell>
          <cell r="I94" t="str">
            <v>S</v>
          </cell>
          <cell r="J94">
            <v>175</v>
          </cell>
          <cell r="K94">
            <v>44737</v>
          </cell>
          <cell r="M94" t="str">
            <v>2602902 - Cabo de Santo Agostinho - PE</v>
          </cell>
          <cell r="N94">
            <v>228582.48</v>
          </cell>
        </row>
        <row r="95">
          <cell r="C95" t="str">
            <v>HOSPITAL DOM HÉLDER</v>
          </cell>
          <cell r="E95" t="str">
            <v>5.16 - Serviços Médico-Hospitalares, Odotonlogia e Laboratoriais</v>
          </cell>
          <cell r="F95">
            <v>62519000102</v>
          </cell>
          <cell r="G95" t="str">
            <v xml:space="preserve">UNIDADE DE CARDIOLOGIA INVASIVA S/C LTDA </v>
          </cell>
          <cell r="H95" t="str">
            <v>S</v>
          </cell>
          <cell r="I95" t="str">
            <v>S</v>
          </cell>
          <cell r="J95">
            <v>487</v>
          </cell>
          <cell r="K95">
            <v>44728</v>
          </cell>
          <cell r="M95" t="str">
            <v>2611606 - Recife - PE</v>
          </cell>
          <cell r="N95">
            <v>48797.7</v>
          </cell>
        </row>
        <row r="96">
          <cell r="C96" t="str">
            <v>HOSPITAL DOM HÉLDER</v>
          </cell>
          <cell r="E96" t="str">
            <v>5.16 - Serviços Médico-Hospitalares, Odotonlogia e Laboratoriais</v>
          </cell>
          <cell r="F96">
            <v>62519000102</v>
          </cell>
          <cell r="G96" t="str">
            <v xml:space="preserve">UNIDADE DE CARDIOLOGIA INVASIVA S/C LTDA </v>
          </cell>
          <cell r="H96" t="str">
            <v>S</v>
          </cell>
          <cell r="I96" t="str">
            <v>S</v>
          </cell>
          <cell r="J96">
            <v>491</v>
          </cell>
          <cell r="K96">
            <v>44743</v>
          </cell>
          <cell r="M96" t="str">
            <v>2611606 - Recife - PE</v>
          </cell>
          <cell r="N96">
            <v>48797.7</v>
          </cell>
        </row>
        <row r="97">
          <cell r="C97" t="str">
            <v>HOSPITAL DOM HÉLDER</v>
          </cell>
          <cell r="E97" t="str">
            <v>5.16 - Serviços Médico-Hospitalares, Odotonlogia e Laboratoriais</v>
          </cell>
          <cell r="F97">
            <v>4539279016300</v>
          </cell>
          <cell r="G97" t="str">
            <v>Cientificalab Produtos Laboratorais e Sistemas Ltda</v>
          </cell>
          <cell r="H97" t="str">
            <v>S</v>
          </cell>
          <cell r="I97" t="str">
            <v>S</v>
          </cell>
          <cell r="J97">
            <v>133</v>
          </cell>
          <cell r="K97">
            <v>44729</v>
          </cell>
          <cell r="M97" t="str">
            <v>2602902 - Cabo de Santo Agostinho - PE</v>
          </cell>
          <cell r="N97">
            <v>67335.25</v>
          </cell>
        </row>
        <row r="98">
          <cell r="C98" t="str">
            <v>HOSPITAL DOM HÉLDER</v>
          </cell>
          <cell r="E98" t="str">
            <v>5.16 - Serviços Médico-Hospitalares, Odotonlogia e Laboratoriais</v>
          </cell>
          <cell r="F98">
            <v>4539279016300</v>
          </cell>
          <cell r="G98" t="str">
            <v>Cientificalab Produtos Laboratorais e Sistemas Ltda</v>
          </cell>
          <cell r="H98" t="str">
            <v>S</v>
          </cell>
          <cell r="I98" t="str">
            <v>S</v>
          </cell>
          <cell r="J98">
            <v>134</v>
          </cell>
          <cell r="K98">
            <v>44750</v>
          </cell>
          <cell r="M98" t="str">
            <v>2602902 - Cabo de Santo Agostinho - PE</v>
          </cell>
          <cell r="N98">
            <v>77380.710000000006</v>
          </cell>
        </row>
        <row r="99">
          <cell r="C99" t="str">
            <v>HOSPITAL DOM HÉLDER</v>
          </cell>
          <cell r="E99" t="str">
            <v>5.16 - Serviços Médico-Hospitalares, Odotonlogia e Laboratoriais</v>
          </cell>
          <cell r="F99">
            <v>5281073000112</v>
          </cell>
          <cell r="G99" t="str">
            <v>Laboratorio Histopatologia Horacio Fittipaldi S/C Ltda</v>
          </cell>
          <cell r="H99" t="str">
            <v>S</v>
          </cell>
          <cell r="I99" t="str">
            <v>S</v>
          </cell>
          <cell r="J99">
            <v>10637</v>
          </cell>
          <cell r="K99">
            <v>44753</v>
          </cell>
          <cell r="M99" t="str">
            <v>2611606 - Recife - PE</v>
          </cell>
          <cell r="N99">
            <v>1400</v>
          </cell>
        </row>
        <row r="100">
          <cell r="C100" t="str">
            <v>HOSPITAL DOM HÉLDER</v>
          </cell>
          <cell r="E100" t="str">
            <v>5.99 - Outros Serviços de Terceiros Pessoa Jurídica</v>
          </cell>
          <cell r="F100">
            <v>4290489000134</v>
          </cell>
          <cell r="G100" t="str">
            <v>Clinica de Dialise do Cabo Ltda</v>
          </cell>
          <cell r="H100" t="str">
            <v>S</v>
          </cell>
          <cell r="I100" t="str">
            <v>S</v>
          </cell>
          <cell r="J100">
            <v>855</v>
          </cell>
          <cell r="K100">
            <v>44749</v>
          </cell>
          <cell r="M100" t="str">
            <v>2602902 - Cabo de Santo Agostinho - PE</v>
          </cell>
          <cell r="N100">
            <v>258485.22</v>
          </cell>
        </row>
        <row r="101">
          <cell r="C101" t="str">
            <v>HOSPITAL DOM HÉLDER</v>
          </cell>
          <cell r="E101" t="str">
            <v>5.16 - Serviços Médico-Hospitalares, Odotonlogia e Laboratoriais</v>
          </cell>
          <cell r="F101">
            <v>11187085000185</v>
          </cell>
          <cell r="G101" t="str">
            <v>Coopanest/PE - Cooperativa dos Médicos Anestesiologistas de Pernambuco</v>
          </cell>
          <cell r="H101" t="str">
            <v>S</v>
          </cell>
          <cell r="I101" t="str">
            <v>S</v>
          </cell>
          <cell r="J101">
            <v>60922006</v>
          </cell>
          <cell r="K101">
            <v>44729</v>
          </cell>
          <cell r="M101" t="str">
            <v>2611606 - Recife - PE</v>
          </cell>
          <cell r="N101">
            <v>212354.87</v>
          </cell>
        </row>
        <row r="102">
          <cell r="C102" t="str">
            <v>HOSPITAL DOM HÉLDER</v>
          </cell>
          <cell r="E102" t="str">
            <v>5.15 - Serviços Domésticos</v>
          </cell>
          <cell r="F102">
            <v>6272575004803</v>
          </cell>
          <cell r="G102" t="str">
            <v>Lavebras Gestão de Texteis S.A</v>
          </cell>
          <cell r="H102" t="str">
            <v>S</v>
          </cell>
          <cell r="I102" t="str">
            <v>S</v>
          </cell>
          <cell r="J102">
            <v>4773</v>
          </cell>
          <cell r="K102">
            <v>44733</v>
          </cell>
          <cell r="M102" t="str">
            <v>2610707 - Paulista - PE</v>
          </cell>
          <cell r="N102">
            <v>26730.18</v>
          </cell>
        </row>
        <row r="103">
          <cell r="C103" t="str">
            <v>HOSPITAL DOM HÉLDER</v>
          </cell>
          <cell r="E103" t="str">
            <v>5.15 - Serviços Domésticos</v>
          </cell>
          <cell r="F103">
            <v>6272575004803</v>
          </cell>
          <cell r="G103" t="str">
            <v>Lavebras Gestão de Texteis S.A</v>
          </cell>
          <cell r="H103" t="str">
            <v>S</v>
          </cell>
          <cell r="I103" t="str">
            <v>S</v>
          </cell>
          <cell r="J103">
            <v>4789</v>
          </cell>
          <cell r="K103">
            <v>44742</v>
          </cell>
          <cell r="M103" t="str">
            <v>2610707 - Paulista - PE</v>
          </cell>
          <cell r="N103">
            <v>14547.4</v>
          </cell>
        </row>
        <row r="104">
          <cell r="C104" t="str">
            <v>HOSPITAL DOM HÉLDER</v>
          </cell>
          <cell r="E104" t="str">
            <v>5.10 - Detetização/Tratamento de Resíduos e Afins</v>
          </cell>
          <cell r="F104">
            <v>11863530000180</v>
          </cell>
          <cell r="G104" t="str">
            <v>Brascon Gestão Ambiental Ltda</v>
          </cell>
          <cell r="H104" t="str">
            <v>S</v>
          </cell>
          <cell r="I104" t="str">
            <v>S</v>
          </cell>
          <cell r="J104">
            <v>116524</v>
          </cell>
          <cell r="K104">
            <v>44743</v>
          </cell>
          <cell r="M104" t="str">
            <v>2611309 - Pombos - PE</v>
          </cell>
          <cell r="N104">
            <v>25598.31</v>
          </cell>
        </row>
        <row r="105">
          <cell r="C105" t="str">
            <v>HOSPITAL DOM HÉLDER</v>
          </cell>
          <cell r="E105" t="str">
            <v>5.17 - Manutenção de Software, Certificação Digital e Microfilmagem</v>
          </cell>
          <cell r="F105">
            <v>5020356000100</v>
          </cell>
          <cell r="G105" t="str">
            <v>Bid Comercio E Servicos Em Tecnologia da Informacao Ltda</v>
          </cell>
          <cell r="H105" t="str">
            <v>S</v>
          </cell>
          <cell r="I105" t="str">
            <v>S</v>
          </cell>
          <cell r="J105">
            <v>4694</v>
          </cell>
          <cell r="K105">
            <v>44728</v>
          </cell>
          <cell r="M105" t="str">
            <v>2611606 - Recife - PE</v>
          </cell>
          <cell r="N105">
            <v>967.17</v>
          </cell>
        </row>
        <row r="106">
          <cell r="C106" t="str">
            <v>HOSPITAL DOM HÉLDER</v>
          </cell>
          <cell r="E106" t="str">
            <v>5.17 - Manutenção de Software, Certificação Digital e Microfilmagem</v>
          </cell>
          <cell r="F106">
            <v>7928972000190</v>
          </cell>
          <cell r="G106" t="str">
            <v>Cartello Desenvolvimento e Suporte Ltda</v>
          </cell>
          <cell r="H106" t="str">
            <v>S</v>
          </cell>
          <cell r="I106" t="str">
            <v>S</v>
          </cell>
          <cell r="J106">
            <v>3613</v>
          </cell>
          <cell r="K106">
            <v>44713</v>
          </cell>
          <cell r="M106" t="str">
            <v>2611606 - Recife - PE</v>
          </cell>
          <cell r="N106">
            <v>442.17</v>
          </cell>
        </row>
        <row r="107">
          <cell r="C107" t="str">
            <v>HOSPITAL DOM HÉLDER</v>
          </cell>
          <cell r="E107" t="str">
            <v>5.17 - Manutenção de Software, Certificação Digital e Microfilmagem</v>
          </cell>
          <cell r="F107">
            <v>92306257000780</v>
          </cell>
          <cell r="G107" t="str">
            <v>Mv Informatica Nordeste Ltda</v>
          </cell>
          <cell r="H107" t="str">
            <v>S</v>
          </cell>
          <cell r="I107" t="str">
            <v>S</v>
          </cell>
          <cell r="J107">
            <v>40868</v>
          </cell>
          <cell r="K107">
            <v>44721</v>
          </cell>
          <cell r="M107" t="str">
            <v>2611606 - Recife - PE</v>
          </cell>
          <cell r="N107">
            <v>45633.5</v>
          </cell>
        </row>
        <row r="108">
          <cell r="C108" t="str">
            <v>HOSPITAL DOM HÉLDER</v>
          </cell>
          <cell r="E108" t="str">
            <v>5.17 - Manutenção de Software, Certificação Digital e Microfilmagem</v>
          </cell>
          <cell r="F108">
            <v>16783034000130</v>
          </cell>
          <cell r="G108" t="str">
            <v>Sintese Licenciamento Programas Online Ltda</v>
          </cell>
          <cell r="H108" t="str">
            <v>S</v>
          </cell>
          <cell r="I108" t="str">
            <v>S</v>
          </cell>
          <cell r="J108">
            <v>20134</v>
          </cell>
          <cell r="K108">
            <v>44741</v>
          </cell>
          <cell r="M108" t="str">
            <v>2611606 - Recife - PE</v>
          </cell>
          <cell r="N108">
            <v>2300</v>
          </cell>
        </row>
        <row r="109">
          <cell r="C109" t="str">
            <v>HOSPITAL DOM HÉLDER</v>
          </cell>
          <cell r="E109" t="str">
            <v>5.17 - Manutenção de Software, Certificação Digital e Microfilmagem</v>
          </cell>
          <cell r="F109">
            <v>53113791001285</v>
          </cell>
          <cell r="G109" t="str">
            <v>Totvs S.A.</v>
          </cell>
          <cell r="H109" t="str">
            <v>S</v>
          </cell>
          <cell r="I109" t="str">
            <v>S</v>
          </cell>
          <cell r="J109">
            <v>44156</v>
          </cell>
          <cell r="K109">
            <v>44715</v>
          </cell>
          <cell r="M109" t="str">
            <v>3106200 - Belo Horizonte - MG</v>
          </cell>
          <cell r="N109">
            <v>434.96</v>
          </cell>
        </row>
        <row r="110">
          <cell r="C110" t="str">
            <v>HOSPITAL DOM HÉLDER</v>
          </cell>
          <cell r="E110" t="str">
            <v>5.17 - Manutenção de Software, Certificação Digital e Microfilmagem</v>
          </cell>
          <cell r="F110">
            <v>53113791001285</v>
          </cell>
          <cell r="G110" t="str">
            <v>Totvs S.A.</v>
          </cell>
          <cell r="H110" t="str">
            <v>S</v>
          </cell>
          <cell r="I110" t="str">
            <v>S</v>
          </cell>
          <cell r="J110">
            <v>44157</v>
          </cell>
          <cell r="K110">
            <v>44715</v>
          </cell>
          <cell r="M110" t="str">
            <v>3106200 - Belo Horizonte - MG</v>
          </cell>
          <cell r="N110">
            <v>3036.28</v>
          </cell>
        </row>
        <row r="111">
          <cell r="C111" t="str">
            <v>HOSPITAL DOM HÉLDER</v>
          </cell>
          <cell r="E111" t="str">
            <v>5.17 - Manutenção de Software, Certificação Digital e Microfilmagem</v>
          </cell>
          <cell r="F111">
            <v>53113791000122</v>
          </cell>
          <cell r="G111" t="str">
            <v>Totvs S.A.</v>
          </cell>
          <cell r="H111" t="str">
            <v>S</v>
          </cell>
          <cell r="I111" t="str">
            <v>S</v>
          </cell>
          <cell r="J111">
            <v>3326075</v>
          </cell>
          <cell r="K111">
            <v>44726</v>
          </cell>
          <cell r="M111" t="str">
            <v>3106200 - Belo Horizonte - MG</v>
          </cell>
          <cell r="N111">
            <v>1314.35</v>
          </cell>
        </row>
        <row r="112">
          <cell r="C112" t="str">
            <v>HOSPITAL DOM HÉLDER</v>
          </cell>
          <cell r="E112" t="str">
            <v>5.99 - Outros Serviços de Terceiros Pessoa Jurídica</v>
          </cell>
          <cell r="F112">
            <v>58921792000117</v>
          </cell>
          <cell r="G112" t="str">
            <v>Planisa Planejamento e Org. de Instituições de Saude Ltda</v>
          </cell>
          <cell r="H112" t="str">
            <v>S</v>
          </cell>
          <cell r="I112" t="str">
            <v>S</v>
          </cell>
          <cell r="J112">
            <v>27399</v>
          </cell>
          <cell r="K112">
            <v>44726</v>
          </cell>
          <cell r="M112" t="str">
            <v>3550308 - São Paulo - SP</v>
          </cell>
          <cell r="N112">
            <v>6100</v>
          </cell>
        </row>
        <row r="113">
          <cell r="C113" t="str">
            <v>HOSPITAL DOM HÉLDER</v>
          </cell>
          <cell r="E113" t="str">
            <v>5.99 - Outros Serviços de Terceiros Pessoa Jurídica</v>
          </cell>
          <cell r="F113">
            <v>35521046000130</v>
          </cell>
          <cell r="G113" t="str">
            <v>TGI Consultoria em Gestão S.A.</v>
          </cell>
          <cell r="H113" t="str">
            <v>S</v>
          </cell>
          <cell r="I113" t="str">
            <v>S</v>
          </cell>
          <cell r="J113">
            <v>21625</v>
          </cell>
          <cell r="K113">
            <v>44719</v>
          </cell>
          <cell r="M113" t="str">
            <v>2611606 - Recife - PE</v>
          </cell>
          <cell r="N113">
            <v>3600</v>
          </cell>
        </row>
        <row r="114">
          <cell r="C114" t="str">
            <v>HOSPITAL DOM HÉLDER</v>
          </cell>
          <cell r="E114" t="str">
            <v>5.2 - Serviços Técnicos Profissionais</v>
          </cell>
          <cell r="F114">
            <v>2512303000119</v>
          </cell>
          <cell r="G114" t="str">
            <v>Noroes Azevedo Sociedade de Advogados</v>
          </cell>
          <cell r="H114" t="str">
            <v>S</v>
          </cell>
          <cell r="I114" t="str">
            <v>S</v>
          </cell>
          <cell r="J114">
            <v>5778</v>
          </cell>
          <cell r="K114">
            <v>44713</v>
          </cell>
          <cell r="M114" t="str">
            <v>2611606 - Recife - PE</v>
          </cell>
          <cell r="N114">
            <v>9804</v>
          </cell>
        </row>
        <row r="115">
          <cell r="C115" t="str">
            <v>HOSPITAL DOM HÉLDER</v>
          </cell>
          <cell r="E115" t="str">
            <v>5.2 - Serviços Técnicos Profissionais</v>
          </cell>
          <cell r="F115">
            <v>2512303000119</v>
          </cell>
          <cell r="G115" t="str">
            <v>Noroes Azevedo Sociedade de Advogados</v>
          </cell>
          <cell r="H115" t="str">
            <v>S</v>
          </cell>
          <cell r="I115" t="str">
            <v>S</v>
          </cell>
          <cell r="J115">
            <v>5779</v>
          </cell>
          <cell r="K115">
            <v>44713</v>
          </cell>
          <cell r="M115" t="str">
            <v>2611606 - Recife - PE</v>
          </cell>
          <cell r="N115">
            <v>2940</v>
          </cell>
        </row>
        <row r="116">
          <cell r="C116" t="str">
            <v>HOSPITAL DOM HÉLDER</v>
          </cell>
          <cell r="E116" t="str">
            <v>5.10 - Detetização/Tratamento de Resíduos e Afins</v>
          </cell>
          <cell r="F116">
            <v>10333266000100</v>
          </cell>
          <cell r="G116" t="str">
            <v>Carlos Antonio de Oliveira Milet Junior-Me</v>
          </cell>
          <cell r="H116" t="str">
            <v>S</v>
          </cell>
          <cell r="I116" t="str">
            <v>S</v>
          </cell>
          <cell r="J116">
            <v>9485</v>
          </cell>
          <cell r="K116">
            <v>44732</v>
          </cell>
          <cell r="M116" t="str">
            <v>2611606 - Recife - PE</v>
          </cell>
          <cell r="N116">
            <v>600</v>
          </cell>
        </row>
        <row r="117">
          <cell r="C117" t="str">
            <v>HOSPITAL DOM HÉLDER</v>
          </cell>
          <cell r="E117" t="str">
            <v>5.23 - Limpeza e Conservação</v>
          </cell>
          <cell r="F117">
            <v>10229013000190</v>
          </cell>
          <cell r="G117" t="str">
            <v>Interclean Administração Ltda</v>
          </cell>
          <cell r="H117" t="str">
            <v>S</v>
          </cell>
          <cell r="I117" t="str">
            <v>S</v>
          </cell>
          <cell r="J117">
            <v>645</v>
          </cell>
          <cell r="K117">
            <v>44728</v>
          </cell>
          <cell r="M117" t="str">
            <v>2611606 - Recife - PE</v>
          </cell>
          <cell r="N117">
            <v>283483.62</v>
          </cell>
        </row>
        <row r="118">
          <cell r="C118" t="str">
            <v>HOSPITAL DOM HÉLDER</v>
          </cell>
          <cell r="E118" t="str">
            <v>5.99 - Outros Serviços de Terceiros Pessoa Jurídica</v>
          </cell>
          <cell r="F118">
            <v>11735586000159</v>
          </cell>
          <cell r="G118" t="str">
            <v>Fundacao de Apoio ao Desenvolvimento da Universidade FE</v>
          </cell>
          <cell r="H118" t="str">
            <v>S</v>
          </cell>
          <cell r="I118" t="str">
            <v>S</v>
          </cell>
          <cell r="J118">
            <v>67034</v>
          </cell>
          <cell r="K118">
            <v>44727</v>
          </cell>
          <cell r="M118" t="str">
            <v>2611606 - Recife - PE</v>
          </cell>
          <cell r="N118">
            <v>4624.1099999999997</v>
          </cell>
        </row>
        <row r="119">
          <cell r="C119" t="str">
            <v>HOSPITAL DOM HÉLDER</v>
          </cell>
          <cell r="E119" t="str">
            <v>5.99 - Outros Serviços de Terceiros Pessoa Jurídica</v>
          </cell>
          <cell r="F119">
            <v>11735586000159</v>
          </cell>
          <cell r="G119" t="str">
            <v>Fundacao de Apoio ao Desenvolvimento da Universidade FE</v>
          </cell>
          <cell r="H119" t="str">
            <v>S</v>
          </cell>
          <cell r="I119" t="str">
            <v>S</v>
          </cell>
          <cell r="J119">
            <v>67035</v>
          </cell>
          <cell r="K119">
            <v>44727</v>
          </cell>
          <cell r="M119" t="str">
            <v>2611606 - Recife - PE</v>
          </cell>
          <cell r="N119">
            <v>1936.8</v>
          </cell>
        </row>
        <row r="120">
          <cell r="C120" t="str">
            <v>HOSPITAL DOM HÉLDER</v>
          </cell>
          <cell r="E120" t="str">
            <v>5.99 - Outros Serviços de Terceiros Pessoa Jurídica</v>
          </cell>
          <cell r="F120">
            <v>10816775000274</v>
          </cell>
          <cell r="G120" t="str">
            <v>Inspetora Salesiana do Nordeste do Brasil</v>
          </cell>
          <cell r="H120" t="str">
            <v>S</v>
          </cell>
          <cell r="I120" t="str">
            <v>S</v>
          </cell>
          <cell r="J120">
            <v>15288</v>
          </cell>
          <cell r="K120">
            <v>44722</v>
          </cell>
          <cell r="M120" t="str">
            <v>2611606 - Recife - PE</v>
          </cell>
          <cell r="N120">
            <v>980</v>
          </cell>
        </row>
        <row r="121">
          <cell r="C121" t="str">
            <v>HOSPITAL DOM HÉLDER</v>
          </cell>
          <cell r="E121" t="str">
            <v>5.99 - Outros Serviços de Terceiros Pessoa Jurídica</v>
          </cell>
          <cell r="F121">
            <v>13409775000329</v>
          </cell>
          <cell r="G121" t="str">
            <v>Linus Log LTDA ME</v>
          </cell>
          <cell r="H121" t="str">
            <v>S</v>
          </cell>
          <cell r="I121" t="str">
            <v>S</v>
          </cell>
          <cell r="J121">
            <v>1630</v>
          </cell>
          <cell r="K121">
            <v>44754</v>
          </cell>
          <cell r="M121" t="str">
            <v>2607901 - Jaboatão dos Guararapes - PE</v>
          </cell>
          <cell r="N121">
            <v>1272.5999999999999</v>
          </cell>
        </row>
        <row r="122">
          <cell r="C122" t="str">
            <v>HOSPITAL DOM HÉLDER</v>
          </cell>
          <cell r="E122" t="str">
            <v>5.99 - Outros Serviços de Terceiros Pessoa Jurídica</v>
          </cell>
          <cell r="F122">
            <v>13409775000329</v>
          </cell>
          <cell r="G122" t="str">
            <v>Linus Log LTDA ME</v>
          </cell>
          <cell r="H122" t="str">
            <v>S</v>
          </cell>
          <cell r="I122" t="str">
            <v>S</v>
          </cell>
          <cell r="J122">
            <v>1631</v>
          </cell>
          <cell r="K122">
            <v>44754</v>
          </cell>
          <cell r="M122" t="str">
            <v>2607901 - Jaboatão dos Guararapes - PE</v>
          </cell>
          <cell r="N122">
            <v>3180.16</v>
          </cell>
        </row>
        <row r="123">
          <cell r="C123" t="str">
            <v>HOSPITAL DOM HÉLDER</v>
          </cell>
          <cell r="E123" t="str">
            <v>5.99 - Outros Serviços de Terceiros Pessoa Jurídica</v>
          </cell>
          <cell r="F123">
            <v>19786063000143</v>
          </cell>
          <cell r="G123" t="str">
            <v>Marinho e Castro Servicos Ltda ME</v>
          </cell>
          <cell r="H123" t="str">
            <v>S</v>
          </cell>
          <cell r="I123" t="str">
            <v>S</v>
          </cell>
          <cell r="J123">
            <v>4484</v>
          </cell>
          <cell r="K123">
            <v>44729</v>
          </cell>
          <cell r="M123" t="str">
            <v>2611606 - Recife - PE</v>
          </cell>
          <cell r="N123">
            <v>8200</v>
          </cell>
        </row>
        <row r="124">
          <cell r="C124" t="str">
            <v>HOSPITAL DOM HÉLDER</v>
          </cell>
          <cell r="E124" t="str">
            <v>5.99 - Outros Serviços de Terceiros Pessoa Jurídica</v>
          </cell>
          <cell r="F124">
            <v>23157933000192</v>
          </cell>
          <cell r="G124" t="str">
            <v>Plus Med Saude e Seguranca do Trabalho Ltda Epp</v>
          </cell>
          <cell r="H124" t="str">
            <v>S</v>
          </cell>
          <cell r="I124" t="str">
            <v>S</v>
          </cell>
          <cell r="J124">
            <v>7433</v>
          </cell>
          <cell r="K124">
            <v>44740</v>
          </cell>
          <cell r="M124" t="str">
            <v>2602902 - Cabo de Santo Agostinho - PE</v>
          </cell>
          <cell r="N124">
            <v>141</v>
          </cell>
        </row>
        <row r="125">
          <cell r="C125" t="str">
            <v>HOSPITAL DOM HÉLDER</v>
          </cell>
          <cell r="E125" t="str">
            <v>5.99 - Outros Serviços de Terceiros Pessoa Jurídica</v>
          </cell>
          <cell r="F125">
            <v>23157933000192</v>
          </cell>
          <cell r="G125" t="str">
            <v>Plus Med Saude e Seguranca do Trabalho Ltda Epp</v>
          </cell>
          <cell r="H125" t="str">
            <v>S</v>
          </cell>
          <cell r="I125" t="str">
            <v>S</v>
          </cell>
          <cell r="J125">
            <v>7436</v>
          </cell>
          <cell r="K125">
            <v>44741</v>
          </cell>
          <cell r="M125" t="str">
            <v>2602902 - Cabo de Santo Agostinho - PE</v>
          </cell>
          <cell r="N125">
            <v>282</v>
          </cell>
        </row>
        <row r="126">
          <cell r="C126" t="str">
            <v>HOSPITAL DOM HÉLDER</v>
          </cell>
          <cell r="E126" t="str">
            <v>5.99 - Outros Serviços de Terceiros Pessoa Jurídica</v>
          </cell>
          <cell r="F126">
            <v>23157933000192</v>
          </cell>
          <cell r="G126" t="str">
            <v>Plus Med Saude e Seguranca do Trabalho Ltda Epp</v>
          </cell>
          <cell r="H126" t="str">
            <v>S</v>
          </cell>
          <cell r="I126" t="str">
            <v>S</v>
          </cell>
          <cell r="J126">
            <v>7437</v>
          </cell>
          <cell r="K126">
            <v>44741</v>
          </cell>
          <cell r="M126" t="str">
            <v>2602902 - Cabo de Santo Agostinho - PE</v>
          </cell>
          <cell r="N126">
            <v>141</v>
          </cell>
        </row>
        <row r="127">
          <cell r="C127" t="str">
            <v>HOSPITAL DOM HÉLDER</v>
          </cell>
          <cell r="E127" t="str">
            <v>5.99 - Outros Serviços de Terceiros Pessoa Jurídica</v>
          </cell>
          <cell r="F127">
            <v>23157933000192</v>
          </cell>
          <cell r="G127" t="str">
            <v>Plus Med Saude e Seguranca do Trabalho Ltda Epp</v>
          </cell>
          <cell r="H127" t="str">
            <v>S</v>
          </cell>
          <cell r="I127" t="str">
            <v>S</v>
          </cell>
          <cell r="J127">
            <v>7438</v>
          </cell>
          <cell r="K127">
            <v>44742</v>
          </cell>
          <cell r="M127" t="str">
            <v>2602902 - Cabo de Santo Agostinho - PE</v>
          </cell>
          <cell r="N127">
            <v>70</v>
          </cell>
        </row>
        <row r="128">
          <cell r="C128" t="str">
            <v>HOSPITAL DOM HÉLDER</v>
          </cell>
          <cell r="E128" t="str">
            <v>5.99 - Outros Serviços de Terceiros Pessoa Jurídica</v>
          </cell>
          <cell r="F128">
            <v>1699696000159</v>
          </cell>
          <cell r="G128" t="str">
            <v>Qualiagua Laboratorio E Consultoria Ltda</v>
          </cell>
          <cell r="H128" t="str">
            <v>S</v>
          </cell>
          <cell r="I128" t="str">
            <v>S</v>
          </cell>
          <cell r="J128">
            <v>59800</v>
          </cell>
          <cell r="K128">
            <v>44743</v>
          </cell>
          <cell r="M128" t="str">
            <v>2611606 - Recife - PE</v>
          </cell>
          <cell r="N128">
            <v>204.96</v>
          </cell>
        </row>
        <row r="129">
          <cell r="C129" t="str">
            <v>HOSPITAL DOM HÉLDER</v>
          </cell>
          <cell r="E129" t="str">
            <v>5.99 - Outros Serviços de Terceiros Pessoa Jurídica</v>
          </cell>
          <cell r="F129">
            <v>1699696000159</v>
          </cell>
          <cell r="G129" t="str">
            <v>Qualiagua Laboratorio E Consultoria Ltda</v>
          </cell>
          <cell r="H129" t="str">
            <v>S</v>
          </cell>
          <cell r="I129" t="str">
            <v>S</v>
          </cell>
          <cell r="J129">
            <v>59820</v>
          </cell>
          <cell r="K129">
            <v>44743</v>
          </cell>
          <cell r="M129" t="str">
            <v>2611606 - Recife - PE</v>
          </cell>
          <cell r="N129">
            <v>530</v>
          </cell>
        </row>
        <row r="130">
          <cell r="C130" t="str">
            <v>HOSPITAL DOM HÉLDER</v>
          </cell>
          <cell r="E130" t="str">
            <v>5.99 - Outros Serviços de Terceiros Pessoa Jurídica</v>
          </cell>
          <cell r="F130">
            <v>17467595000192</v>
          </cell>
          <cell r="G130" t="str">
            <v>Uniester Unidade de Esterilizacao Ltda ME</v>
          </cell>
          <cell r="H130" t="str">
            <v>S</v>
          </cell>
          <cell r="I130" t="str">
            <v>S</v>
          </cell>
          <cell r="J130">
            <v>4294</v>
          </cell>
          <cell r="K130">
            <v>44728</v>
          </cell>
          <cell r="M130" t="str">
            <v>2611606 - Recife - PE</v>
          </cell>
          <cell r="N130">
            <v>11382.5</v>
          </cell>
        </row>
        <row r="131">
          <cell r="C131" t="str">
            <v>HOSPITAL DOM HÉLDER</v>
          </cell>
          <cell r="E131" t="str">
            <v>5.99 - Outros Serviços de Terceiros Pessoa Jurídica</v>
          </cell>
          <cell r="F131">
            <v>17467595000192</v>
          </cell>
          <cell r="G131" t="str">
            <v>Uniester Unidade de Esterilizacao Ltda ME</v>
          </cell>
          <cell r="H131" t="str">
            <v>S</v>
          </cell>
          <cell r="I131" t="str">
            <v>S</v>
          </cell>
          <cell r="J131">
            <v>4314</v>
          </cell>
          <cell r="K131">
            <v>44746</v>
          </cell>
          <cell r="M131" t="str">
            <v>2611606 - Recife - PE</v>
          </cell>
          <cell r="N131">
            <v>8592.9</v>
          </cell>
        </row>
        <row r="132">
          <cell r="C132" t="str">
            <v>HOSPITAL DOM HÉLDER</v>
          </cell>
          <cell r="E132" t="str">
            <v>5.5 - Reparo e Manutenção de Máquinas e Equipamentos</v>
          </cell>
          <cell r="F132">
            <v>11876102000191</v>
          </cell>
          <cell r="G132" t="str">
            <v>Marinalva Pires da Silva e Cia Ltda ME</v>
          </cell>
          <cell r="H132" t="str">
            <v>S</v>
          </cell>
          <cell r="I132" t="str">
            <v>S</v>
          </cell>
          <cell r="J132">
            <v>3475</v>
          </cell>
          <cell r="K132">
            <v>44742</v>
          </cell>
          <cell r="M132" t="str">
            <v>2611606 - Recife - PE</v>
          </cell>
          <cell r="N132">
            <v>660</v>
          </cell>
        </row>
        <row r="133">
          <cell r="C133" t="str">
            <v>HOSPITAL DOM HÉLDER</v>
          </cell>
          <cell r="E133" t="str">
            <v>5.5 - Reparo e Manutenção de Máquinas e Equipamentos</v>
          </cell>
          <cell r="F133">
            <v>58295213002383</v>
          </cell>
          <cell r="G133" t="str">
            <v xml:space="preserve">Philips Medical Systems Ltda </v>
          </cell>
          <cell r="H133" t="str">
            <v>S</v>
          </cell>
          <cell r="I133" t="str">
            <v>S</v>
          </cell>
          <cell r="J133">
            <v>507</v>
          </cell>
          <cell r="K133">
            <v>44717</v>
          </cell>
          <cell r="M133" t="str">
            <v>3505708 - Barueri - SP</v>
          </cell>
          <cell r="N133">
            <v>56057.88</v>
          </cell>
        </row>
        <row r="134">
          <cell r="C134" t="str">
            <v>HOSPITAL DOM HÉLDER</v>
          </cell>
          <cell r="E134" t="str">
            <v>5.5 - Reparo e Manutenção de Máquinas e Equipamentos</v>
          </cell>
          <cell r="F134">
            <v>7146768000117</v>
          </cell>
          <cell r="G134" t="str">
            <v>Serv Imagem Nordeste Assistencia Tecnica Ltda</v>
          </cell>
          <cell r="H134" t="str">
            <v>S</v>
          </cell>
          <cell r="I134" t="str">
            <v>S</v>
          </cell>
          <cell r="J134">
            <v>4735</v>
          </cell>
          <cell r="K134">
            <v>44742</v>
          </cell>
          <cell r="M134" t="str">
            <v>2607901 - Jaboatão dos Guararapes - PE</v>
          </cell>
          <cell r="N134">
            <v>5146</v>
          </cell>
        </row>
        <row r="135">
          <cell r="C135" t="str">
            <v>HOSPITAL DOM HÉLDER</v>
          </cell>
          <cell r="E135" t="str">
            <v>5.5 - Reparo e Manutenção de Máquinas e Equipamentos</v>
          </cell>
          <cell r="F135">
            <v>1449930000785</v>
          </cell>
          <cell r="G135" t="str">
            <v>Siemens Healthcare Diagnosticos Ltda</v>
          </cell>
          <cell r="H135" t="str">
            <v>S</v>
          </cell>
          <cell r="I135" t="str">
            <v>S</v>
          </cell>
          <cell r="J135">
            <v>11835</v>
          </cell>
          <cell r="K135">
            <v>44725</v>
          </cell>
          <cell r="M135" t="str">
            <v>2611606 - Recife - PE</v>
          </cell>
          <cell r="N135">
            <v>8350.31</v>
          </cell>
        </row>
        <row r="136">
          <cell r="C136" t="str">
            <v>HOSPITAL DOM HÉLDER</v>
          </cell>
          <cell r="E136" t="str">
            <v>5.5 - Reparo e Manutenção de Máquinas e Equipamentos</v>
          </cell>
          <cell r="F136">
            <v>8955334000120</v>
          </cell>
          <cell r="G136" t="str">
            <v>TechMed - E. C. de Melo Oliveira Me</v>
          </cell>
          <cell r="H136" t="str">
            <v>S</v>
          </cell>
          <cell r="I136" t="str">
            <v>S</v>
          </cell>
          <cell r="J136">
            <v>3213</v>
          </cell>
          <cell r="K136">
            <v>44743</v>
          </cell>
          <cell r="M136" t="str">
            <v>2603454 - Camaragibe - PE</v>
          </cell>
          <cell r="N136">
            <v>6000</v>
          </cell>
        </row>
        <row r="137">
          <cell r="C137" t="str">
            <v>HOSPITAL DOM HÉLDER</v>
          </cell>
          <cell r="E137" t="str">
            <v>5.5 - Reparo e Manutenção de Máquinas e Equipamentos</v>
          </cell>
          <cell r="F137">
            <v>3480539000183</v>
          </cell>
          <cell r="G137" t="str">
            <v>SL Engenharia Hospitalar Ltda</v>
          </cell>
          <cell r="H137" t="str">
            <v>S</v>
          </cell>
          <cell r="I137" t="str">
            <v>S</v>
          </cell>
          <cell r="J137">
            <v>10110</v>
          </cell>
          <cell r="K137">
            <v>44714</v>
          </cell>
          <cell r="M137" t="str">
            <v>2607901 - Jaboatão dos Guararapes - PE</v>
          </cell>
          <cell r="N137">
            <v>29403.1</v>
          </cell>
        </row>
        <row r="138">
          <cell r="C138" t="str">
            <v>HOSPITAL DOM HÉLDER</v>
          </cell>
          <cell r="E138" t="str">
            <v>5.5 - Reparo e Manutenção de Máquinas e Equipamentos</v>
          </cell>
          <cell r="F138">
            <v>10645770000145</v>
          </cell>
          <cell r="G138" t="str">
            <v>Aguiar Serviços Eletronicos Ltda - ME</v>
          </cell>
          <cell r="H138" t="str">
            <v>S</v>
          </cell>
          <cell r="I138" t="str">
            <v>S</v>
          </cell>
          <cell r="J138">
            <v>151</v>
          </cell>
          <cell r="K138">
            <v>44720</v>
          </cell>
          <cell r="M138" t="str">
            <v>2604601 - Condado - PE</v>
          </cell>
          <cell r="N138">
            <v>457</v>
          </cell>
        </row>
        <row r="139">
          <cell r="C139" t="str">
            <v>HOSPITAL DOM HÉLDER</v>
          </cell>
          <cell r="E139" t="str">
            <v>5.5 - Reparo e Manutenção de Máquinas e Equipamentos</v>
          </cell>
          <cell r="F139">
            <v>10645770000145</v>
          </cell>
          <cell r="G139" t="str">
            <v>Aguiar Serviços Eletronicos Ltda - ME</v>
          </cell>
          <cell r="H139" t="str">
            <v>S</v>
          </cell>
          <cell r="I139" t="str">
            <v>S</v>
          </cell>
          <cell r="J139">
            <v>152</v>
          </cell>
          <cell r="K139">
            <v>44727</v>
          </cell>
          <cell r="M139" t="str">
            <v>2604601 - Condado - PE</v>
          </cell>
          <cell r="N139">
            <v>1517.49</v>
          </cell>
        </row>
        <row r="140">
          <cell r="C140" t="str">
            <v>HOSPITAL DOM HÉLDER</v>
          </cell>
          <cell r="E140" t="str">
            <v>5.5 - Reparo e Manutenção de Máquinas e Equipamentos</v>
          </cell>
          <cell r="F140">
            <v>10645770000145</v>
          </cell>
          <cell r="G140" t="str">
            <v>Aguiar Serviços Eletronicos Ltda - ME</v>
          </cell>
          <cell r="H140" t="str">
            <v>S</v>
          </cell>
          <cell r="I140" t="str">
            <v>S</v>
          </cell>
          <cell r="J140">
            <v>158</v>
          </cell>
          <cell r="K140">
            <v>44742</v>
          </cell>
          <cell r="M140" t="str">
            <v>2604601 - Condado - PE</v>
          </cell>
          <cell r="N140">
            <v>457</v>
          </cell>
        </row>
        <row r="141">
          <cell r="C141" t="str">
            <v>HOSPITAL DOM HÉLDER</v>
          </cell>
          <cell r="E141" t="str">
            <v>5.5 - Reparo e Manutenção de Máquinas e Equipamentos</v>
          </cell>
          <cell r="F141">
            <v>14951481000125</v>
          </cell>
          <cell r="G141" t="str">
            <v>BM Com e Serv de Equip Medicos Hospitalares Ltda</v>
          </cell>
          <cell r="H141" t="str">
            <v>S</v>
          </cell>
          <cell r="I141" t="str">
            <v>S</v>
          </cell>
          <cell r="J141">
            <v>441</v>
          </cell>
          <cell r="K141">
            <v>44728</v>
          </cell>
          <cell r="M141" t="str">
            <v>2603454 - Camaragibe - PE</v>
          </cell>
          <cell r="N141">
            <v>5000</v>
          </cell>
        </row>
        <row r="142">
          <cell r="C142" t="str">
            <v>HOSPITAL DOM HÉLDER</v>
          </cell>
          <cell r="E142" t="str">
            <v>5.5 - Reparo e Manutenção de Máquinas e Equipamentos</v>
          </cell>
          <cell r="F142">
            <v>26081685000131</v>
          </cell>
          <cell r="G142" t="str">
            <v>CG Refrigeracoes Eireli</v>
          </cell>
          <cell r="H142" t="str">
            <v>S</v>
          </cell>
          <cell r="I142" t="str">
            <v>S</v>
          </cell>
          <cell r="J142">
            <v>1019</v>
          </cell>
          <cell r="K142">
            <v>44728</v>
          </cell>
          <cell r="M142" t="str">
            <v>2611606 - Recife - PE</v>
          </cell>
          <cell r="N142">
            <v>3735</v>
          </cell>
        </row>
        <row r="143">
          <cell r="C143" t="str">
            <v>HOSPITAL DOM HÉLDER</v>
          </cell>
          <cell r="E143" t="str">
            <v>5.5 - Reparo e Manutenção de Máquinas e Equipamentos</v>
          </cell>
          <cell r="F143">
            <v>9014387000100</v>
          </cell>
          <cell r="G143" t="str">
            <v>Completa Serviços de Ar Condicionado e Locação Ltda EPP</v>
          </cell>
          <cell r="H143" t="str">
            <v>S</v>
          </cell>
          <cell r="I143" t="str">
            <v>S</v>
          </cell>
          <cell r="J143">
            <v>1681</v>
          </cell>
          <cell r="K143">
            <v>44728</v>
          </cell>
          <cell r="M143" t="str">
            <v>2611606 - Recife - PE</v>
          </cell>
          <cell r="N143">
            <v>59210.12</v>
          </cell>
        </row>
        <row r="144">
          <cell r="C144" t="str">
            <v>HOSPITAL DOM HÉLDER</v>
          </cell>
          <cell r="E144" t="str">
            <v>5.5 - Reparo e Manutenção de Máquinas e Equipamentos</v>
          </cell>
          <cell r="F144">
            <v>27117678000105</v>
          </cell>
          <cell r="G144" t="str">
            <v>Eletronica do Futuro Eireli ME</v>
          </cell>
          <cell r="H144" t="str">
            <v>S</v>
          </cell>
          <cell r="I144" t="str">
            <v>S</v>
          </cell>
          <cell r="J144">
            <v>195</v>
          </cell>
          <cell r="K144">
            <v>44728</v>
          </cell>
          <cell r="M144" t="str">
            <v>2611606 - Recife - PE</v>
          </cell>
          <cell r="N144">
            <v>6060</v>
          </cell>
        </row>
        <row r="145">
          <cell r="C145" t="str">
            <v>HOSPITAL DOM HÉLDER</v>
          </cell>
          <cell r="E145" t="str">
            <v>5.5 - Reparo e Manutenção de Máquinas e Equipamentos</v>
          </cell>
          <cell r="F145">
            <v>32040335000120</v>
          </cell>
          <cell r="G145" t="str">
            <v>JL Comercio de Sistema de Prevencao Contra Incendio Eireli</v>
          </cell>
          <cell r="H145" t="str">
            <v>S</v>
          </cell>
          <cell r="I145" t="str">
            <v>S</v>
          </cell>
          <cell r="J145">
            <v>3135</v>
          </cell>
          <cell r="K145">
            <v>44727</v>
          </cell>
          <cell r="M145" t="str">
            <v>2607901 - Jaboatão dos Guararapes - PE</v>
          </cell>
          <cell r="N145">
            <v>1735</v>
          </cell>
        </row>
        <row r="146">
          <cell r="C146" t="str">
            <v>HOSPITAL DOM HÉLDER</v>
          </cell>
          <cell r="E146" t="str">
            <v>5.5 - Reparo e Manutenção de Máquinas e Equipamentos</v>
          </cell>
          <cell r="F146">
            <v>11343756000150</v>
          </cell>
          <cell r="G146" t="str">
            <v>J L Grupos Geradores Ltda</v>
          </cell>
          <cell r="H146" t="str">
            <v>S</v>
          </cell>
          <cell r="I146" t="str">
            <v>S</v>
          </cell>
          <cell r="J146">
            <v>3359</v>
          </cell>
          <cell r="K146">
            <v>44728</v>
          </cell>
          <cell r="M146" t="str">
            <v>2603454 - Camaragibe - PE</v>
          </cell>
          <cell r="N146">
            <v>2400</v>
          </cell>
        </row>
        <row r="147">
          <cell r="C147" t="str">
            <v>HOSPITAL DOM HÉLDER</v>
          </cell>
          <cell r="E147" t="str">
            <v>5.5 - Reparo e Manutenção de Máquinas e Equipamentos</v>
          </cell>
          <cell r="F147">
            <v>12486871000146</v>
          </cell>
          <cell r="G147" t="str">
            <v>Robson Matos de Albuquerque Me</v>
          </cell>
          <cell r="H147" t="str">
            <v>S</v>
          </cell>
          <cell r="I147" t="str">
            <v>S</v>
          </cell>
          <cell r="J147">
            <v>906</v>
          </cell>
          <cell r="K147">
            <v>44726</v>
          </cell>
          <cell r="M147" t="str">
            <v>2610707 - Paulista - PE</v>
          </cell>
          <cell r="N147">
            <v>16417</v>
          </cell>
        </row>
        <row r="148">
          <cell r="C148" t="str">
            <v>HOSPITAL DOM HÉLDER</v>
          </cell>
          <cell r="E148" t="str">
            <v>5.5 - Reparo e Manutenção de Máquinas e Equipamentos</v>
          </cell>
          <cell r="F148">
            <v>90347840000894</v>
          </cell>
          <cell r="G148" t="str">
            <v>TK  Elevadores Brasil Ltda</v>
          </cell>
          <cell r="H148" t="str">
            <v>S</v>
          </cell>
          <cell r="I148" t="str">
            <v>S</v>
          </cell>
          <cell r="J148">
            <v>128098</v>
          </cell>
          <cell r="K148">
            <v>44716</v>
          </cell>
          <cell r="M148" t="str">
            <v>2611606 - Recife - PE</v>
          </cell>
          <cell r="N148">
            <v>8150.34</v>
          </cell>
        </row>
        <row r="149">
          <cell r="C149" t="str">
            <v>HOSPITAL DOM HÉLDER</v>
          </cell>
          <cell r="E149" t="str">
            <v>5.4 - Reparo e Manutenção de Bens Imóveis</v>
          </cell>
          <cell r="F149">
            <v>20946028000123</v>
          </cell>
          <cell r="G149" t="str">
            <v>Sten Serviços Ambientais Eirelii EPP</v>
          </cell>
          <cell r="H149" t="str">
            <v>S</v>
          </cell>
          <cell r="I149" t="str">
            <v>S</v>
          </cell>
          <cell r="J149">
            <v>476</v>
          </cell>
          <cell r="K149">
            <v>44728</v>
          </cell>
          <cell r="M149" t="str">
            <v>2607901 - Jaboatão dos Guararapes - PE</v>
          </cell>
          <cell r="N149">
            <v>6500</v>
          </cell>
        </row>
        <row r="150">
          <cell r="C150" t="str">
            <v>HOSPITAL DOM HÉLDER</v>
          </cell>
          <cell r="E150" t="str">
            <v>5.4 - Reparo e Manutenção de Bens Imóveis</v>
          </cell>
          <cell r="F150">
            <v>26322666000150</v>
          </cell>
          <cell r="G150" t="str">
            <v>Sueldes Lima dos Santos-MEI</v>
          </cell>
          <cell r="H150" t="str">
            <v>S</v>
          </cell>
          <cell r="I150" t="str">
            <v>S</v>
          </cell>
          <cell r="J150">
            <v>120</v>
          </cell>
          <cell r="K150">
            <v>44729</v>
          </cell>
          <cell r="M150" t="str">
            <v>2606804 - Igarassu - PE</v>
          </cell>
          <cell r="N150">
            <v>3600</v>
          </cell>
        </row>
        <row r="151">
          <cell r="C151" t="str">
            <v>HOSPITAL DOM HÉLDER</v>
          </cell>
          <cell r="E151" t="str">
            <v>5.5 - Reparo e Manutenção de Máquinas e Equipamentos</v>
          </cell>
          <cell r="F151">
            <v>21039895000148</v>
          </cell>
          <cell r="G151" t="str">
            <v xml:space="preserve">Jorge Luiz da Silva Junior Oficina-ME </v>
          </cell>
          <cell r="H151" t="str">
            <v>S</v>
          </cell>
          <cell r="I151" t="str">
            <v>S</v>
          </cell>
          <cell r="J151">
            <v>1282</v>
          </cell>
          <cell r="K151" t="str">
            <v>07/03/2022</v>
          </cell>
          <cell r="M151" t="str">
            <v>2607901 - Jaboatão dos Guararapes - PE</v>
          </cell>
          <cell r="N151">
            <v>350</v>
          </cell>
        </row>
        <row r="152">
          <cell r="C152" t="str">
            <v>HOSPITAL DOM HÉLDER</v>
          </cell>
          <cell r="E152" t="str">
            <v>5.5 - Reparo e Manutenção de Máquinas e Equipamentos</v>
          </cell>
          <cell r="F152">
            <v>21403752000173</v>
          </cell>
          <cell r="G152" t="str">
            <v>Lindinalva Josefa da Silva Motores ME</v>
          </cell>
          <cell r="H152" t="str">
            <v>S</v>
          </cell>
          <cell r="I152" t="str">
            <v>S</v>
          </cell>
          <cell r="J152">
            <v>784</v>
          </cell>
          <cell r="K152" t="str">
            <v>02/05/2022</v>
          </cell>
          <cell r="M152" t="str">
            <v>2607901 - Jaboatão dos Guararapes - PE</v>
          </cell>
          <cell r="N152">
            <v>4415</v>
          </cell>
        </row>
        <row r="153">
          <cell r="C153" t="str">
            <v>HOSPITAL DOM HÉLDER</v>
          </cell>
          <cell r="E153" t="str">
            <v>5.5 - Reparo e Manutenção de Máquinas e Equipamentos</v>
          </cell>
          <cell r="F153">
            <v>21127439000150</v>
          </cell>
          <cell r="G153" t="str">
            <v>Tech Life Serviços E Manut de Equip Hosp Ltda Epp</v>
          </cell>
          <cell r="H153" t="str">
            <v>S</v>
          </cell>
          <cell r="I153" t="str">
            <v>S</v>
          </cell>
          <cell r="J153">
            <v>220000133</v>
          </cell>
          <cell r="K153" t="str">
            <v>16/05/2022</v>
          </cell>
          <cell r="M153" t="str">
            <v>2607208 - Ipojuca - PE</v>
          </cell>
          <cell r="N153">
            <v>23100</v>
          </cell>
        </row>
        <row r="154">
          <cell r="C154" t="str">
            <v>HOSPITAL DOM HÉLDER</v>
          </cell>
          <cell r="E154" t="str">
            <v>5.4 - Reparo e Manutenção de Bens Imóveis</v>
          </cell>
          <cell r="F154">
            <v>15471241000196</v>
          </cell>
          <cell r="G154" t="str">
            <v xml:space="preserve">Top Limp Servicos Ltda </v>
          </cell>
          <cell r="H154" t="str">
            <v>S</v>
          </cell>
          <cell r="I154" t="str">
            <v>S</v>
          </cell>
          <cell r="J154">
            <v>6225</v>
          </cell>
          <cell r="K154" t="str">
            <v>28/04/2022</v>
          </cell>
          <cell r="M154" t="str">
            <v>2609600 - Olinda - PE</v>
          </cell>
          <cell r="N154">
            <v>1746</v>
          </cell>
        </row>
        <row r="155">
          <cell r="C155" t="str">
            <v>HOSPITAL DOM HÉLDER</v>
          </cell>
          <cell r="E155" t="str">
            <v>3.12 - Material Hospitalar</v>
          </cell>
          <cell r="F155" t="str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>
            <v>101255</v>
          </cell>
          <cell r="K155" t="str">
            <v>31/05/2022</v>
          </cell>
          <cell r="L155" t="str">
            <v>26220524436602000154550010001012551001032770</v>
          </cell>
          <cell r="M155" t="str">
            <v>26 - Pernambuco</v>
          </cell>
          <cell r="N155">
            <v>1220</v>
          </cell>
        </row>
        <row r="156">
          <cell r="C156" t="str">
            <v>HOSPITAL DOM HÉLDER</v>
          </cell>
          <cell r="E156" t="str">
            <v>3.12 - Material Hospitalar</v>
          </cell>
          <cell r="F156" t="str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>
            <v>101253</v>
          </cell>
          <cell r="K156" t="str">
            <v>31/05/2022</v>
          </cell>
          <cell r="L156" t="str">
            <v>26220524436602000154550010001012531001032759</v>
          </cell>
          <cell r="M156" t="str">
            <v>26 - Pernambuco</v>
          </cell>
          <cell r="N156">
            <v>1460</v>
          </cell>
        </row>
        <row r="157">
          <cell r="C157" t="str">
            <v>HOSPITAL DOM HÉLDER</v>
          </cell>
          <cell r="E157" t="str">
            <v>3.12 - Material Hospitalar</v>
          </cell>
          <cell r="F157" t="str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>
            <v>101252</v>
          </cell>
          <cell r="K157" t="str">
            <v>31/05/2022</v>
          </cell>
          <cell r="L157" t="str">
            <v>26220524436602000154550010001012521001032743</v>
          </cell>
          <cell r="M157" t="str">
            <v>26 - Pernambuco</v>
          </cell>
          <cell r="N157">
            <v>1220</v>
          </cell>
        </row>
        <row r="158">
          <cell r="C158" t="str">
            <v>HOSPITAL DOM HÉLDER</v>
          </cell>
          <cell r="E158" t="str">
            <v>3.12 - Material Hospitalar</v>
          </cell>
          <cell r="F158" t="str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>
            <v>101251</v>
          </cell>
          <cell r="K158" t="str">
            <v>31/05/2022</v>
          </cell>
          <cell r="L158" t="str">
            <v>26220524436602000154550010001012511001032738</v>
          </cell>
          <cell r="M158" t="str">
            <v>26 - Pernambuco</v>
          </cell>
          <cell r="N158">
            <v>240</v>
          </cell>
        </row>
        <row r="159">
          <cell r="C159" t="str">
            <v>HOSPITAL DOM HÉLDER</v>
          </cell>
          <cell r="E159" t="str">
            <v>3.12 - Material Hospitalar</v>
          </cell>
          <cell r="F159" t="str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>
            <v>101250</v>
          </cell>
          <cell r="K159" t="str">
            <v>31/05/2022</v>
          </cell>
          <cell r="L159" t="str">
            <v>26220524436602000154550010001012501001032722</v>
          </cell>
          <cell r="M159" t="str">
            <v>26 - Pernambuco</v>
          </cell>
          <cell r="N159">
            <v>840</v>
          </cell>
        </row>
        <row r="160">
          <cell r="C160" t="str">
            <v>HOSPITAL DOM HÉLDER</v>
          </cell>
          <cell r="E160" t="str">
            <v>3.12 - Material Hospitalar</v>
          </cell>
          <cell r="F160" t="str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>
            <v>101248</v>
          </cell>
          <cell r="K160" t="str">
            <v>31/05/2022</v>
          </cell>
          <cell r="L160" t="str">
            <v>26220524436602000154550010001012481001032708</v>
          </cell>
          <cell r="M160" t="str">
            <v>26 - Pernambuco</v>
          </cell>
          <cell r="N160">
            <v>220</v>
          </cell>
        </row>
        <row r="161">
          <cell r="C161" t="str">
            <v>HOSPITAL DOM HÉLDER</v>
          </cell>
          <cell r="E161" t="str">
            <v>3.12 - Material Hospitalar</v>
          </cell>
          <cell r="F161" t="str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>
            <v>101247</v>
          </cell>
          <cell r="K161" t="str">
            <v>31/05/2022</v>
          </cell>
          <cell r="L161" t="str">
            <v>26220524436602000154550010001012471001032697</v>
          </cell>
          <cell r="M161" t="str">
            <v>26 - Pernambuco</v>
          </cell>
          <cell r="N161">
            <v>840</v>
          </cell>
        </row>
        <row r="162">
          <cell r="C162" t="str">
            <v>HOSPITAL DOM HÉLDER</v>
          </cell>
          <cell r="E162" t="str">
            <v>3.12 - Material Hospitalar</v>
          </cell>
          <cell r="F162" t="str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>
            <v>101244</v>
          </cell>
          <cell r="K162" t="str">
            <v>31/05/2022</v>
          </cell>
          <cell r="L162" t="str">
            <v>26220524436602000154550010001012441001032660</v>
          </cell>
          <cell r="M162" t="str">
            <v>26 - Pernambuco</v>
          </cell>
          <cell r="N162">
            <v>240</v>
          </cell>
        </row>
        <row r="163">
          <cell r="C163" t="str">
            <v>HOSPITAL DOM HÉLDER</v>
          </cell>
          <cell r="E163" t="str">
            <v>3.12 - Material Hospitalar</v>
          </cell>
          <cell r="F163" t="str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>
            <v>101243</v>
          </cell>
          <cell r="K163" t="str">
            <v>31/05/2022</v>
          </cell>
          <cell r="L163" t="str">
            <v>26220524436602000154550010001012431001032655</v>
          </cell>
          <cell r="M163" t="str">
            <v>26 - Pernambuco</v>
          </cell>
          <cell r="N163">
            <v>840</v>
          </cell>
        </row>
        <row r="164">
          <cell r="C164" t="str">
            <v>HOSPITAL DOM HÉLDER</v>
          </cell>
          <cell r="E164" t="str">
            <v>3.12 - Material Hospitalar</v>
          </cell>
          <cell r="F164" t="str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>
            <v>101238</v>
          </cell>
          <cell r="K164" t="str">
            <v>31/05/2022</v>
          </cell>
          <cell r="L164" t="str">
            <v>26220524436602000154550010001012381001032604</v>
          </cell>
          <cell r="M164" t="str">
            <v>26 - Pernambuco</v>
          </cell>
          <cell r="N164">
            <v>840</v>
          </cell>
        </row>
        <row r="165">
          <cell r="C165" t="str">
            <v>HOSPITAL DOM HÉLDER</v>
          </cell>
          <cell r="E165" t="str">
            <v>3.12 - Material Hospitalar</v>
          </cell>
          <cell r="F165" t="str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>
            <v>101237</v>
          </cell>
          <cell r="K165" t="str">
            <v>31/05/2022</v>
          </cell>
          <cell r="L165" t="str">
            <v>26220524436602000154550010001012371001032593</v>
          </cell>
          <cell r="M165" t="str">
            <v>26 - Pernambuco</v>
          </cell>
          <cell r="N165">
            <v>460</v>
          </cell>
        </row>
        <row r="166">
          <cell r="C166" t="str">
            <v>HOSPITAL DOM HÉLDER</v>
          </cell>
          <cell r="E166" t="str">
            <v>3.12 - Material Hospitalar</v>
          </cell>
          <cell r="F166" t="str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>
            <v>101236</v>
          </cell>
          <cell r="K166" t="str">
            <v>31/05/2022</v>
          </cell>
          <cell r="L166" t="str">
            <v>26220524436602000154550010001012361001032588</v>
          </cell>
          <cell r="M166" t="str">
            <v>26 - Pernambuco</v>
          </cell>
          <cell r="N166">
            <v>1460</v>
          </cell>
        </row>
        <row r="167">
          <cell r="C167" t="str">
            <v>HOSPITAL DOM HÉLDER</v>
          </cell>
          <cell r="E167" t="str">
            <v>3.12 - Material Hospitalar</v>
          </cell>
          <cell r="F167" t="str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>
            <v>101376</v>
          </cell>
          <cell r="K167" t="str">
            <v>06/06/2022</v>
          </cell>
          <cell r="L167" t="str">
            <v>26220624436602000154550010001013761001033988</v>
          </cell>
          <cell r="M167" t="str">
            <v>26 - Pernambuco</v>
          </cell>
          <cell r="N167">
            <v>2060</v>
          </cell>
        </row>
        <row r="168">
          <cell r="C168" t="str">
            <v>HOSPITAL DOM HÉLDER</v>
          </cell>
          <cell r="E168" t="str">
            <v>3.12 - Material Hospitalar</v>
          </cell>
          <cell r="F168" t="str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>
            <v>101375</v>
          </cell>
          <cell r="K168" t="str">
            <v>06/06/2022</v>
          </cell>
          <cell r="L168" t="str">
            <v>26220624436602000154550010001013751001033972</v>
          </cell>
          <cell r="M168" t="str">
            <v>26 - Pernambuco</v>
          </cell>
          <cell r="N168">
            <v>1000</v>
          </cell>
        </row>
        <row r="169">
          <cell r="C169" t="str">
            <v>HOSPITAL DOM HÉLDER</v>
          </cell>
          <cell r="E169" t="str">
            <v>3.12 - Material Hospitalar</v>
          </cell>
          <cell r="F169" t="str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>
            <v>101372</v>
          </cell>
          <cell r="K169" t="str">
            <v>06/06/2022</v>
          </cell>
          <cell r="L169" t="str">
            <v>26220624436602000154550010001013721001033946</v>
          </cell>
          <cell r="M169" t="str">
            <v>26 - Pernambuco</v>
          </cell>
          <cell r="N169">
            <v>1460</v>
          </cell>
        </row>
        <row r="170">
          <cell r="C170" t="str">
            <v>HOSPITAL DOM HÉLDER</v>
          </cell>
          <cell r="E170" t="str">
            <v>3.12 - Material Hospitalar</v>
          </cell>
          <cell r="F170" t="str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>
            <v>101379</v>
          </cell>
          <cell r="K170" t="str">
            <v>06/06/2022</v>
          </cell>
          <cell r="L170" t="str">
            <v>26220624436602000154550010001013791001034013</v>
          </cell>
          <cell r="M170" t="str">
            <v>26 - Pernambuco</v>
          </cell>
          <cell r="N170">
            <v>840</v>
          </cell>
        </row>
        <row r="171">
          <cell r="C171" t="str">
            <v>HOSPITAL DOM HÉLDER</v>
          </cell>
          <cell r="E171" t="str">
            <v>3.12 - Material Hospitalar</v>
          </cell>
          <cell r="F171" t="str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>
            <v>101371</v>
          </cell>
          <cell r="K171" t="str">
            <v>06/06/2022</v>
          </cell>
          <cell r="L171" t="str">
            <v>26220624436602000154550010001013711001033930</v>
          </cell>
          <cell r="M171" t="str">
            <v>26 - Pernambuco</v>
          </cell>
          <cell r="N171">
            <v>620</v>
          </cell>
        </row>
        <row r="172">
          <cell r="C172" t="str">
            <v>HOSPITAL DOM HÉLDER</v>
          </cell>
          <cell r="E172" t="str">
            <v>3.12 - Material Hospitalar</v>
          </cell>
          <cell r="F172" t="str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>
            <v>101373</v>
          </cell>
          <cell r="K172" t="str">
            <v>06/06/2022</v>
          </cell>
          <cell r="L172" t="str">
            <v>26220624436602000154550010001013731001033951</v>
          </cell>
          <cell r="M172" t="str">
            <v>26 - Pernambuco</v>
          </cell>
          <cell r="N172">
            <v>1000</v>
          </cell>
        </row>
        <row r="173">
          <cell r="C173" t="str">
            <v>HOSPITAL DOM HÉLDER</v>
          </cell>
          <cell r="E173" t="str">
            <v>3.12 - Material Hospitalar</v>
          </cell>
          <cell r="F173" t="str">
            <v>24436602000154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>
            <v>101374</v>
          </cell>
          <cell r="K173" t="str">
            <v>06/06/2022</v>
          </cell>
          <cell r="L173" t="str">
            <v>26220624436602000154550010001013741001033967</v>
          </cell>
          <cell r="M173" t="str">
            <v>26 - Pernambuco</v>
          </cell>
          <cell r="N173">
            <v>620</v>
          </cell>
        </row>
        <row r="174">
          <cell r="C174" t="str">
            <v>HOSPITAL DOM HÉLDER</v>
          </cell>
          <cell r="E174" t="str">
            <v>3.12 - Material Hospitalar</v>
          </cell>
          <cell r="F174" t="str">
            <v>24436602000154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>
            <v>101439</v>
          </cell>
          <cell r="K174" t="str">
            <v>07/06/2022</v>
          </cell>
          <cell r="L174" t="str">
            <v>26220624436602000154550010001014391001034617</v>
          </cell>
          <cell r="M174" t="str">
            <v>26 - Pernambuco</v>
          </cell>
          <cell r="N174">
            <v>840</v>
          </cell>
        </row>
        <row r="175">
          <cell r="C175" t="str">
            <v>HOSPITAL DOM HÉLDER</v>
          </cell>
          <cell r="E175" t="str">
            <v>3.12 - Material Hospitalar</v>
          </cell>
          <cell r="F175" t="str">
            <v>24436602000154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>
            <v>101440</v>
          </cell>
          <cell r="K175" t="str">
            <v>07/06/2022</v>
          </cell>
          <cell r="L175" t="str">
            <v>26220624436602000154550010001014401001034626</v>
          </cell>
          <cell r="M175" t="str">
            <v>26 - Pernambuco</v>
          </cell>
          <cell r="N175">
            <v>460</v>
          </cell>
        </row>
        <row r="176">
          <cell r="C176" t="str">
            <v>HOSPITAL DOM HÉLDER</v>
          </cell>
          <cell r="E176" t="str">
            <v>3.12 - Material Hospitalar</v>
          </cell>
          <cell r="F176" t="str">
            <v>24436602000154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>
            <v>101441</v>
          </cell>
          <cell r="K176" t="str">
            <v>07/06/2022</v>
          </cell>
          <cell r="L176" t="str">
            <v>26220624436602000154550010001014411001034631</v>
          </cell>
          <cell r="M176" t="str">
            <v>26 - Pernambuco</v>
          </cell>
          <cell r="N176">
            <v>240</v>
          </cell>
        </row>
        <row r="177">
          <cell r="C177" t="str">
            <v>HOSPITAL DOM HÉLDER</v>
          </cell>
          <cell r="E177" t="str">
            <v>3.12 - Material Hospitalar</v>
          </cell>
          <cell r="F177" t="str">
            <v>24436602000154</v>
          </cell>
          <cell r="G177" t="str">
            <v>ART CIRURGICA LTDA</v>
          </cell>
          <cell r="H177" t="str">
            <v>B</v>
          </cell>
          <cell r="I177" t="str">
            <v>S</v>
          </cell>
          <cell r="J177">
            <v>101442</v>
          </cell>
          <cell r="K177" t="str">
            <v>07/06/2022</v>
          </cell>
          <cell r="L177" t="str">
            <v>26220624436602000154550010001014421001034647</v>
          </cell>
          <cell r="M177" t="str">
            <v>26 - Pernambuco</v>
          </cell>
          <cell r="N177">
            <v>1220</v>
          </cell>
        </row>
        <row r="178">
          <cell r="C178" t="str">
            <v>HOSPITAL DOM HÉLDER</v>
          </cell>
          <cell r="E178" t="str">
            <v>3.12 - Material Hospitalar</v>
          </cell>
          <cell r="F178" t="str">
            <v>24436602000154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>
            <v>101443</v>
          </cell>
          <cell r="K178" t="str">
            <v>07/06/2022</v>
          </cell>
          <cell r="L178" t="str">
            <v>26220624436602000154550010001014431001034652</v>
          </cell>
          <cell r="M178" t="str">
            <v>26 - Pernambuco</v>
          </cell>
          <cell r="N178">
            <v>700</v>
          </cell>
        </row>
        <row r="179">
          <cell r="C179" t="str">
            <v>HOSPITAL DOM HÉLDER</v>
          </cell>
          <cell r="E179" t="str">
            <v>3.12 - Material Hospitalar</v>
          </cell>
          <cell r="F179" t="str">
            <v>24436602000154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>
            <v>101565</v>
          </cell>
          <cell r="K179" t="str">
            <v>09/06/2022</v>
          </cell>
          <cell r="L179" t="str">
            <v>26220624436602000154550010001015651001035872</v>
          </cell>
          <cell r="M179" t="str">
            <v>26 - Pernambuco</v>
          </cell>
          <cell r="N179">
            <v>460</v>
          </cell>
        </row>
        <row r="180">
          <cell r="C180" t="str">
            <v>HOSPITAL DOM HÉLDER</v>
          </cell>
          <cell r="E180" t="str">
            <v>3.12 - Material Hospitalar</v>
          </cell>
          <cell r="F180" t="str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>
            <v>101563</v>
          </cell>
          <cell r="K180" t="str">
            <v>09/06/2022</v>
          </cell>
          <cell r="L180" t="str">
            <v>26220624436602000154550010001015631001035851</v>
          </cell>
          <cell r="M180" t="str">
            <v>26 - Pernambuco</v>
          </cell>
          <cell r="N180">
            <v>240</v>
          </cell>
        </row>
        <row r="181">
          <cell r="C181" t="str">
            <v>HOSPITAL DOM HÉLDER</v>
          </cell>
          <cell r="E181" t="str">
            <v>3.12 - Material Hospitalar</v>
          </cell>
          <cell r="F181" t="str">
            <v>24436602000154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>
            <v>101566</v>
          </cell>
          <cell r="K181" t="str">
            <v>09/06/2022</v>
          </cell>
          <cell r="L181" t="str">
            <v>26220624436602000154550010001015661001035888</v>
          </cell>
          <cell r="M181" t="str">
            <v>26 - Pernambuco</v>
          </cell>
          <cell r="N181">
            <v>2240</v>
          </cell>
        </row>
        <row r="182">
          <cell r="C182" t="str">
            <v>HOSPITAL DOM HÉLDER</v>
          </cell>
          <cell r="E182" t="str">
            <v>3.12 - Material Hospitalar</v>
          </cell>
          <cell r="F182" t="str">
            <v>24436602000154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>
            <v>101613</v>
          </cell>
          <cell r="K182" t="str">
            <v>10/06/2022</v>
          </cell>
          <cell r="L182" t="str">
            <v>26220624436602000154550010001016131001036355</v>
          </cell>
          <cell r="M182" t="str">
            <v>26 - Pernambuco</v>
          </cell>
          <cell r="N182">
            <v>240</v>
          </cell>
        </row>
        <row r="183">
          <cell r="C183" t="str">
            <v>HOSPITAL DOM HÉLDER</v>
          </cell>
          <cell r="E183" t="str">
            <v>3.12 - Material Hospitalar</v>
          </cell>
          <cell r="F183" t="str">
            <v>24436602000154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>
            <v>101612</v>
          </cell>
          <cell r="K183" t="str">
            <v>10/06/2022</v>
          </cell>
          <cell r="L183" t="str">
            <v>26220624436602000154550010001016121001036340</v>
          </cell>
          <cell r="M183" t="str">
            <v>26 - Pernambuco</v>
          </cell>
          <cell r="N183">
            <v>240</v>
          </cell>
        </row>
        <row r="184">
          <cell r="C184" t="str">
            <v>HOSPITAL DOM HÉLDER</v>
          </cell>
          <cell r="E184" t="str">
            <v>3.12 - Material Hospitalar</v>
          </cell>
          <cell r="F184" t="str">
            <v>24436602000154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>
            <v>101609</v>
          </cell>
          <cell r="K184" t="str">
            <v>10/06/2022</v>
          </cell>
          <cell r="L184" t="str">
            <v>26220624436602000154550010001016091001036310</v>
          </cell>
          <cell r="M184" t="str">
            <v>26 - Pernambuco</v>
          </cell>
          <cell r="N184">
            <v>840</v>
          </cell>
        </row>
        <row r="185">
          <cell r="C185" t="str">
            <v>HOSPITAL DOM HÉLDER</v>
          </cell>
          <cell r="E185" t="str">
            <v>3.12 - Material Hospitalar</v>
          </cell>
          <cell r="F185" t="str">
            <v>24436602000154</v>
          </cell>
          <cell r="G185" t="str">
            <v>ART CIRURGICA LTDA</v>
          </cell>
          <cell r="H185" t="str">
            <v>B</v>
          </cell>
          <cell r="I185" t="str">
            <v>S</v>
          </cell>
          <cell r="J185">
            <v>101680</v>
          </cell>
          <cell r="K185" t="str">
            <v>14/06/2022</v>
          </cell>
          <cell r="L185" t="str">
            <v>26220624436602000154550010001016801001037028</v>
          </cell>
          <cell r="M185" t="str">
            <v>26 - Pernambuco</v>
          </cell>
          <cell r="N185">
            <v>1220</v>
          </cell>
        </row>
        <row r="186">
          <cell r="C186" t="str">
            <v>HOSPITAL DOM HÉLDER</v>
          </cell>
          <cell r="E186" t="str">
            <v>3.12 - Material Hospitalar</v>
          </cell>
          <cell r="F186" t="str">
            <v>24436602000154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>
            <v>101679</v>
          </cell>
          <cell r="K186" t="str">
            <v>14/06/2022</v>
          </cell>
          <cell r="L186" t="str">
            <v>26220624436602000154550010001016791001037019</v>
          </cell>
          <cell r="M186" t="str">
            <v>26 - Pernambuco</v>
          </cell>
          <cell r="N186">
            <v>1480</v>
          </cell>
        </row>
        <row r="187">
          <cell r="C187" t="str">
            <v>HOSPITAL DOM HÉLDER</v>
          </cell>
          <cell r="E187" t="str">
            <v>3.12 - Material Hospitalar</v>
          </cell>
          <cell r="F187" t="str">
            <v>24436602000154</v>
          </cell>
          <cell r="G187" t="str">
            <v>ART CIRURGICA LTDA</v>
          </cell>
          <cell r="H187" t="str">
            <v>B</v>
          </cell>
          <cell r="I187" t="str">
            <v>S</v>
          </cell>
          <cell r="J187">
            <v>101678</v>
          </cell>
          <cell r="K187" t="str">
            <v>14/06/2022</v>
          </cell>
          <cell r="L187" t="str">
            <v>26220624436602000154550010001016781001037003</v>
          </cell>
          <cell r="M187" t="str">
            <v>26 - Pernambuco</v>
          </cell>
          <cell r="N187">
            <v>480</v>
          </cell>
        </row>
        <row r="188">
          <cell r="C188" t="str">
            <v>HOSPITAL DOM HÉLDER</v>
          </cell>
          <cell r="E188" t="str">
            <v>3.12 - Material Hospitalar</v>
          </cell>
          <cell r="F188" t="str">
            <v>24436602000154</v>
          </cell>
          <cell r="G188" t="str">
            <v>ART CIRURGICA LTDA</v>
          </cell>
          <cell r="H188" t="str">
            <v>B</v>
          </cell>
          <cell r="I188" t="str">
            <v>S</v>
          </cell>
          <cell r="J188">
            <v>101808</v>
          </cell>
          <cell r="K188" t="str">
            <v>17/06/2022</v>
          </cell>
          <cell r="L188" t="str">
            <v>26220624436602000154550010001018081001038308</v>
          </cell>
          <cell r="M188" t="str">
            <v>26 - Pernambuco</v>
          </cell>
          <cell r="N188">
            <v>840</v>
          </cell>
        </row>
        <row r="189">
          <cell r="C189" t="str">
            <v>HOSPITAL DOM HÉLDER</v>
          </cell>
          <cell r="E189" t="str">
            <v>3.12 - Material Hospitalar</v>
          </cell>
          <cell r="F189" t="str">
            <v>24436602000154</v>
          </cell>
          <cell r="G189" t="str">
            <v>ART CIRURGICA LTDA</v>
          </cell>
          <cell r="H189" t="str">
            <v>B</v>
          </cell>
          <cell r="I189" t="str">
            <v>S</v>
          </cell>
          <cell r="J189">
            <v>101812</v>
          </cell>
          <cell r="K189" t="str">
            <v>17/06/2022</v>
          </cell>
          <cell r="L189" t="str">
            <v>26220624436602000154550010001018121001038343</v>
          </cell>
          <cell r="M189" t="str">
            <v>26 - Pernambuco</v>
          </cell>
          <cell r="N189">
            <v>1000</v>
          </cell>
        </row>
        <row r="190">
          <cell r="C190" t="str">
            <v>HOSPITAL DOM HÉLDER</v>
          </cell>
          <cell r="E190" t="str">
            <v>3.12 - Material Hospitalar</v>
          </cell>
          <cell r="F190" t="str">
            <v>24436602000154</v>
          </cell>
          <cell r="G190" t="str">
            <v>ART CIRURGICA LTDA</v>
          </cell>
          <cell r="H190" t="str">
            <v>B</v>
          </cell>
          <cell r="I190" t="str">
            <v>S</v>
          </cell>
          <cell r="J190">
            <v>101811</v>
          </cell>
          <cell r="K190" t="str">
            <v>17/06/2022</v>
          </cell>
          <cell r="L190" t="str">
            <v>26220624436602000154550010001018111001038338</v>
          </cell>
          <cell r="M190" t="str">
            <v>26 - Pernambuco</v>
          </cell>
          <cell r="N190">
            <v>1060</v>
          </cell>
        </row>
        <row r="191">
          <cell r="C191" t="str">
            <v>HOSPITAL DOM HÉLDER</v>
          </cell>
          <cell r="E191" t="str">
            <v>3.12 - Material Hospitalar</v>
          </cell>
          <cell r="F191" t="str">
            <v>24436602000154</v>
          </cell>
          <cell r="G191" t="str">
            <v>ART CIRURGICA LTDA</v>
          </cell>
          <cell r="H191" t="str">
            <v>B</v>
          </cell>
          <cell r="I191" t="str">
            <v>S</v>
          </cell>
          <cell r="J191">
            <v>101809</v>
          </cell>
          <cell r="K191" t="str">
            <v>17/06/2022</v>
          </cell>
          <cell r="L191" t="str">
            <v>26220624436602000154550010001018091001038313</v>
          </cell>
          <cell r="M191" t="str">
            <v>26 - Pernambuco</v>
          </cell>
          <cell r="N191">
            <v>900</v>
          </cell>
        </row>
        <row r="192">
          <cell r="C192" t="str">
            <v>HOSPITAL DOM HÉLDER</v>
          </cell>
          <cell r="E192" t="str">
            <v>3.12 - Material Hospitalar</v>
          </cell>
          <cell r="F192" t="str">
            <v>24436602000154</v>
          </cell>
          <cell r="G192" t="str">
            <v>ART CIRURGICA LTDA</v>
          </cell>
          <cell r="H192" t="str">
            <v>B</v>
          </cell>
          <cell r="I192" t="str">
            <v>S</v>
          </cell>
          <cell r="J192">
            <v>101807</v>
          </cell>
          <cell r="K192" t="str">
            <v>17/06/2022</v>
          </cell>
          <cell r="L192" t="str">
            <v>26220624436602000154550010001018071001038297</v>
          </cell>
          <cell r="M192" t="str">
            <v>26 - Pernambuco</v>
          </cell>
          <cell r="N192">
            <v>240</v>
          </cell>
        </row>
        <row r="193">
          <cell r="C193" t="str">
            <v>HOSPITAL DOM HÉLDER</v>
          </cell>
          <cell r="E193" t="str">
            <v>3.12 - Material Hospitalar</v>
          </cell>
          <cell r="F193" t="str">
            <v>24436602000154</v>
          </cell>
          <cell r="G193" t="str">
            <v>ART CIRURGICA LTDA</v>
          </cell>
          <cell r="H193" t="str">
            <v>B</v>
          </cell>
          <cell r="I193" t="str">
            <v>S</v>
          </cell>
          <cell r="J193">
            <v>101810</v>
          </cell>
          <cell r="K193" t="str">
            <v>17/06/2022</v>
          </cell>
          <cell r="L193" t="str">
            <v>26220624436602000154550010001018101001038322</v>
          </cell>
          <cell r="M193" t="str">
            <v>26 - Pernambuco</v>
          </cell>
          <cell r="N193">
            <v>1620</v>
          </cell>
        </row>
        <row r="194">
          <cell r="C194" t="str">
            <v>HOSPITAL DOM HÉLDER</v>
          </cell>
          <cell r="E194" t="str">
            <v>3.12 - Material Hospitalar</v>
          </cell>
          <cell r="F194" t="str">
            <v>24436602000154</v>
          </cell>
          <cell r="G194" t="str">
            <v>ART CIRURGICA LTDA</v>
          </cell>
          <cell r="H194" t="str">
            <v>B</v>
          </cell>
          <cell r="I194" t="str">
            <v>S</v>
          </cell>
          <cell r="J194">
            <v>101806</v>
          </cell>
          <cell r="K194" t="str">
            <v>17/06/2022</v>
          </cell>
          <cell r="L194" t="str">
            <v>26220624436602000154550010001018061001038281</v>
          </cell>
          <cell r="M194" t="str">
            <v>26 - Pernambuco</v>
          </cell>
          <cell r="N194">
            <v>620</v>
          </cell>
        </row>
        <row r="195">
          <cell r="C195" t="str">
            <v>HOSPITAL DOM HÉLDER</v>
          </cell>
          <cell r="E195" t="str">
            <v>3.12 - Material Hospitalar</v>
          </cell>
          <cell r="F195" t="str">
            <v>24436602000154</v>
          </cell>
          <cell r="G195" t="str">
            <v>ART CIRURGICA LTDA</v>
          </cell>
          <cell r="H195" t="str">
            <v>B</v>
          </cell>
          <cell r="I195" t="str">
            <v>S</v>
          </cell>
          <cell r="J195">
            <v>101799</v>
          </cell>
          <cell r="K195" t="str">
            <v>17/06/2022</v>
          </cell>
          <cell r="L195" t="str">
            <v>26220624436602000154550010001017991001038218</v>
          </cell>
          <cell r="M195" t="str">
            <v>26 - Pernambuco</v>
          </cell>
          <cell r="N195">
            <v>840</v>
          </cell>
        </row>
        <row r="196">
          <cell r="C196" t="str">
            <v>HOSPITAL DOM HÉLDER</v>
          </cell>
          <cell r="E196" t="str">
            <v>3.12 - Material Hospitalar</v>
          </cell>
          <cell r="F196" t="str">
            <v>24436602000154</v>
          </cell>
          <cell r="G196" t="str">
            <v>ART CIRURGICA LTDA</v>
          </cell>
          <cell r="H196" t="str">
            <v>B</v>
          </cell>
          <cell r="I196" t="str">
            <v>S</v>
          </cell>
          <cell r="J196">
            <v>101865</v>
          </cell>
          <cell r="K196" t="str">
            <v>20/06/2022</v>
          </cell>
          <cell r="L196" t="str">
            <v>26220624436602000154550010001018651001038878</v>
          </cell>
          <cell r="M196" t="str">
            <v>26 - Pernambuco</v>
          </cell>
          <cell r="N196">
            <v>900</v>
          </cell>
        </row>
        <row r="197">
          <cell r="C197" t="str">
            <v>HOSPITAL DOM HÉLDER</v>
          </cell>
          <cell r="E197" t="str">
            <v>3.12 - Material Hospitalar</v>
          </cell>
          <cell r="F197" t="str">
            <v>24436602000154</v>
          </cell>
          <cell r="G197" t="str">
            <v>ART CIRURGICA LTDA</v>
          </cell>
          <cell r="H197" t="str">
            <v>B</v>
          </cell>
          <cell r="I197" t="str">
            <v>S</v>
          </cell>
          <cell r="J197">
            <v>101969</v>
          </cell>
          <cell r="K197" t="str">
            <v>21/06/2022</v>
          </cell>
          <cell r="L197" t="str">
            <v>26220624436602000154550010001019691001039917</v>
          </cell>
          <cell r="M197" t="str">
            <v>26 - Pernambuco</v>
          </cell>
          <cell r="N197">
            <v>1600</v>
          </cell>
        </row>
        <row r="198">
          <cell r="C198" t="str">
            <v>HOSPITAL DOM HÉLDER</v>
          </cell>
          <cell r="E198" t="str">
            <v>3.12 - Material Hospitalar</v>
          </cell>
          <cell r="F198" t="str">
            <v>24436602000154</v>
          </cell>
          <cell r="G198" t="str">
            <v>ART CIRURGICA LTDA</v>
          </cell>
          <cell r="H198" t="str">
            <v>B</v>
          </cell>
          <cell r="I198" t="str">
            <v>S</v>
          </cell>
          <cell r="J198">
            <v>101970</v>
          </cell>
          <cell r="K198" t="str">
            <v>21/06/2022</v>
          </cell>
          <cell r="L198" t="str">
            <v>26220624436602000154550010001019701001039926</v>
          </cell>
          <cell r="M198" t="str">
            <v>26 - Pernambuco</v>
          </cell>
          <cell r="N198">
            <v>1080</v>
          </cell>
        </row>
        <row r="199">
          <cell r="C199" t="str">
            <v>HOSPITAL DOM HÉLDER</v>
          </cell>
          <cell r="E199" t="str">
            <v>3.12 - Material Hospitalar</v>
          </cell>
          <cell r="F199" t="str">
            <v>24436602000154</v>
          </cell>
          <cell r="G199" t="str">
            <v>ART CIRURGICA LTDA</v>
          </cell>
          <cell r="H199" t="str">
            <v>B</v>
          </cell>
          <cell r="I199" t="str">
            <v>S</v>
          </cell>
          <cell r="J199">
            <v>101968</v>
          </cell>
          <cell r="K199" t="str">
            <v>21/06/2022</v>
          </cell>
          <cell r="L199" t="str">
            <v>26220624436602000154550010001019681001039901</v>
          </cell>
          <cell r="M199" t="str">
            <v>26 - Pernambuco</v>
          </cell>
          <cell r="N199">
            <v>460</v>
          </cell>
        </row>
        <row r="200">
          <cell r="C200" t="str">
            <v>HOSPITAL DOM HÉLDER</v>
          </cell>
          <cell r="E200" t="str">
            <v>3.12 - Material Hospitalar</v>
          </cell>
          <cell r="F200" t="str">
            <v>24436602000154</v>
          </cell>
          <cell r="G200" t="str">
            <v>ART CIRURGICA LTDA</v>
          </cell>
          <cell r="H200" t="str">
            <v>B</v>
          </cell>
          <cell r="I200" t="str">
            <v>S</v>
          </cell>
          <cell r="J200">
            <v>101967</v>
          </cell>
          <cell r="K200" t="str">
            <v>21/06/2022</v>
          </cell>
          <cell r="L200" t="str">
            <v>26220624436602000154550010001019671001039890</v>
          </cell>
          <cell r="M200" t="str">
            <v>26 - Pernambuco</v>
          </cell>
          <cell r="N200">
            <v>1220</v>
          </cell>
        </row>
        <row r="201">
          <cell r="C201" t="str">
            <v>HOSPITAL DOM HÉLDER</v>
          </cell>
          <cell r="E201" t="str">
            <v>3.12 - Material Hospitalar</v>
          </cell>
          <cell r="F201" t="str">
            <v>24436602000154</v>
          </cell>
          <cell r="G201" t="str">
            <v>ART CIRURGICA LTDA</v>
          </cell>
          <cell r="H201" t="str">
            <v>B</v>
          </cell>
          <cell r="I201" t="str">
            <v>S</v>
          </cell>
          <cell r="J201">
            <v>101966</v>
          </cell>
          <cell r="K201" t="str">
            <v>21/06/2022</v>
          </cell>
          <cell r="L201" t="str">
            <v>26220624436602000154550010001019661001039885</v>
          </cell>
          <cell r="M201" t="str">
            <v>26 - Pernambuco</v>
          </cell>
          <cell r="N201">
            <v>240</v>
          </cell>
        </row>
        <row r="202">
          <cell r="C202" t="str">
            <v>HOSPITAL DOM HÉLDER</v>
          </cell>
          <cell r="E202" t="str">
            <v>3.12 - Material Hospitalar</v>
          </cell>
          <cell r="F202" t="str">
            <v>24436602000154</v>
          </cell>
          <cell r="G202" t="str">
            <v>ART CIRURGICA LTDA</v>
          </cell>
          <cell r="H202" t="str">
            <v>B</v>
          </cell>
          <cell r="I202" t="str">
            <v>S</v>
          </cell>
          <cell r="J202">
            <v>101965</v>
          </cell>
          <cell r="K202" t="str">
            <v>21/06/2022</v>
          </cell>
          <cell r="L202" t="str">
            <v>26220624436602000154550010001019651001039870</v>
          </cell>
          <cell r="M202" t="str">
            <v>26 - Pernambuco</v>
          </cell>
          <cell r="N202">
            <v>460</v>
          </cell>
        </row>
        <row r="203">
          <cell r="C203" t="str">
            <v>HOSPITAL DOM HÉLDER</v>
          </cell>
          <cell r="E203" t="str">
            <v>3.12 - Material Hospitalar</v>
          </cell>
          <cell r="F203" t="str">
            <v>24436602000154</v>
          </cell>
          <cell r="G203" t="str">
            <v>ART CIRURGICA LTDA</v>
          </cell>
          <cell r="H203" t="str">
            <v>B</v>
          </cell>
          <cell r="I203" t="str">
            <v>S</v>
          </cell>
          <cell r="J203">
            <v>101964</v>
          </cell>
          <cell r="K203" t="str">
            <v>21/06/2022</v>
          </cell>
          <cell r="L203" t="str">
            <v>26220624436602000154550010001019641001039864</v>
          </cell>
          <cell r="M203" t="str">
            <v>26 - Pernambuco</v>
          </cell>
          <cell r="N203">
            <v>1060</v>
          </cell>
        </row>
        <row r="204">
          <cell r="C204" t="str">
            <v>HOSPITAL DOM HÉLDER</v>
          </cell>
          <cell r="E204" t="str">
            <v>3.12 - Material Hospitalar</v>
          </cell>
          <cell r="F204" t="str">
            <v>24436602000154</v>
          </cell>
          <cell r="G204" t="str">
            <v>ART CIRURGICA LTDA</v>
          </cell>
          <cell r="H204" t="str">
            <v>B</v>
          </cell>
          <cell r="I204" t="str">
            <v>S</v>
          </cell>
          <cell r="J204">
            <v>102043</v>
          </cell>
          <cell r="K204" t="str">
            <v>22/06/2022</v>
          </cell>
          <cell r="L204" t="str">
            <v>26220624436602000154550010001020431001040655</v>
          </cell>
          <cell r="M204" t="str">
            <v>26 - Pernambuco</v>
          </cell>
          <cell r="N204">
            <v>8300</v>
          </cell>
        </row>
        <row r="205">
          <cell r="C205" t="str">
            <v>HOSPITAL DOM HÉLDER</v>
          </cell>
          <cell r="E205" t="str">
            <v>3.12 - Material Hospitalar</v>
          </cell>
          <cell r="F205" t="str">
            <v>24436602000154</v>
          </cell>
          <cell r="G205" t="str">
            <v>ART CIRURGICA LTDA</v>
          </cell>
          <cell r="H205" t="str">
            <v>B</v>
          </cell>
          <cell r="I205" t="str">
            <v>S</v>
          </cell>
          <cell r="J205">
            <v>102163</v>
          </cell>
          <cell r="K205" t="str">
            <v>23/06/2022</v>
          </cell>
          <cell r="L205" t="str">
            <v>26220624436602000154550010001021631001041854</v>
          </cell>
          <cell r="M205" t="str">
            <v>26 - Pernambuco</v>
          </cell>
          <cell r="N205">
            <v>1220</v>
          </cell>
        </row>
        <row r="206">
          <cell r="C206" t="str">
            <v>HOSPITAL DOM HÉLDER</v>
          </cell>
          <cell r="E206" t="str">
            <v>3.12 - Material Hospitalar</v>
          </cell>
          <cell r="F206" t="str">
            <v>24436602000154</v>
          </cell>
          <cell r="G206" t="str">
            <v>ART CIRURGICA LTDA</v>
          </cell>
          <cell r="H206" t="str">
            <v>B</v>
          </cell>
          <cell r="I206" t="str">
            <v>S</v>
          </cell>
          <cell r="J206">
            <v>102162</v>
          </cell>
          <cell r="K206" t="str">
            <v>23/06/2022</v>
          </cell>
          <cell r="L206" t="str">
            <v>26220624436602000154550010001021621001041849</v>
          </cell>
          <cell r="M206" t="str">
            <v>26 - Pernambuco</v>
          </cell>
          <cell r="N206">
            <v>1220</v>
          </cell>
        </row>
        <row r="207">
          <cell r="C207" t="str">
            <v>HOSPITAL DOM HÉLDER</v>
          </cell>
          <cell r="E207" t="str">
            <v>3.12 - Material Hospitalar</v>
          </cell>
          <cell r="F207" t="str">
            <v>24436602000154</v>
          </cell>
          <cell r="G207" t="str">
            <v>ART CIRURGICA LTDA</v>
          </cell>
          <cell r="H207" t="str">
            <v>B</v>
          </cell>
          <cell r="I207" t="str">
            <v>S</v>
          </cell>
          <cell r="J207">
            <v>102278</v>
          </cell>
          <cell r="K207" t="str">
            <v>27/06/2022</v>
          </cell>
          <cell r="L207" t="str">
            <v>26220624436602000154550010001022781001043006</v>
          </cell>
          <cell r="M207" t="str">
            <v>26 - Pernambuco</v>
          </cell>
          <cell r="N207">
            <v>840</v>
          </cell>
        </row>
        <row r="208">
          <cell r="C208" t="str">
            <v>HOSPITAL DOM HÉLDER</v>
          </cell>
          <cell r="E208" t="str">
            <v>3.12 - Material Hospitalar</v>
          </cell>
          <cell r="F208" t="str">
            <v>24436602000154</v>
          </cell>
          <cell r="G208" t="str">
            <v>ART CIRURGICA LTDA</v>
          </cell>
          <cell r="H208" t="str">
            <v>B</v>
          </cell>
          <cell r="I208" t="str">
            <v>S</v>
          </cell>
          <cell r="J208">
            <v>102274</v>
          </cell>
          <cell r="K208" t="str">
            <v>27/06/2022</v>
          </cell>
          <cell r="L208" t="str">
            <v>26220624436602000154550010001022741001042965</v>
          </cell>
          <cell r="M208" t="str">
            <v>26 - Pernambuco</v>
          </cell>
          <cell r="N208">
            <v>460</v>
          </cell>
        </row>
        <row r="209">
          <cell r="C209" t="str">
            <v>HOSPITAL DOM HÉLDER</v>
          </cell>
          <cell r="E209" t="str">
            <v>3.12 - Material Hospitalar</v>
          </cell>
          <cell r="F209">
            <v>1437707000122</v>
          </cell>
          <cell r="G209" t="str">
            <v>SCITECH PRODUTOS MEDICOS LTDA</v>
          </cell>
          <cell r="H209" t="str">
            <v>B</v>
          </cell>
          <cell r="I209" t="str">
            <v>S</v>
          </cell>
          <cell r="J209">
            <v>275876</v>
          </cell>
          <cell r="K209" t="str">
            <v>03/06/2022</v>
          </cell>
          <cell r="L209" t="str">
            <v>52220601437707000122550550002758761933909533</v>
          </cell>
          <cell r="M209" t="str">
            <v>52 - Goiás</v>
          </cell>
          <cell r="N209">
            <v>350</v>
          </cell>
        </row>
        <row r="210">
          <cell r="C210" t="str">
            <v>HOSPITAL DOM HÉLDER</v>
          </cell>
          <cell r="E210" t="str">
            <v>3.12 - Material Hospitalar</v>
          </cell>
          <cell r="F210">
            <v>1437707000122</v>
          </cell>
          <cell r="G210" t="str">
            <v>SCITECH PRODUTOS MEDICOS LTDA</v>
          </cell>
          <cell r="H210" t="str">
            <v>B</v>
          </cell>
          <cell r="I210" t="str">
            <v>S</v>
          </cell>
          <cell r="J210">
            <v>275703</v>
          </cell>
          <cell r="K210" t="str">
            <v>02/06/2022</v>
          </cell>
          <cell r="L210" t="str">
            <v>52220601437707000122550550002757031180397199</v>
          </cell>
          <cell r="M210" t="str">
            <v>52 - Goiás</v>
          </cell>
          <cell r="N210">
            <v>1100</v>
          </cell>
        </row>
        <row r="211">
          <cell r="C211" t="str">
            <v>HOSPITAL DOM HÉLDER</v>
          </cell>
          <cell r="E211" t="str">
            <v>3.12 - Material Hospitalar</v>
          </cell>
          <cell r="F211">
            <v>1437707000122</v>
          </cell>
          <cell r="G211" t="str">
            <v>SCITECH PRODUTOS MEDICOS LTDA</v>
          </cell>
          <cell r="H211" t="str">
            <v>B</v>
          </cell>
          <cell r="I211" t="str">
            <v>S</v>
          </cell>
          <cell r="J211">
            <v>276066</v>
          </cell>
          <cell r="K211" t="str">
            <v>06/06/2022</v>
          </cell>
          <cell r="L211" t="str">
            <v>52220601437707000122550550002760661481609990</v>
          </cell>
          <cell r="M211" t="str">
            <v>52 - Goiás</v>
          </cell>
          <cell r="N211">
            <v>350</v>
          </cell>
        </row>
        <row r="212">
          <cell r="C212" t="str">
            <v>HOSPITAL DOM HÉLDER</v>
          </cell>
          <cell r="E212" t="str">
            <v>3.12 - Material Hospitalar</v>
          </cell>
          <cell r="F212">
            <v>1437707000122</v>
          </cell>
          <cell r="G212" t="str">
            <v>SCITECH PRODUTOS MEDICOS LTDA</v>
          </cell>
          <cell r="H212" t="str">
            <v>B</v>
          </cell>
          <cell r="I212" t="str">
            <v>S</v>
          </cell>
          <cell r="J212">
            <v>276337</v>
          </cell>
          <cell r="K212" t="str">
            <v>07/06/2022</v>
          </cell>
          <cell r="L212" t="str">
            <v>52220601437707000122550550002763371603758247</v>
          </cell>
          <cell r="M212" t="str">
            <v>52 - Goiás</v>
          </cell>
          <cell r="N212">
            <v>1100</v>
          </cell>
        </row>
        <row r="213">
          <cell r="C213" t="str">
            <v>HOSPITAL DOM HÉLDER</v>
          </cell>
          <cell r="E213" t="str">
            <v>3.12 - Material Hospitalar</v>
          </cell>
          <cell r="F213">
            <v>1437707000122</v>
          </cell>
          <cell r="G213" t="str">
            <v>SCITECH PRODUTOS MEDICOS LTDA</v>
          </cell>
          <cell r="H213" t="str">
            <v>B</v>
          </cell>
          <cell r="I213" t="str">
            <v>S</v>
          </cell>
          <cell r="J213">
            <v>274737</v>
          </cell>
          <cell r="K213" t="str">
            <v>30/05/2022</v>
          </cell>
          <cell r="L213" t="str">
            <v>52220501437707000122550550002747371238327244</v>
          </cell>
          <cell r="M213" t="str">
            <v>52 - Goiás</v>
          </cell>
          <cell r="N213">
            <v>1100</v>
          </cell>
        </row>
        <row r="214">
          <cell r="C214" t="str">
            <v>HOSPITAL DOM HÉLDER</v>
          </cell>
          <cell r="E214" t="str">
            <v>3.12 - Material Hospitalar</v>
          </cell>
          <cell r="F214">
            <v>1437707000122</v>
          </cell>
          <cell r="G214" t="str">
            <v>SCITECH PRODUTOS MEDICOS LTDA</v>
          </cell>
          <cell r="H214" t="str">
            <v>B</v>
          </cell>
          <cell r="I214" t="str">
            <v>S</v>
          </cell>
          <cell r="J214">
            <v>276755</v>
          </cell>
          <cell r="K214" t="str">
            <v>09/06/2022</v>
          </cell>
          <cell r="L214" t="str">
            <v>52220601437707000122550550002767551293697415</v>
          </cell>
          <cell r="M214" t="str">
            <v>52 - Goiás</v>
          </cell>
          <cell r="N214">
            <v>350</v>
          </cell>
        </row>
        <row r="215">
          <cell r="C215" t="str">
            <v>HOSPITAL DOM HÉLDER</v>
          </cell>
          <cell r="E215" t="str">
            <v>3.12 - Material Hospitalar</v>
          </cell>
          <cell r="F215">
            <v>1437707000122</v>
          </cell>
          <cell r="G215" t="str">
            <v>SCITECH PRODUTOS MEDICOS LTDA</v>
          </cell>
          <cell r="H215" t="str">
            <v>B</v>
          </cell>
          <cell r="I215" t="str">
            <v>S</v>
          </cell>
          <cell r="J215">
            <v>278335</v>
          </cell>
          <cell r="K215" t="str">
            <v>17/06/2022</v>
          </cell>
          <cell r="L215" t="str">
            <v>52220601437707000122550550002783351884217509</v>
          </cell>
          <cell r="M215" t="str">
            <v>52 - Goiás</v>
          </cell>
          <cell r="N215">
            <v>9500</v>
          </cell>
        </row>
        <row r="216">
          <cell r="C216" t="str">
            <v>HOSPITAL DOM HÉLDER</v>
          </cell>
          <cell r="E216" t="str">
            <v>3.12 - Material Hospitalar</v>
          </cell>
          <cell r="F216">
            <v>1437707000122</v>
          </cell>
          <cell r="G216" t="str">
            <v>SCITECH PRODUTOS MEDICOS LTDA</v>
          </cell>
          <cell r="H216" t="str">
            <v>B</v>
          </cell>
          <cell r="I216" t="str">
            <v>S</v>
          </cell>
          <cell r="J216">
            <v>278485</v>
          </cell>
          <cell r="K216" t="str">
            <v>20/06/2022</v>
          </cell>
          <cell r="L216" t="str">
            <v>52220601437707000122550550002784851335038432</v>
          </cell>
          <cell r="M216" t="str">
            <v>52 - Goiás</v>
          </cell>
          <cell r="N216">
            <v>1100</v>
          </cell>
        </row>
        <row r="217">
          <cell r="C217" t="str">
            <v>HOSPITAL DOM HÉLDER</v>
          </cell>
          <cell r="E217" t="str">
            <v>3.12 - Material Hospitalar</v>
          </cell>
          <cell r="F217">
            <v>1437707000122</v>
          </cell>
          <cell r="G217" t="str">
            <v>SCITECH PRODUTOS MEDICOS LTDA</v>
          </cell>
          <cell r="H217" t="str">
            <v>B</v>
          </cell>
          <cell r="I217" t="str">
            <v>S</v>
          </cell>
          <cell r="J217">
            <v>278807</v>
          </cell>
          <cell r="K217" t="str">
            <v>21/06/2022</v>
          </cell>
          <cell r="L217" t="str">
            <v>52220601437707000122550550002788071137997633</v>
          </cell>
          <cell r="M217" t="str">
            <v>52 - Goiás</v>
          </cell>
          <cell r="N217">
            <v>350</v>
          </cell>
        </row>
        <row r="218">
          <cell r="C218" t="str">
            <v>HOSPITAL DOM HÉLDER</v>
          </cell>
          <cell r="E218" t="str">
            <v>3.12 - Material Hospitalar</v>
          </cell>
          <cell r="F218">
            <v>1437707000122</v>
          </cell>
          <cell r="G218" t="str">
            <v>SCITECH PRODUTOS MEDICOS LTDA</v>
          </cell>
          <cell r="H218" t="str">
            <v>B</v>
          </cell>
          <cell r="I218" t="str">
            <v>S</v>
          </cell>
          <cell r="J218">
            <v>278805</v>
          </cell>
          <cell r="K218" t="str">
            <v>21/06/2022</v>
          </cell>
          <cell r="L218" t="str">
            <v>52220601437707000122550550002788051364794283</v>
          </cell>
          <cell r="M218" t="str">
            <v>52 - Goiás</v>
          </cell>
          <cell r="N218">
            <v>350</v>
          </cell>
        </row>
        <row r="219">
          <cell r="C219" t="str">
            <v>HOSPITAL DOM HÉLDER</v>
          </cell>
          <cell r="E219" t="str">
            <v>3.12 - Material Hospitalar</v>
          </cell>
          <cell r="F219">
            <v>1437707000122</v>
          </cell>
          <cell r="G219" t="str">
            <v>SCITECH PRODUTOS MEDICOS LTDA</v>
          </cell>
          <cell r="H219" t="str">
            <v>B</v>
          </cell>
          <cell r="I219" t="str">
            <v>S</v>
          </cell>
          <cell r="J219">
            <v>279195</v>
          </cell>
          <cell r="K219" t="str">
            <v>22/06/2022</v>
          </cell>
          <cell r="L219" t="str">
            <v>52220601437707000122550550002791951379189805</v>
          </cell>
          <cell r="M219" t="str">
            <v>52 - Goiás</v>
          </cell>
          <cell r="N219">
            <v>350</v>
          </cell>
        </row>
        <row r="220">
          <cell r="C220" t="str">
            <v>HOSPITAL DOM HÉLDER</v>
          </cell>
          <cell r="E220" t="str">
            <v>3.12 - Material Hospitalar</v>
          </cell>
          <cell r="F220">
            <v>1437707000122</v>
          </cell>
          <cell r="G220" t="str">
            <v>SCITECH PRODUTOS MEDICOS LTDA</v>
          </cell>
          <cell r="H220" t="str">
            <v>B</v>
          </cell>
          <cell r="I220" t="str">
            <v>S</v>
          </cell>
          <cell r="J220">
            <v>279135</v>
          </cell>
          <cell r="K220" t="str">
            <v>22/06/2022</v>
          </cell>
          <cell r="L220" t="str">
            <v>52220601437707000122550550002791351949413130</v>
          </cell>
          <cell r="M220" t="str">
            <v>52 - Goiás</v>
          </cell>
          <cell r="N220">
            <v>350</v>
          </cell>
        </row>
        <row r="221">
          <cell r="C221" t="str">
            <v>HOSPITAL DOM HÉLDER</v>
          </cell>
          <cell r="E221" t="str">
            <v>3.12 - Material Hospitalar</v>
          </cell>
          <cell r="F221" t="str">
            <v>13441051000281</v>
          </cell>
          <cell r="G221" t="str">
            <v>CL COM DE MAT MEDICOS HOSP LTDA EPP</v>
          </cell>
          <cell r="H221" t="str">
            <v>B</v>
          </cell>
          <cell r="I221" t="str">
            <v>S</v>
          </cell>
          <cell r="J221">
            <v>15087</v>
          </cell>
          <cell r="K221" t="str">
            <v>01/06/2022</v>
          </cell>
          <cell r="L221" t="str">
            <v>26220613441051000281550010000150871000171099</v>
          </cell>
          <cell r="M221" t="str">
            <v>26 - Pernambuco</v>
          </cell>
          <cell r="N221">
            <v>930</v>
          </cell>
        </row>
        <row r="222">
          <cell r="C222" t="str">
            <v>HOSPITAL DOM HÉLDER</v>
          </cell>
          <cell r="E222" t="str">
            <v>3.12 - Material Hospitalar</v>
          </cell>
          <cell r="F222" t="str">
            <v>13441051000281</v>
          </cell>
          <cell r="G222" t="str">
            <v>CL COM DE MAT MEDICOS HOSP LTDA EPP</v>
          </cell>
          <cell r="H222" t="str">
            <v>B</v>
          </cell>
          <cell r="I222" t="str">
            <v>S</v>
          </cell>
          <cell r="J222">
            <v>15333</v>
          </cell>
          <cell r="K222" t="str">
            <v>27/06/2022</v>
          </cell>
          <cell r="L222" t="str">
            <v>26220613441051000281550010000153331173550003</v>
          </cell>
          <cell r="M222" t="str">
            <v>26 - Pernambuco</v>
          </cell>
          <cell r="N222">
            <v>2028.8600000000001</v>
          </cell>
        </row>
        <row r="223">
          <cell r="C223" t="str">
            <v>HOSPITAL DOM HÉLDER</v>
          </cell>
          <cell r="E223" t="str">
            <v>3.12 - Material Hospitalar</v>
          </cell>
          <cell r="F223">
            <v>2684571000118</v>
          </cell>
          <cell r="G223" t="str">
            <v>DINAMICA HOSPITALAR EIRELI ME</v>
          </cell>
          <cell r="H223" t="str">
            <v>B</v>
          </cell>
          <cell r="I223" t="str">
            <v>S</v>
          </cell>
          <cell r="J223">
            <v>18447</v>
          </cell>
          <cell r="K223" t="str">
            <v>16/06/2022</v>
          </cell>
          <cell r="L223" t="str">
            <v>26220602684571000118550030000184471000204690</v>
          </cell>
          <cell r="M223" t="str">
            <v>26 - Pernambuco</v>
          </cell>
          <cell r="N223">
            <v>2160</v>
          </cell>
        </row>
        <row r="224">
          <cell r="C224" t="str">
            <v>HOSPITAL DOM HÉLDER</v>
          </cell>
          <cell r="E224" t="str">
            <v>3.12 - Material Hospitalar</v>
          </cell>
          <cell r="F224">
            <v>2684571000118</v>
          </cell>
          <cell r="G224" t="str">
            <v>DINAMICA HOSPITALAR EIRELI ME</v>
          </cell>
          <cell r="H224" t="str">
            <v>B</v>
          </cell>
          <cell r="I224" t="str">
            <v>S</v>
          </cell>
          <cell r="J224">
            <v>18647</v>
          </cell>
          <cell r="K224" t="str">
            <v>28/06/2022</v>
          </cell>
          <cell r="L224" t="str">
            <v>26220602324582000118550030000186471206690000</v>
          </cell>
          <cell r="M224" t="str">
            <v>26 - Pernambuco</v>
          </cell>
          <cell r="N224">
            <v>3500</v>
          </cell>
        </row>
        <row r="225">
          <cell r="C225" t="str">
            <v>HOSPITAL DOM HÉLDER</v>
          </cell>
          <cell r="E225" t="str">
            <v>3.12 - Material Hospitalar</v>
          </cell>
          <cell r="F225">
            <v>1513946000114</v>
          </cell>
          <cell r="G225" t="str">
            <v>BOSTON SCIENTIFIC DO BRASIL LTDA</v>
          </cell>
          <cell r="H225" t="str">
            <v>B</v>
          </cell>
          <cell r="I225" t="str">
            <v>S</v>
          </cell>
          <cell r="J225">
            <v>2593515</v>
          </cell>
          <cell r="K225" t="str">
            <v>02/06/2022</v>
          </cell>
          <cell r="L225" t="str">
            <v>35220601513946000114550030025935151026036526</v>
          </cell>
          <cell r="M225" t="str">
            <v>35 - São Paulo</v>
          </cell>
          <cell r="N225">
            <v>375</v>
          </cell>
        </row>
        <row r="226">
          <cell r="C226" t="str">
            <v>HOSPITAL DOM HÉLDER</v>
          </cell>
          <cell r="E226" t="str">
            <v>3.12 - Material Hospitalar</v>
          </cell>
          <cell r="F226">
            <v>1513946000114</v>
          </cell>
          <cell r="G226" t="str">
            <v>BOSTON SCIENTIFIC DO BRASIL LTDA</v>
          </cell>
          <cell r="H226" t="str">
            <v>B</v>
          </cell>
          <cell r="I226" t="str">
            <v>S</v>
          </cell>
          <cell r="J226">
            <v>2593516</v>
          </cell>
          <cell r="K226" t="str">
            <v>02/06/2022</v>
          </cell>
          <cell r="L226" t="str">
            <v>35220601513946000114550030025935161026036531</v>
          </cell>
          <cell r="M226" t="str">
            <v>35 - São Paulo</v>
          </cell>
          <cell r="N226">
            <v>750</v>
          </cell>
        </row>
        <row r="227">
          <cell r="C227" t="str">
            <v>HOSPITAL DOM HÉLDER</v>
          </cell>
          <cell r="E227" t="str">
            <v>3.12 - Material Hospitalar</v>
          </cell>
          <cell r="F227">
            <v>1513946000114</v>
          </cell>
          <cell r="G227" t="str">
            <v>BOSTON SCIENTIFIC DO BRASIL LTDA</v>
          </cell>
          <cell r="H227" t="str">
            <v>B</v>
          </cell>
          <cell r="I227" t="str">
            <v>S</v>
          </cell>
          <cell r="J227">
            <v>2594533</v>
          </cell>
          <cell r="K227" t="str">
            <v>03/06/2022</v>
          </cell>
          <cell r="L227" t="str">
            <v>35220601513946000114550030025945331026047393</v>
          </cell>
          <cell r="M227" t="str">
            <v>35 - São Paulo</v>
          </cell>
          <cell r="N227">
            <v>375</v>
          </cell>
        </row>
        <row r="228">
          <cell r="C228" t="str">
            <v>HOSPITAL DOM HÉLDER</v>
          </cell>
          <cell r="E228" t="str">
            <v>3.12 - Material Hospitalar</v>
          </cell>
          <cell r="F228">
            <v>1513946000114</v>
          </cell>
          <cell r="G228" t="str">
            <v>BOSTON SCIENTIFIC DO BRASIL LTDA</v>
          </cell>
          <cell r="H228" t="str">
            <v>B</v>
          </cell>
          <cell r="I228" t="str">
            <v>S</v>
          </cell>
          <cell r="J228">
            <v>2587353</v>
          </cell>
          <cell r="K228" t="str">
            <v>25/05/2022</v>
          </cell>
          <cell r="L228" t="str">
            <v>35220501513946000114550030025873531025966580</v>
          </cell>
          <cell r="M228" t="str">
            <v>35 - São Paulo</v>
          </cell>
          <cell r="N228">
            <v>3060</v>
          </cell>
        </row>
        <row r="229">
          <cell r="C229" t="str">
            <v>HOSPITAL DOM HÉLDER</v>
          </cell>
          <cell r="E229" t="str">
            <v>3.12 - Material Hospitalar</v>
          </cell>
          <cell r="F229">
            <v>1513946000114</v>
          </cell>
          <cell r="G229" t="str">
            <v>BOSTON SCIENTIFIC DO BRASIL LTDA</v>
          </cell>
          <cell r="H229" t="str">
            <v>B</v>
          </cell>
          <cell r="I229" t="str">
            <v>S</v>
          </cell>
          <cell r="J229">
            <v>2595729</v>
          </cell>
          <cell r="K229" t="str">
            <v>06/06/2022</v>
          </cell>
          <cell r="L229" t="str">
            <v>35220601513946000114550030025957291026061933</v>
          </cell>
          <cell r="M229" t="str">
            <v>35 - São Paulo</v>
          </cell>
          <cell r="N229">
            <v>750</v>
          </cell>
        </row>
        <row r="230">
          <cell r="C230" t="str">
            <v>HOSPITAL DOM HÉLDER</v>
          </cell>
          <cell r="E230" t="str">
            <v>3.12 - Material Hospitalar</v>
          </cell>
          <cell r="F230">
            <v>1513946000114</v>
          </cell>
          <cell r="G230" t="str">
            <v>BOSTON SCIENTIFIC DO BRASIL LTDA</v>
          </cell>
          <cell r="H230" t="str">
            <v>B</v>
          </cell>
          <cell r="I230" t="str">
            <v>S</v>
          </cell>
          <cell r="J230">
            <v>2594639</v>
          </cell>
          <cell r="K230" t="str">
            <v>03/06/2022</v>
          </cell>
          <cell r="L230" t="str">
            <v>35220601513946000114550030025946391026048453</v>
          </cell>
          <cell r="M230" t="str">
            <v>35 - São Paulo</v>
          </cell>
          <cell r="N230">
            <v>750</v>
          </cell>
        </row>
        <row r="231">
          <cell r="C231" t="str">
            <v>HOSPITAL DOM HÉLDER</v>
          </cell>
          <cell r="E231" t="str">
            <v>3.12 - Material Hospitalar</v>
          </cell>
          <cell r="F231">
            <v>1513946000114</v>
          </cell>
          <cell r="G231" t="str">
            <v>BOSTON SCIENTIFIC DO BRASIL LTDA</v>
          </cell>
          <cell r="H231" t="str">
            <v>B</v>
          </cell>
          <cell r="I231" t="str">
            <v>S</v>
          </cell>
          <cell r="J231">
            <v>2598063</v>
          </cell>
          <cell r="K231" t="str">
            <v>09/06/2022</v>
          </cell>
          <cell r="L231" t="str">
            <v>35220601513946000114550030025980631026087069</v>
          </cell>
          <cell r="M231" t="str">
            <v>35 - São Paulo</v>
          </cell>
          <cell r="N231">
            <v>375</v>
          </cell>
        </row>
        <row r="232">
          <cell r="C232" t="str">
            <v>HOSPITAL DOM HÉLDER</v>
          </cell>
          <cell r="E232" t="str">
            <v>3.12 - Material Hospitalar</v>
          </cell>
          <cell r="F232">
            <v>1513946000114</v>
          </cell>
          <cell r="G232" t="str">
            <v>BOSTON SCIENTIFIC DO BRASIL LTDA</v>
          </cell>
          <cell r="H232" t="str">
            <v>B</v>
          </cell>
          <cell r="I232" t="str">
            <v>S</v>
          </cell>
          <cell r="J232">
            <v>2598062</v>
          </cell>
          <cell r="K232" t="str">
            <v>09/06/2022</v>
          </cell>
          <cell r="L232" t="str">
            <v>35220601513946000114550030025980621026087053</v>
          </cell>
          <cell r="M232" t="str">
            <v>35 - São Paulo</v>
          </cell>
          <cell r="N232">
            <v>375</v>
          </cell>
        </row>
        <row r="233">
          <cell r="C233" t="str">
            <v>HOSPITAL DOM HÉLDER</v>
          </cell>
          <cell r="E233" t="str">
            <v>3.12 - Material Hospitalar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>
            <v>2599521</v>
          </cell>
          <cell r="K233" t="str">
            <v>13/06/2022</v>
          </cell>
          <cell r="L233" t="str">
            <v>35220601513946000114550030025995211026107150</v>
          </cell>
          <cell r="M233" t="str">
            <v>35 - São Paulo</v>
          </cell>
          <cell r="N233">
            <v>375</v>
          </cell>
        </row>
        <row r="234">
          <cell r="C234" t="str">
            <v>HOSPITAL DOM HÉLDER</v>
          </cell>
          <cell r="E234" t="str">
            <v>3.12 - Material Hospitalar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>
            <v>2599411</v>
          </cell>
          <cell r="K234" t="str">
            <v>13/06/2022</v>
          </cell>
          <cell r="L234" t="str">
            <v>35220601513946000114550030025994111026105636</v>
          </cell>
          <cell r="M234" t="str">
            <v>35 - São Paulo</v>
          </cell>
          <cell r="N234">
            <v>750</v>
          </cell>
        </row>
        <row r="235">
          <cell r="C235" t="str">
            <v>HOSPITAL DOM HÉLDER</v>
          </cell>
          <cell r="E235" t="str">
            <v>3.12 - Material Hospitalar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>
            <v>2599648</v>
          </cell>
          <cell r="K235" t="str">
            <v>13/06/2022</v>
          </cell>
          <cell r="L235" t="str">
            <v>35220601513946000114550030025996481026108520</v>
          </cell>
          <cell r="M235" t="str">
            <v>35 - São Paulo</v>
          </cell>
          <cell r="N235">
            <v>375</v>
          </cell>
        </row>
        <row r="236">
          <cell r="C236" t="str">
            <v>HOSPITAL DOM HÉLDER</v>
          </cell>
          <cell r="E236" t="str">
            <v>3.12 - Material Hospitalar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S</v>
          </cell>
          <cell r="J236">
            <v>2600750</v>
          </cell>
          <cell r="K236" t="str">
            <v>15/06/2022</v>
          </cell>
          <cell r="L236" t="str">
            <v>35220601513946000114550030026007501026120647</v>
          </cell>
          <cell r="M236" t="str">
            <v>35 - São Paulo</v>
          </cell>
          <cell r="N236">
            <v>375</v>
          </cell>
        </row>
        <row r="237">
          <cell r="C237" t="str">
            <v>HOSPITAL DOM HÉLDER</v>
          </cell>
          <cell r="E237" t="str">
            <v>3.12 - Material Hospitalar</v>
          </cell>
          <cell r="F237">
            <v>1513946000114</v>
          </cell>
          <cell r="G237" t="str">
            <v>BOSTON SCIENTIFIC DO BRASIL LTDA</v>
          </cell>
          <cell r="H237" t="str">
            <v>B</v>
          </cell>
          <cell r="I237" t="str">
            <v>S</v>
          </cell>
          <cell r="J237">
            <v>2600661</v>
          </cell>
          <cell r="K237" t="str">
            <v>15/06/2022</v>
          </cell>
          <cell r="L237" t="str">
            <v>35220601513946000114550030026006611026119744</v>
          </cell>
          <cell r="M237" t="str">
            <v>35 - São Paulo</v>
          </cell>
          <cell r="N237">
            <v>750</v>
          </cell>
        </row>
        <row r="238">
          <cell r="C238" t="str">
            <v>HOSPITAL DOM HÉLDER</v>
          </cell>
          <cell r="E238" t="str">
            <v>3.12 - Material Hospitalar</v>
          </cell>
          <cell r="F238">
            <v>1513946000114</v>
          </cell>
          <cell r="G238" t="str">
            <v>BOSTON SCIENTIFIC DO BRASIL LTDA</v>
          </cell>
          <cell r="H238" t="str">
            <v>B</v>
          </cell>
          <cell r="I238" t="str">
            <v>S</v>
          </cell>
          <cell r="J238">
            <v>2601679</v>
          </cell>
          <cell r="K238" t="str">
            <v>17/06/2022</v>
          </cell>
          <cell r="L238" t="str">
            <v>35220601513946000114550030026016791026130810</v>
          </cell>
          <cell r="M238" t="str">
            <v>35 - São Paulo</v>
          </cell>
          <cell r="N238">
            <v>375</v>
          </cell>
        </row>
        <row r="239">
          <cell r="C239" t="str">
            <v>HOSPITAL DOM HÉLDER</v>
          </cell>
          <cell r="E239" t="str">
            <v>3.12 - Material Hospitalar</v>
          </cell>
          <cell r="F239">
            <v>1513946000114</v>
          </cell>
          <cell r="G239" t="str">
            <v>BOSTON SCIENTIFIC DO BRASIL LTDA</v>
          </cell>
          <cell r="H239" t="str">
            <v>B</v>
          </cell>
          <cell r="I239" t="str">
            <v>S</v>
          </cell>
          <cell r="J239">
            <v>2601678</v>
          </cell>
          <cell r="K239" t="str">
            <v>17/06/2022</v>
          </cell>
          <cell r="L239" t="str">
            <v>35220601513946000114550030026016781026130804</v>
          </cell>
          <cell r="M239" t="str">
            <v>35 - São Paulo</v>
          </cell>
          <cell r="N239">
            <v>375</v>
          </cell>
        </row>
        <row r="240">
          <cell r="C240" t="str">
            <v>HOSPITAL DOM HÉLDER</v>
          </cell>
          <cell r="E240" t="str">
            <v>3.12 - Material Hospitalar</v>
          </cell>
          <cell r="F240">
            <v>1513946000114</v>
          </cell>
          <cell r="G240" t="str">
            <v>BOSTON SCIENTIFIC DO BRASIL LTDA</v>
          </cell>
          <cell r="H240" t="str">
            <v>B</v>
          </cell>
          <cell r="I240" t="str">
            <v>S</v>
          </cell>
          <cell r="J240">
            <v>2601680</v>
          </cell>
          <cell r="K240" t="str">
            <v>17/06/2022</v>
          </cell>
          <cell r="L240" t="str">
            <v>35220601513946000114550030026016801026130829</v>
          </cell>
          <cell r="M240" t="str">
            <v>35 - São Paulo</v>
          </cell>
          <cell r="N240">
            <v>750</v>
          </cell>
        </row>
        <row r="241">
          <cell r="C241" t="str">
            <v>HOSPITAL DOM HÉLDER</v>
          </cell>
          <cell r="E241" t="str">
            <v>3.12 - Material Hospitalar</v>
          </cell>
          <cell r="F241">
            <v>1513946000114</v>
          </cell>
          <cell r="G241" t="str">
            <v>BOSTON SCIENTIFIC DO BRASIL LTDA</v>
          </cell>
          <cell r="H241" t="str">
            <v>B</v>
          </cell>
          <cell r="I241" t="str">
            <v>S</v>
          </cell>
          <cell r="J241">
            <v>2601624</v>
          </cell>
          <cell r="K241" t="str">
            <v>17/06/2022</v>
          </cell>
          <cell r="L241" t="str">
            <v>35220601513946000114550030026016241026130269</v>
          </cell>
          <cell r="M241" t="str">
            <v>35 - São Paulo</v>
          </cell>
          <cell r="N241">
            <v>375</v>
          </cell>
        </row>
        <row r="242">
          <cell r="C242" t="str">
            <v>HOSPITAL DOM HÉLDER</v>
          </cell>
          <cell r="E242" t="str">
            <v>3.12 - Material Hospitalar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>
            <v>2602121</v>
          </cell>
          <cell r="K242" t="str">
            <v>20/06/2022</v>
          </cell>
          <cell r="L242" t="str">
            <v>35220601513946000114550030026021211026135851</v>
          </cell>
          <cell r="M242" t="str">
            <v>35 - São Paulo</v>
          </cell>
          <cell r="N242">
            <v>375</v>
          </cell>
        </row>
        <row r="243">
          <cell r="C243" t="str">
            <v>HOSPITAL DOM HÉLDER</v>
          </cell>
          <cell r="E243" t="str">
            <v>3.12 - Material Hospitalar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>
            <v>2602119</v>
          </cell>
          <cell r="K243" t="str">
            <v>20/06/2022</v>
          </cell>
          <cell r="L243" t="str">
            <v>35220601513946000114550030026021191026135837</v>
          </cell>
          <cell r="M243" t="str">
            <v>35 - São Paulo</v>
          </cell>
          <cell r="N243">
            <v>375</v>
          </cell>
        </row>
        <row r="244">
          <cell r="C244" t="str">
            <v>HOSPITAL DOM HÉLDER</v>
          </cell>
          <cell r="E244" t="str">
            <v>3.12 - Material Hospitalar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>
            <v>2604984</v>
          </cell>
          <cell r="K244" t="str">
            <v>23/06/2022</v>
          </cell>
          <cell r="L244" t="str">
            <v>35220601513946000114550030026049841026168655</v>
          </cell>
          <cell r="M244" t="str">
            <v>35 - São Paulo</v>
          </cell>
          <cell r="N244">
            <v>375</v>
          </cell>
        </row>
        <row r="245">
          <cell r="C245" t="str">
            <v>HOSPITAL DOM HÉLDER</v>
          </cell>
          <cell r="E245" t="str">
            <v>3.12 - Material Hospitalar</v>
          </cell>
          <cell r="F245">
            <v>1513946000114</v>
          </cell>
          <cell r="G245" t="str">
            <v>BOSTON SCIENTIFIC DO BRASIL LTDA</v>
          </cell>
          <cell r="H245" t="str">
            <v>B</v>
          </cell>
          <cell r="I245" t="str">
            <v>S</v>
          </cell>
          <cell r="J245">
            <v>2606760</v>
          </cell>
          <cell r="K245" t="str">
            <v>27/06/2022</v>
          </cell>
          <cell r="L245" t="str">
            <v>35220601513946000114550030026067601026188059</v>
          </cell>
          <cell r="M245" t="str">
            <v>35 - São Paulo</v>
          </cell>
          <cell r="N245">
            <v>375</v>
          </cell>
        </row>
        <row r="246">
          <cell r="C246" t="str">
            <v>HOSPITAL DOM HÉLDER</v>
          </cell>
          <cell r="E246" t="str">
            <v>3.12 - Material Hospitalar</v>
          </cell>
          <cell r="F246">
            <v>1513946000114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>
            <v>2607892</v>
          </cell>
          <cell r="K246" t="str">
            <v>28/06/2022</v>
          </cell>
          <cell r="L246" t="str">
            <v>35220601513946000114550030026078921026202187</v>
          </cell>
          <cell r="M246" t="str">
            <v>35 - São Paulo</v>
          </cell>
          <cell r="N246">
            <v>375</v>
          </cell>
        </row>
        <row r="247">
          <cell r="C247" t="str">
            <v>HOSPITAL DOM HÉLDER</v>
          </cell>
          <cell r="E247" t="str">
            <v>3.12 - Material Hospitalar</v>
          </cell>
          <cell r="F247">
            <v>8778201000126</v>
          </cell>
          <cell r="G247" t="str">
            <v>DROGAFONTE LTDA</v>
          </cell>
          <cell r="H247" t="str">
            <v>B</v>
          </cell>
          <cell r="I247" t="str">
            <v>S</v>
          </cell>
          <cell r="J247">
            <v>377436</v>
          </cell>
          <cell r="K247" t="str">
            <v>16/06/2022</v>
          </cell>
          <cell r="L247" t="str">
            <v>26220608778201000126550010003774361116275023</v>
          </cell>
          <cell r="M247" t="str">
            <v>26 - Pernambuco</v>
          </cell>
          <cell r="N247">
            <v>731.01</v>
          </cell>
        </row>
        <row r="248">
          <cell r="C248" t="str">
            <v>HOSPITAL DOM HÉLDER</v>
          </cell>
          <cell r="E248" t="str">
            <v>3.12 - Material Hospitalar</v>
          </cell>
          <cell r="F248" t="str">
            <v>37438274000177</v>
          </cell>
          <cell r="G248" t="str">
            <v>SELLMED PRODUTOS MEDICOS E HOSPITALARES</v>
          </cell>
          <cell r="H248" t="str">
            <v>B</v>
          </cell>
          <cell r="I248" t="str">
            <v>S</v>
          </cell>
          <cell r="J248">
            <v>1061</v>
          </cell>
          <cell r="K248" t="str">
            <v>31/05/2022</v>
          </cell>
          <cell r="L248" t="str">
            <v>26220537438274000177550010000010611741635666</v>
          </cell>
          <cell r="M248" t="str">
            <v>26 - Pernambuco</v>
          </cell>
          <cell r="N248">
            <v>31423.68</v>
          </cell>
        </row>
        <row r="249">
          <cell r="C249" t="str">
            <v>HOSPITAL DOM HÉLDER</v>
          </cell>
          <cell r="E249" t="str">
            <v>3.12 - Material Hospitalar</v>
          </cell>
          <cell r="F249" t="str">
            <v>37438274000177</v>
          </cell>
          <cell r="G249" t="str">
            <v>SELLMED PRODUTOS MEDICOS E HOSPITALARES</v>
          </cell>
          <cell r="H249" t="str">
            <v>B</v>
          </cell>
          <cell r="I249" t="str">
            <v>S</v>
          </cell>
          <cell r="J249">
            <v>1070</v>
          </cell>
          <cell r="K249" t="str">
            <v>31/05/2022</v>
          </cell>
          <cell r="L249" t="str">
            <v>26220537438274000177550010000010701885553267</v>
          </cell>
          <cell r="M249" t="str">
            <v>26 - Pernambuco</v>
          </cell>
          <cell r="N249">
            <v>438.17</v>
          </cell>
        </row>
        <row r="250">
          <cell r="C250" t="str">
            <v>HOSPITAL DOM HÉLDER</v>
          </cell>
          <cell r="E250" t="str">
            <v>3.12 - Material Hospitalar</v>
          </cell>
          <cell r="F250" t="str">
            <v>37438274000177</v>
          </cell>
          <cell r="G250" t="str">
            <v>SELLMED PRODUTOS MEDICOS E HOSPITALARES</v>
          </cell>
          <cell r="H250" t="str">
            <v>B</v>
          </cell>
          <cell r="I250" t="str">
            <v>S</v>
          </cell>
          <cell r="J250">
            <v>1106</v>
          </cell>
          <cell r="K250" t="str">
            <v>02/06/2022</v>
          </cell>
          <cell r="L250" t="str">
            <v>26220637438274000177550010000011061726641127</v>
          </cell>
          <cell r="M250" t="str">
            <v>26 - Pernambuco</v>
          </cell>
          <cell r="N250">
            <v>3453.5200000000004</v>
          </cell>
        </row>
        <row r="251">
          <cell r="C251" t="str">
            <v>HOSPITAL DOM HÉLDER</v>
          </cell>
          <cell r="E251" t="str">
            <v>3.12 - Material Hospitalar</v>
          </cell>
          <cell r="F251" t="str">
            <v>37438274000177</v>
          </cell>
          <cell r="G251" t="str">
            <v>SELLMED PRODUTOS MEDICOS E HOSPITALARES</v>
          </cell>
          <cell r="H251" t="str">
            <v>B</v>
          </cell>
          <cell r="I251" t="str">
            <v>S</v>
          </cell>
          <cell r="J251">
            <v>1098</v>
          </cell>
          <cell r="K251" t="str">
            <v>01/06/2022</v>
          </cell>
          <cell r="L251" t="str">
            <v>26220637438274000177550010000010981191088327</v>
          </cell>
          <cell r="M251" t="str">
            <v>26 - Pernambuco</v>
          </cell>
          <cell r="N251">
            <v>2302.8000000000002</v>
          </cell>
        </row>
        <row r="252">
          <cell r="C252" t="str">
            <v>HOSPITAL DOM HÉLDER</v>
          </cell>
          <cell r="E252" t="str">
            <v>3.12 - Material Hospitalar</v>
          </cell>
          <cell r="F252" t="str">
            <v>37438274000177</v>
          </cell>
          <cell r="G252" t="str">
            <v>SELLMED PRODUTOS MEDICOS E HOSPITALARES</v>
          </cell>
          <cell r="H252" t="str">
            <v>B</v>
          </cell>
          <cell r="I252" t="str">
            <v>S</v>
          </cell>
          <cell r="J252">
            <v>1129</v>
          </cell>
          <cell r="K252" t="str">
            <v>07/06/2022</v>
          </cell>
          <cell r="L252" t="str">
            <v>26220637438274000177550010000011291988325715</v>
          </cell>
          <cell r="M252" t="str">
            <v>26 - Pernambuco</v>
          </cell>
          <cell r="N252">
            <v>189.4</v>
          </cell>
        </row>
        <row r="253">
          <cell r="C253" t="str">
            <v>HOSPITAL DOM HÉLDER</v>
          </cell>
          <cell r="E253" t="str">
            <v>3.12 - Material Hospitalar</v>
          </cell>
          <cell r="F253" t="str">
            <v>37438274000177</v>
          </cell>
          <cell r="G253" t="str">
            <v>SELLMED PRODUTOS MEDICOS E HOSPITALARES</v>
          </cell>
          <cell r="H253" t="str">
            <v>B</v>
          </cell>
          <cell r="I253" t="str">
            <v>S</v>
          </cell>
          <cell r="J253">
            <v>1186</v>
          </cell>
          <cell r="K253" t="str">
            <v>14/06/2022</v>
          </cell>
          <cell r="L253" t="str">
            <v>26220637438274000177550010000011861376153855</v>
          </cell>
          <cell r="M253" t="str">
            <v>26 - Pernambuco</v>
          </cell>
          <cell r="N253">
            <v>274.39999999999998</v>
          </cell>
        </row>
        <row r="254">
          <cell r="C254" t="str">
            <v>HOSPITAL DOM HÉLDER</v>
          </cell>
          <cell r="E254" t="str">
            <v>3.12 - Material Hospitalar</v>
          </cell>
          <cell r="F254" t="str">
            <v>37438274000177</v>
          </cell>
          <cell r="G254" t="str">
            <v>SELLMED PRODUTOS MEDICOS E HOSPITALARES</v>
          </cell>
          <cell r="H254" t="str">
            <v>B</v>
          </cell>
          <cell r="I254" t="str">
            <v>S</v>
          </cell>
          <cell r="J254">
            <v>1195</v>
          </cell>
          <cell r="K254" t="str">
            <v>14/06/2022</v>
          </cell>
          <cell r="L254" t="str">
            <v>26220637438274000177550010000011951401679303</v>
          </cell>
          <cell r="M254" t="str">
            <v>26 - Pernambuco</v>
          </cell>
          <cell r="N254">
            <v>274.39999999999998</v>
          </cell>
        </row>
        <row r="255">
          <cell r="C255" t="str">
            <v>HOSPITAL DOM HÉLDER</v>
          </cell>
          <cell r="E255" t="str">
            <v>3.12 - Material Hospitalar</v>
          </cell>
          <cell r="F255" t="str">
            <v>37438274000177</v>
          </cell>
          <cell r="G255" t="str">
            <v>SELLMED PRODUTOS MEDICOS E HOSPITALARES</v>
          </cell>
          <cell r="H255" t="str">
            <v>B</v>
          </cell>
          <cell r="I255" t="str">
            <v>S</v>
          </cell>
          <cell r="J255">
            <v>1277</v>
          </cell>
          <cell r="K255" t="str">
            <v>27/06/2022</v>
          </cell>
          <cell r="L255" t="str">
            <v>26220637438274000177550010000012771301603477</v>
          </cell>
          <cell r="M255" t="str">
            <v>26 - Pernambuco</v>
          </cell>
          <cell r="N255">
            <v>1372</v>
          </cell>
        </row>
        <row r="256">
          <cell r="C256" t="str">
            <v>HOSPITAL DOM HÉLDER</v>
          </cell>
          <cell r="E256" t="str">
            <v>3.12 - Material Hospitalar</v>
          </cell>
          <cell r="F256" t="str">
            <v>61418042000131</v>
          </cell>
          <cell r="G256" t="str">
            <v>CIRURGICA FERNANDES LTDA</v>
          </cell>
          <cell r="H256" t="str">
            <v>B</v>
          </cell>
          <cell r="I256" t="str">
            <v>S</v>
          </cell>
          <cell r="J256">
            <v>1463012</v>
          </cell>
          <cell r="K256" t="str">
            <v>13/05/2022</v>
          </cell>
          <cell r="L256" t="str">
            <v>35220561418042000131550040014630121110283318</v>
          </cell>
          <cell r="M256" t="str">
            <v>35 - São Paulo</v>
          </cell>
          <cell r="N256">
            <v>2120</v>
          </cell>
        </row>
        <row r="257">
          <cell r="C257" t="str">
            <v>HOSPITAL DOM HÉLDER</v>
          </cell>
          <cell r="E257" t="str">
            <v>3.12 - Material Hospitalar</v>
          </cell>
          <cell r="F257" t="str">
            <v>61418042000131</v>
          </cell>
          <cell r="G257" t="str">
            <v>CIRURGICA FERNANDES LTDA</v>
          </cell>
          <cell r="H257" t="str">
            <v>B</v>
          </cell>
          <cell r="I257" t="str">
            <v>S</v>
          </cell>
          <cell r="J257">
            <v>1474393</v>
          </cell>
          <cell r="K257" t="str">
            <v>15/06/2022</v>
          </cell>
          <cell r="L257" t="str">
            <v>35220661418042000131550040014743931246895095</v>
          </cell>
          <cell r="M257" t="str">
            <v>35 - São Paulo</v>
          </cell>
          <cell r="N257">
            <v>1268.7</v>
          </cell>
        </row>
        <row r="258">
          <cell r="C258" t="str">
            <v>HOSPITAL DOM HÉLDER</v>
          </cell>
          <cell r="E258" t="str">
            <v>3.12 - Material Hospitalar</v>
          </cell>
          <cell r="F258" t="str">
            <v>61418042000131</v>
          </cell>
          <cell r="G258" t="str">
            <v>CIRURGICA FERNANDES LTDA</v>
          </cell>
          <cell r="H258" t="str">
            <v>B</v>
          </cell>
          <cell r="I258" t="str">
            <v>S</v>
          </cell>
          <cell r="J258">
            <v>1475265</v>
          </cell>
          <cell r="K258" t="str">
            <v>17/06/2022</v>
          </cell>
          <cell r="L258" t="str">
            <v>35220661418042000131550040014752651624447202</v>
          </cell>
          <cell r="M258" t="str">
            <v>35 - São Paulo</v>
          </cell>
          <cell r="N258">
            <v>1232</v>
          </cell>
        </row>
        <row r="259">
          <cell r="C259" t="str">
            <v>HOSPITAL DOM HÉLDER</v>
          </cell>
          <cell r="E259" t="str">
            <v>3.12 - Material Hospitalar</v>
          </cell>
          <cell r="F259">
            <v>7199135000177</v>
          </cell>
          <cell r="G259" t="str">
            <v>HOSPSETE DISTRIB DE MAT MEDICO HOSP</v>
          </cell>
          <cell r="H259" t="str">
            <v>B</v>
          </cell>
          <cell r="I259" t="str">
            <v>S</v>
          </cell>
          <cell r="J259">
            <v>15596</v>
          </cell>
          <cell r="K259" t="str">
            <v>21/06/2022</v>
          </cell>
          <cell r="L259" t="str">
            <v>26220607199135000177550010000155961000176182</v>
          </cell>
          <cell r="M259" t="str">
            <v>26 - Pernambuco</v>
          </cell>
          <cell r="N259">
            <v>1050</v>
          </cell>
        </row>
        <row r="260">
          <cell r="C260" t="str">
            <v>HOSPITAL DOM HÉLDER</v>
          </cell>
          <cell r="E260" t="str">
            <v>3.12 - Material Hospitalar</v>
          </cell>
          <cell r="F260">
            <v>8674752000140</v>
          </cell>
          <cell r="G260" t="str">
            <v>CIRURGICA MONTEBELLO LTDA</v>
          </cell>
          <cell r="H260" t="str">
            <v>B</v>
          </cell>
          <cell r="I260" t="str">
            <v>S</v>
          </cell>
          <cell r="J260">
            <v>133172</v>
          </cell>
          <cell r="K260" t="str">
            <v>25/05/2022</v>
          </cell>
          <cell r="L260" t="str">
            <v>26220508674752000140550010001331721993075918</v>
          </cell>
          <cell r="M260" t="str">
            <v>26 - Pernambuco</v>
          </cell>
          <cell r="N260">
            <v>431.31</v>
          </cell>
        </row>
        <row r="261">
          <cell r="C261" t="str">
            <v>HOSPITAL DOM HÉLDER</v>
          </cell>
          <cell r="E261" t="str">
            <v>3.12 - Material Hospitalar</v>
          </cell>
          <cell r="F261" t="str">
            <v>67729178000653</v>
          </cell>
          <cell r="G261" t="str">
            <v>COMERCIAL CIRURGICA RIOCLARENSE LTDA</v>
          </cell>
          <cell r="H261" t="str">
            <v>B</v>
          </cell>
          <cell r="I261" t="str">
            <v>S</v>
          </cell>
          <cell r="J261">
            <v>28931</v>
          </cell>
          <cell r="K261" t="str">
            <v>17/06/2022</v>
          </cell>
          <cell r="L261" t="str">
            <v>26220667729178000653550010000289311519786671</v>
          </cell>
          <cell r="M261" t="str">
            <v>26 - Pernambuco</v>
          </cell>
          <cell r="N261">
            <v>5363.5</v>
          </cell>
        </row>
        <row r="262">
          <cell r="C262" t="str">
            <v>HOSPITAL DOM HÉLDER</v>
          </cell>
          <cell r="E262" t="str">
            <v>3.12 - Material Hospitalar</v>
          </cell>
          <cell r="F262" t="str">
            <v>30848237000198</v>
          </cell>
          <cell r="G262" t="str">
            <v>PH COMERCIO DE PRODUTOS MEDICOS HOSPITAL</v>
          </cell>
          <cell r="H262" t="str">
            <v>B</v>
          </cell>
          <cell r="I262" t="str">
            <v>S</v>
          </cell>
          <cell r="J262">
            <v>10109</v>
          </cell>
          <cell r="K262" t="str">
            <v>01/06/2022</v>
          </cell>
          <cell r="L262" t="str">
            <v>26220630848237000198550010000101091915482887</v>
          </cell>
          <cell r="M262" t="str">
            <v>26 - Pernambuco</v>
          </cell>
          <cell r="N262">
            <v>761.6</v>
          </cell>
        </row>
        <row r="263">
          <cell r="C263" t="str">
            <v>HOSPITAL DOM HÉLDER</v>
          </cell>
          <cell r="E263" t="str">
            <v>3.12 - Material Hospitalar</v>
          </cell>
          <cell r="F263" t="str">
            <v>30848237000198</v>
          </cell>
          <cell r="G263" t="str">
            <v>PH COMERCIO DE PRODUTOS MEDICOS HOSPITAL</v>
          </cell>
          <cell r="H263" t="str">
            <v>B</v>
          </cell>
          <cell r="I263" t="str">
            <v>S</v>
          </cell>
          <cell r="J263">
            <v>10133</v>
          </cell>
          <cell r="K263" t="str">
            <v>02/06/2022</v>
          </cell>
          <cell r="L263" t="str">
            <v>26220630848237000198550010000101331605986114</v>
          </cell>
          <cell r="M263" t="str">
            <v>26 - Pernambuco</v>
          </cell>
          <cell r="N263">
            <v>13056</v>
          </cell>
        </row>
        <row r="264">
          <cell r="C264" t="str">
            <v>HOSPITAL DOM HÉLDER</v>
          </cell>
          <cell r="E264" t="str">
            <v>3.12 - Material Hospitalar</v>
          </cell>
          <cell r="F264" t="str">
            <v>30848237000198</v>
          </cell>
          <cell r="G264" t="str">
            <v>PH COMERCIO DE PRODUTOS MEDICOS HOSPITAL</v>
          </cell>
          <cell r="H264" t="str">
            <v>B</v>
          </cell>
          <cell r="I264" t="str">
            <v>S</v>
          </cell>
          <cell r="J264">
            <v>10225</v>
          </cell>
          <cell r="K264" t="str">
            <v>14/06/2022</v>
          </cell>
          <cell r="L264" t="str">
            <v>26220630848237000198550010000102251418312419</v>
          </cell>
          <cell r="M264" t="str">
            <v>26 - Pernambuco</v>
          </cell>
          <cell r="N264">
            <v>11968</v>
          </cell>
        </row>
        <row r="265">
          <cell r="C265" t="str">
            <v>HOSPITAL DOM HÉLDER</v>
          </cell>
          <cell r="E265" t="str">
            <v>3.12 - Material Hospitalar</v>
          </cell>
          <cell r="F265" t="str">
            <v>30848237000198</v>
          </cell>
          <cell r="G265" t="str">
            <v>PH COMERCIO DE PRODUTOS MEDICOS HOSPITAL</v>
          </cell>
          <cell r="H265" t="str">
            <v>B</v>
          </cell>
          <cell r="I265" t="str">
            <v>S</v>
          </cell>
          <cell r="J265">
            <v>10333</v>
          </cell>
          <cell r="K265" t="str">
            <v>27/06/2022</v>
          </cell>
          <cell r="L265" t="str">
            <v>26220630848237000198550010000103331658127320</v>
          </cell>
          <cell r="M265" t="str">
            <v>26 - Pernambuco</v>
          </cell>
          <cell r="N265">
            <v>4167.04</v>
          </cell>
        </row>
        <row r="266">
          <cell r="C266" t="str">
            <v>HOSPITAL DOM HÉLDER</v>
          </cell>
          <cell r="E266" t="str">
            <v>3.12 - Material Hospitalar</v>
          </cell>
          <cell r="F266" t="str">
            <v>41102195000168</v>
          </cell>
          <cell r="G266" t="str">
            <v>PR PROD MED CIRG HOSP</v>
          </cell>
          <cell r="H266" t="str">
            <v>B</v>
          </cell>
          <cell r="I266" t="str">
            <v>S</v>
          </cell>
          <cell r="J266">
            <v>89306</v>
          </cell>
          <cell r="K266" t="str">
            <v>20/06/2022</v>
          </cell>
          <cell r="L266" t="str">
            <v>26220641102195000168550000000893061913280003</v>
          </cell>
          <cell r="M266" t="str">
            <v>26 - Pernambuco</v>
          </cell>
          <cell r="N266">
            <v>201.6</v>
          </cell>
        </row>
        <row r="267">
          <cell r="C267" t="str">
            <v>HOSPITAL DOM HÉLDER</v>
          </cell>
          <cell r="E267" t="str">
            <v>3.12 - Material Hospitalar</v>
          </cell>
          <cell r="F267" t="str">
            <v>41102195000168</v>
          </cell>
          <cell r="G267" t="str">
            <v>PR PROD MED CIRG HOSP</v>
          </cell>
          <cell r="H267" t="str">
            <v>B</v>
          </cell>
          <cell r="I267" t="str">
            <v>S</v>
          </cell>
          <cell r="J267">
            <v>89251</v>
          </cell>
          <cell r="K267" t="str">
            <v>15/06/2022</v>
          </cell>
          <cell r="L267" t="str">
            <v>26220641102195000168550000000892511912730005</v>
          </cell>
          <cell r="M267" t="str">
            <v>26 - Pernambuco</v>
          </cell>
          <cell r="N267">
            <v>315</v>
          </cell>
        </row>
        <row r="268">
          <cell r="C268" t="str">
            <v>HOSPITAL DOM HÉLDER</v>
          </cell>
          <cell r="E268" t="str">
            <v>3.12 - Material Hospitalar</v>
          </cell>
          <cell r="F268" t="str">
            <v>41102195000168</v>
          </cell>
          <cell r="G268" t="str">
            <v>PR PROD MED CIRG HOSP</v>
          </cell>
          <cell r="H268" t="str">
            <v>B</v>
          </cell>
          <cell r="I268" t="str">
            <v>S</v>
          </cell>
          <cell r="J268">
            <v>89351</v>
          </cell>
          <cell r="K268" t="str">
            <v>27/06/2022</v>
          </cell>
          <cell r="L268" t="str">
            <v>26220641102195000168550000000893511913730004</v>
          </cell>
          <cell r="M268" t="str">
            <v>26 - Pernambuco</v>
          </cell>
          <cell r="N268">
            <v>1910.4</v>
          </cell>
        </row>
        <row r="269">
          <cell r="C269" t="str">
            <v>HOSPITAL DOM HÉLDER</v>
          </cell>
          <cell r="E269" t="str">
            <v>3.12 - Material Hospitalar</v>
          </cell>
          <cell r="F269" t="str">
            <v>11234649000193</v>
          </cell>
          <cell r="G269" t="str">
            <v>BIOANGIO COMERCIO DE PRODUTOS MEDICOS LT</v>
          </cell>
          <cell r="H269" t="str">
            <v>B</v>
          </cell>
          <cell r="I269" t="str">
            <v>S</v>
          </cell>
          <cell r="J269">
            <v>6502</v>
          </cell>
          <cell r="K269" t="str">
            <v>03/06/2022</v>
          </cell>
          <cell r="L269" t="str">
            <v>26220611234649000193550010000065021000009999</v>
          </cell>
          <cell r="M269" t="str">
            <v>26 - Pernambuco</v>
          </cell>
          <cell r="N269">
            <v>490</v>
          </cell>
        </row>
        <row r="270">
          <cell r="C270" t="str">
            <v>HOSPITAL DOM HÉLDER</v>
          </cell>
          <cell r="E270" t="str">
            <v>3.12 - Material Hospitalar</v>
          </cell>
          <cell r="F270" t="str">
            <v>11234649000193</v>
          </cell>
          <cell r="G270" t="str">
            <v>BIOANGIO COMERCIO DE PRODUTOS MEDICOS LT</v>
          </cell>
          <cell r="H270" t="str">
            <v>B</v>
          </cell>
          <cell r="I270" t="str">
            <v>S</v>
          </cell>
          <cell r="J270">
            <v>6531</v>
          </cell>
          <cell r="K270" t="str">
            <v>09/06/2022</v>
          </cell>
          <cell r="L270" t="str">
            <v>26220611234649000193550010000065311000009990</v>
          </cell>
          <cell r="M270" t="str">
            <v>26 - Pernambuco</v>
          </cell>
          <cell r="N270">
            <v>980</v>
          </cell>
        </row>
        <row r="271">
          <cell r="C271" t="str">
            <v>HOSPITAL DOM HÉLDER</v>
          </cell>
          <cell r="E271" t="str">
            <v>3.12 - Material Hospitalar</v>
          </cell>
          <cell r="F271" t="str">
            <v>11234649000193</v>
          </cell>
          <cell r="G271" t="str">
            <v>BIOANGIO COMERCIO DE PRODUTOS MEDICOS LT</v>
          </cell>
          <cell r="H271" t="str">
            <v>B</v>
          </cell>
          <cell r="I271" t="str">
            <v>S</v>
          </cell>
          <cell r="J271">
            <v>6538</v>
          </cell>
          <cell r="K271" t="str">
            <v>14/06/2022</v>
          </cell>
          <cell r="L271" t="str">
            <v>26220611234649000193550010000065381000009991</v>
          </cell>
          <cell r="M271" t="str">
            <v>26 - Pernambuco</v>
          </cell>
          <cell r="N271">
            <v>490</v>
          </cell>
        </row>
        <row r="272">
          <cell r="C272" t="str">
            <v>HOSPITAL DOM HÉLDER</v>
          </cell>
          <cell r="E272" t="str">
            <v>3.12 - Material Hospitalar</v>
          </cell>
          <cell r="F272" t="str">
            <v>11234649000193</v>
          </cell>
          <cell r="G272" t="str">
            <v>BIOANGIO COMERCIO DE PRODUTOS MEDICOS LT</v>
          </cell>
          <cell r="H272" t="str">
            <v>B</v>
          </cell>
          <cell r="I272" t="str">
            <v>S</v>
          </cell>
          <cell r="J272">
            <v>6561</v>
          </cell>
          <cell r="K272" t="str">
            <v>15/06/2022</v>
          </cell>
          <cell r="L272" t="str">
            <v>26220611234649000193550010000065611000009990</v>
          </cell>
          <cell r="M272" t="str">
            <v>26 - Pernambuco</v>
          </cell>
          <cell r="N272">
            <v>980</v>
          </cell>
        </row>
        <row r="273">
          <cell r="C273" t="str">
            <v>HOSPITAL DOM HÉLDER</v>
          </cell>
          <cell r="E273" t="str">
            <v>3.12 - Material Hospitalar</v>
          </cell>
          <cell r="F273" t="str">
            <v>11234649000193</v>
          </cell>
          <cell r="G273" t="str">
            <v>BIOANGIO COMERCIO DE PRODUTOS MEDICOS LT</v>
          </cell>
          <cell r="H273" t="str">
            <v>B</v>
          </cell>
          <cell r="I273" t="str">
            <v>S</v>
          </cell>
          <cell r="J273">
            <v>6405</v>
          </cell>
          <cell r="K273" t="str">
            <v>25/05/2022</v>
          </cell>
          <cell r="L273" t="str">
            <v>26220511234649000193550010000064051000009991</v>
          </cell>
          <cell r="M273" t="str">
            <v>26 - Pernambuco</v>
          </cell>
          <cell r="N273">
            <v>490</v>
          </cell>
        </row>
        <row r="274">
          <cell r="C274" t="str">
            <v>HOSPITAL DOM HÉLDER</v>
          </cell>
          <cell r="E274" t="str">
            <v>3.12 - Material Hospitalar</v>
          </cell>
          <cell r="F274" t="str">
            <v>11234649000193</v>
          </cell>
          <cell r="G274" t="str">
            <v>BIOANGIO COMERCIO DE PRODUTOS MEDICOS LT</v>
          </cell>
          <cell r="H274" t="str">
            <v>B</v>
          </cell>
          <cell r="I274" t="str">
            <v>S</v>
          </cell>
          <cell r="J274">
            <v>6560</v>
          </cell>
          <cell r="K274" t="str">
            <v>15/06/2022</v>
          </cell>
          <cell r="L274" t="str">
            <v>26220611234649000193550010000065601000009992</v>
          </cell>
          <cell r="M274" t="str">
            <v>26 - Pernambuco</v>
          </cell>
          <cell r="N274">
            <v>2030</v>
          </cell>
        </row>
        <row r="275">
          <cell r="C275" t="str">
            <v>HOSPITAL DOM HÉLDER</v>
          </cell>
          <cell r="E275" t="str">
            <v>3.12 - Material Hospitalar</v>
          </cell>
          <cell r="F275" t="str">
            <v>11234649000193</v>
          </cell>
          <cell r="G275" t="str">
            <v>BIOANGIO COMERCIO DE PRODUTOS MEDICOS LT</v>
          </cell>
          <cell r="H275" t="str">
            <v>B</v>
          </cell>
          <cell r="I275" t="str">
            <v>S</v>
          </cell>
          <cell r="J275">
            <v>6576</v>
          </cell>
          <cell r="K275" t="str">
            <v>16/06/2022</v>
          </cell>
          <cell r="L275" t="str">
            <v>26220611234649000193550010000065761000009992</v>
          </cell>
          <cell r="M275" t="str">
            <v>26 - Pernambuco</v>
          </cell>
          <cell r="N275">
            <v>490</v>
          </cell>
        </row>
        <row r="276">
          <cell r="C276" t="str">
            <v>HOSPITAL DOM HÉLDER</v>
          </cell>
          <cell r="E276" t="str">
            <v>3.12 - Material Hospitalar</v>
          </cell>
          <cell r="F276" t="str">
            <v>10779833000156</v>
          </cell>
          <cell r="G276" t="str">
            <v>MEDICAL MERCANTIL DE APAR MED LTDA</v>
          </cell>
          <cell r="H276" t="str">
            <v>B</v>
          </cell>
          <cell r="I276" t="str">
            <v>S</v>
          </cell>
          <cell r="J276">
            <v>551961</v>
          </cell>
          <cell r="K276" t="str">
            <v>26/05/2022</v>
          </cell>
          <cell r="L276" t="str">
            <v>26220510779833000156550010005519611005539836</v>
          </cell>
          <cell r="M276" t="str">
            <v>26 - Pernambuco</v>
          </cell>
          <cell r="N276">
            <v>12500</v>
          </cell>
        </row>
        <row r="277">
          <cell r="C277" t="str">
            <v>HOSPITAL DOM HÉLDER</v>
          </cell>
          <cell r="E277" t="str">
            <v>3.12 - Material Hospitalar</v>
          </cell>
          <cell r="F277" t="str">
            <v>10779833000156</v>
          </cell>
          <cell r="G277" t="str">
            <v>MEDICAL MERCANTIL DE APAR MED LTDA</v>
          </cell>
          <cell r="H277" t="str">
            <v>B</v>
          </cell>
          <cell r="I277" t="str">
            <v>S</v>
          </cell>
          <cell r="J277">
            <v>551960</v>
          </cell>
          <cell r="K277" t="str">
            <v>26/05/2022</v>
          </cell>
          <cell r="L277" t="str">
            <v>26220510779833000156550010005519601005539820</v>
          </cell>
          <cell r="M277" t="str">
            <v>26 - Pernambuco</v>
          </cell>
          <cell r="N277">
            <v>472</v>
          </cell>
        </row>
        <row r="278">
          <cell r="C278" t="str">
            <v>HOSPITAL DOM HÉLDER</v>
          </cell>
          <cell r="E278" t="str">
            <v>3.12 - Material Hospitalar</v>
          </cell>
          <cell r="F278" t="str">
            <v>10779833000156</v>
          </cell>
          <cell r="G278" t="str">
            <v>MEDICAL MERCANTIL DE APAR MED LTDA</v>
          </cell>
          <cell r="H278" t="str">
            <v>B</v>
          </cell>
          <cell r="I278" t="str">
            <v>S</v>
          </cell>
          <cell r="J278">
            <v>552110</v>
          </cell>
          <cell r="K278" t="str">
            <v>30/05/2022</v>
          </cell>
          <cell r="L278" t="str">
            <v>26220510779833000156550010005521101005541328</v>
          </cell>
          <cell r="M278" t="str">
            <v>26 - Pernambuco</v>
          </cell>
          <cell r="N278">
            <v>17687.04</v>
          </cell>
        </row>
        <row r="279">
          <cell r="C279" t="str">
            <v>HOSPITAL DOM HÉLDER</v>
          </cell>
          <cell r="E279" t="str">
            <v>3.12 - Material Hospitalar</v>
          </cell>
          <cell r="F279" t="str">
            <v>10779833000156</v>
          </cell>
          <cell r="G279" t="str">
            <v>MEDICAL MERCANTIL DE APAR MED LTDA</v>
          </cell>
          <cell r="H279" t="str">
            <v>B</v>
          </cell>
          <cell r="I279" t="str">
            <v>S</v>
          </cell>
          <cell r="J279">
            <v>553470</v>
          </cell>
          <cell r="K279" t="str">
            <v>16/06/2022</v>
          </cell>
          <cell r="L279" t="str">
            <v>26220610779833000156550010005534701555492004</v>
          </cell>
          <cell r="M279" t="str">
            <v>26 - Pernambuco</v>
          </cell>
          <cell r="N279">
            <v>12500</v>
          </cell>
        </row>
        <row r="280">
          <cell r="C280" t="str">
            <v>HOSPITAL DOM HÉLDER</v>
          </cell>
          <cell r="E280" t="str">
            <v>3.12 - Material Hospitalar</v>
          </cell>
          <cell r="F280" t="str">
            <v>10779833000156</v>
          </cell>
          <cell r="G280" t="str">
            <v>MEDICAL MERCANTIL DE APAR MED LTDA</v>
          </cell>
          <cell r="H280" t="str">
            <v>B</v>
          </cell>
          <cell r="I280" t="str">
            <v>S</v>
          </cell>
          <cell r="J280">
            <v>553403</v>
          </cell>
          <cell r="K280" t="str">
            <v>15/06/2022</v>
          </cell>
          <cell r="L280" t="str">
            <v>26220610779833000156550010005534031555425002</v>
          </cell>
          <cell r="M280" t="str">
            <v>26 - Pernambuco</v>
          </cell>
          <cell r="N280">
            <v>1728</v>
          </cell>
        </row>
        <row r="281">
          <cell r="C281" t="str">
            <v>HOSPITAL DOM HÉLDER</v>
          </cell>
          <cell r="E281" t="str">
            <v>3.12 - Material Hospitalar</v>
          </cell>
          <cell r="F281" t="str">
            <v>33100082000448</v>
          </cell>
          <cell r="G281" t="str">
            <v>E TAMUSSINO  CIA LTDA</v>
          </cell>
          <cell r="H281" t="str">
            <v>B</v>
          </cell>
          <cell r="I281" t="str">
            <v>S</v>
          </cell>
          <cell r="J281">
            <v>5553</v>
          </cell>
          <cell r="K281" t="str">
            <v>06/06/2022</v>
          </cell>
          <cell r="L281" t="str">
            <v>26220633100082000448550020000055531139012741</v>
          </cell>
          <cell r="M281" t="str">
            <v>26 - Pernambuco</v>
          </cell>
          <cell r="N281">
            <v>463.38</v>
          </cell>
        </row>
        <row r="282">
          <cell r="C282" t="str">
            <v>HOSPITAL DOM HÉLDER</v>
          </cell>
          <cell r="E282" t="str">
            <v>3.12 - Material Hospitalar</v>
          </cell>
          <cell r="F282" t="str">
            <v>33100082000448</v>
          </cell>
          <cell r="G282" t="str">
            <v>E TAMUSSINO  CIA LTDA</v>
          </cell>
          <cell r="H282" t="str">
            <v>B</v>
          </cell>
          <cell r="I282" t="str">
            <v>S</v>
          </cell>
          <cell r="J282">
            <v>5544</v>
          </cell>
          <cell r="K282" t="str">
            <v>06/06/2022</v>
          </cell>
          <cell r="L282" t="str">
            <v>26220633100082000448550020000055441159556055</v>
          </cell>
          <cell r="M282" t="str">
            <v>26 - Pernambuco</v>
          </cell>
          <cell r="N282">
            <v>383.72</v>
          </cell>
        </row>
        <row r="283">
          <cell r="C283" t="str">
            <v>HOSPITAL DOM HÉLDER</v>
          </cell>
          <cell r="E283" t="str">
            <v>3.12 - Material Hospitalar</v>
          </cell>
          <cell r="F283" t="str">
            <v>33100082000448</v>
          </cell>
          <cell r="G283" t="str">
            <v>E TAMUSSINO  CIA LTDA</v>
          </cell>
          <cell r="H283" t="str">
            <v>B</v>
          </cell>
          <cell r="I283" t="str">
            <v>S</v>
          </cell>
          <cell r="J283">
            <v>5559</v>
          </cell>
          <cell r="K283" t="str">
            <v>06/06/2022</v>
          </cell>
          <cell r="L283" t="str">
            <v>26220633100082000448550020000055591640496946</v>
          </cell>
          <cell r="M283" t="str">
            <v>26 - Pernambuco</v>
          </cell>
          <cell r="N283">
            <v>463.38</v>
          </cell>
        </row>
        <row r="284">
          <cell r="C284" t="str">
            <v>HOSPITAL DOM HÉLDER</v>
          </cell>
          <cell r="E284" t="str">
            <v>3.12 - Material Hospitalar</v>
          </cell>
          <cell r="F284" t="str">
            <v>33100082000448</v>
          </cell>
          <cell r="G284" t="str">
            <v>E TAMUSSINO  CIA LTDA</v>
          </cell>
          <cell r="H284" t="str">
            <v>B</v>
          </cell>
          <cell r="I284" t="str">
            <v>S</v>
          </cell>
          <cell r="J284">
            <v>6023</v>
          </cell>
          <cell r="K284" t="str">
            <v>17/06/2022</v>
          </cell>
          <cell r="L284" t="str">
            <v>26220633100082000448550020000060231997700836</v>
          </cell>
          <cell r="M284" t="str">
            <v>26 - Pernambuco</v>
          </cell>
          <cell r="N284">
            <v>463.38</v>
          </cell>
        </row>
        <row r="285">
          <cell r="C285" t="str">
            <v>HOSPITAL DOM HÉLDER</v>
          </cell>
          <cell r="E285" t="str">
            <v>3.12 - Material Hospitalar</v>
          </cell>
          <cell r="F285" t="str">
            <v>33100082000448</v>
          </cell>
          <cell r="G285" t="str">
            <v>E TAMUSSINO  CIA LTDA</v>
          </cell>
          <cell r="H285" t="str">
            <v>B</v>
          </cell>
          <cell r="I285" t="str">
            <v>S</v>
          </cell>
          <cell r="J285">
            <v>6019</v>
          </cell>
          <cell r="K285" t="str">
            <v>17/06/2022</v>
          </cell>
          <cell r="L285" t="str">
            <v>26220633100082000448550020000060191929084421</v>
          </cell>
          <cell r="M285" t="str">
            <v>26 - Pernambuco</v>
          </cell>
          <cell r="N285">
            <v>463.38</v>
          </cell>
        </row>
        <row r="286">
          <cell r="C286" t="str">
            <v>HOSPITAL DOM HÉLDER</v>
          </cell>
          <cell r="E286" t="str">
            <v>3.12 - Material Hospitalar</v>
          </cell>
          <cell r="F286" t="str">
            <v>33100082000448</v>
          </cell>
          <cell r="G286" t="str">
            <v>E TAMUSSINO  CIA LTDA</v>
          </cell>
          <cell r="H286" t="str">
            <v>B</v>
          </cell>
          <cell r="I286" t="str">
            <v>S</v>
          </cell>
          <cell r="J286">
            <v>6001</v>
          </cell>
          <cell r="K286" t="str">
            <v>15/06/2022</v>
          </cell>
          <cell r="L286" t="str">
            <v>26220633100082000448550020000060011831574647</v>
          </cell>
          <cell r="M286" t="str">
            <v>26 - Pernambuco</v>
          </cell>
          <cell r="N286">
            <v>463.38</v>
          </cell>
        </row>
        <row r="287">
          <cell r="C287" t="str">
            <v>HOSPITAL DOM HÉLDER</v>
          </cell>
          <cell r="E287" t="str">
            <v>3.12 - Material Hospitalar</v>
          </cell>
          <cell r="F287" t="str">
            <v>13291742000165</v>
          </cell>
          <cell r="G287" t="str">
            <v>PHOENIX MED PRODS MEDICOS HOSPITALARES</v>
          </cell>
          <cell r="H287" t="str">
            <v>B</v>
          </cell>
          <cell r="I287" t="str">
            <v>S</v>
          </cell>
          <cell r="J287">
            <v>18742</v>
          </cell>
          <cell r="K287" t="str">
            <v>02/06/2022</v>
          </cell>
          <cell r="L287" t="str">
            <v>26220613291742000165550010000187421562092109</v>
          </cell>
          <cell r="M287" t="str">
            <v>26 - Pernambuco</v>
          </cell>
          <cell r="N287">
            <v>499.14</v>
          </cell>
        </row>
        <row r="288">
          <cell r="C288" t="str">
            <v>HOSPITAL DOM HÉLDER</v>
          </cell>
          <cell r="E288" t="str">
            <v>3.12 - Material Hospitalar</v>
          </cell>
          <cell r="F288" t="str">
            <v>13291742000165</v>
          </cell>
          <cell r="G288" t="str">
            <v>PHOENIX MED PRODS MEDICOS HOSPITALARES</v>
          </cell>
          <cell r="H288" t="str">
            <v>B</v>
          </cell>
          <cell r="I288" t="str">
            <v>S</v>
          </cell>
          <cell r="J288">
            <v>18845</v>
          </cell>
          <cell r="K288" t="str">
            <v>09/06/2022</v>
          </cell>
          <cell r="L288" t="str">
            <v>26220613291742000165550010000188451861071046</v>
          </cell>
          <cell r="M288" t="str">
            <v>26 - Pernambuco</v>
          </cell>
          <cell r="N288">
            <v>499.14</v>
          </cell>
        </row>
        <row r="289">
          <cell r="C289" t="str">
            <v>HOSPITAL DOM HÉLDER</v>
          </cell>
          <cell r="E289" t="str">
            <v>3.12 - Material Hospitalar</v>
          </cell>
          <cell r="F289" t="str">
            <v>13291742000165</v>
          </cell>
          <cell r="G289" t="str">
            <v>PHOENIX MED PRODS MEDICOS HOSPITALARES</v>
          </cell>
          <cell r="H289" t="str">
            <v>B</v>
          </cell>
          <cell r="I289" t="str">
            <v>S</v>
          </cell>
          <cell r="J289">
            <v>18844</v>
          </cell>
          <cell r="K289" t="str">
            <v>09/06/2022</v>
          </cell>
          <cell r="L289" t="str">
            <v>26220613291742000165550010000188441265984714</v>
          </cell>
          <cell r="M289" t="str">
            <v>26 - Pernambuco</v>
          </cell>
          <cell r="N289">
            <v>499.14</v>
          </cell>
        </row>
        <row r="290">
          <cell r="C290" t="str">
            <v>HOSPITAL DOM HÉLDER</v>
          </cell>
          <cell r="E290" t="str">
            <v>3.12 - Material Hospitalar</v>
          </cell>
          <cell r="F290" t="str">
            <v>13291742000165</v>
          </cell>
          <cell r="G290" t="str">
            <v>PHOENIX MED PRODS MEDICOS HOSPITALARES</v>
          </cell>
          <cell r="H290" t="str">
            <v>B</v>
          </cell>
          <cell r="I290" t="str">
            <v>S</v>
          </cell>
          <cell r="J290">
            <v>18894</v>
          </cell>
          <cell r="K290" t="str">
            <v>14/06/2022</v>
          </cell>
          <cell r="L290" t="str">
            <v>26220613291742000165550010000188941364354710</v>
          </cell>
          <cell r="M290" t="str">
            <v>26 - Pernambuco</v>
          </cell>
          <cell r="N290">
            <v>499.14</v>
          </cell>
        </row>
        <row r="291">
          <cell r="C291" t="str">
            <v>HOSPITAL DOM HÉLDER</v>
          </cell>
          <cell r="E291" t="str">
            <v>3.12 - Material Hospitalar</v>
          </cell>
          <cell r="F291" t="str">
            <v>13291742000165</v>
          </cell>
          <cell r="G291" t="str">
            <v>PHOENIX MED PRODS MEDICOS HOSPITALARES</v>
          </cell>
          <cell r="H291" t="str">
            <v>B</v>
          </cell>
          <cell r="I291" t="str">
            <v>S</v>
          </cell>
          <cell r="J291">
            <v>18893</v>
          </cell>
          <cell r="K291" t="str">
            <v>14/06/2022</v>
          </cell>
          <cell r="L291" t="str">
            <v>26220613291742000165550010000188931620928108</v>
          </cell>
          <cell r="M291" t="str">
            <v>26 - Pernambuco</v>
          </cell>
          <cell r="N291">
            <v>499.14</v>
          </cell>
        </row>
        <row r="292">
          <cell r="C292" t="str">
            <v>HOSPITAL DOM HÉLDER</v>
          </cell>
          <cell r="E292" t="str">
            <v>3.12 - Material Hospitalar</v>
          </cell>
          <cell r="F292" t="str">
            <v>13291742000165</v>
          </cell>
          <cell r="G292" t="str">
            <v>PHOENIX MED PRODS MEDICOS HOSPITALARES</v>
          </cell>
          <cell r="H292" t="str">
            <v>B</v>
          </cell>
          <cell r="I292" t="str">
            <v>S</v>
          </cell>
          <cell r="J292">
            <v>18924</v>
          </cell>
          <cell r="K292" t="str">
            <v>16/06/2022</v>
          </cell>
          <cell r="L292" t="str">
            <v>26220613291742000165550010000189241575851030</v>
          </cell>
          <cell r="M292" t="str">
            <v>26 - Pernambuco</v>
          </cell>
          <cell r="N292">
            <v>499.14</v>
          </cell>
        </row>
        <row r="293">
          <cell r="C293" t="str">
            <v>HOSPITAL DOM HÉLDER</v>
          </cell>
          <cell r="E293" t="str">
            <v>3.12 - Material Hospitalar</v>
          </cell>
          <cell r="F293" t="str">
            <v>13291742000165</v>
          </cell>
          <cell r="G293" t="str">
            <v>PHOENIX MED PRODS MEDICOS HOSPITALARES</v>
          </cell>
          <cell r="H293" t="str">
            <v>B</v>
          </cell>
          <cell r="I293" t="str">
            <v>S</v>
          </cell>
          <cell r="J293">
            <v>18922</v>
          </cell>
          <cell r="K293" t="str">
            <v>16/06/2022</v>
          </cell>
          <cell r="L293" t="str">
            <v>26220613291742000165550010000189221102781065</v>
          </cell>
          <cell r="M293" t="str">
            <v>26 - Pernambuco</v>
          </cell>
          <cell r="N293">
            <v>499.14</v>
          </cell>
        </row>
        <row r="294">
          <cell r="C294" t="str">
            <v>HOSPITAL DOM HÉLDER</v>
          </cell>
          <cell r="E294" t="str">
            <v>3.12 - Material Hospitalar</v>
          </cell>
          <cell r="F294" t="str">
            <v>13291742000165</v>
          </cell>
          <cell r="G294" t="str">
            <v>PHOENIX MED PRODS MEDICOS HOSPITALARES</v>
          </cell>
          <cell r="H294" t="str">
            <v>B</v>
          </cell>
          <cell r="I294" t="str">
            <v>S</v>
          </cell>
          <cell r="J294">
            <v>18923</v>
          </cell>
          <cell r="K294" t="str">
            <v>16/06/2022</v>
          </cell>
          <cell r="L294" t="str">
            <v>26220613291742000165550010000189231102758869</v>
          </cell>
          <cell r="M294" t="str">
            <v>26 - Pernambuco</v>
          </cell>
          <cell r="N294">
            <v>998.28</v>
          </cell>
        </row>
        <row r="295">
          <cell r="C295" t="str">
            <v>HOSPITAL DOM HÉLDER</v>
          </cell>
          <cell r="E295" t="str">
            <v>3.12 - Material Hospitalar</v>
          </cell>
          <cell r="F295" t="str">
            <v>13291742000165</v>
          </cell>
          <cell r="G295" t="str">
            <v>PHOENIX MED PRODS MEDICOS HOSPITALARES</v>
          </cell>
          <cell r="H295" t="str">
            <v>B</v>
          </cell>
          <cell r="I295" t="str">
            <v>S</v>
          </cell>
          <cell r="J295">
            <v>18980</v>
          </cell>
          <cell r="K295" t="str">
            <v>22/06/2022</v>
          </cell>
          <cell r="L295" t="str">
            <v>26220613291742000165550010000189801534910066</v>
          </cell>
          <cell r="M295" t="str">
            <v>26 - Pernambuco</v>
          </cell>
          <cell r="N295">
            <v>499.14</v>
          </cell>
        </row>
        <row r="296">
          <cell r="C296" t="str">
            <v>HOSPITAL DOM HÉLDER</v>
          </cell>
          <cell r="E296" t="str">
            <v>3.12 - Material Hospitalar</v>
          </cell>
          <cell r="F296" t="str">
            <v>13291742000165</v>
          </cell>
          <cell r="G296" t="str">
            <v>PHOENIX MED PRODS MEDICOS HOSPITALARES</v>
          </cell>
          <cell r="H296" t="str">
            <v>B</v>
          </cell>
          <cell r="I296" t="str">
            <v>S</v>
          </cell>
          <cell r="J296">
            <v>18997</v>
          </cell>
          <cell r="K296" t="str">
            <v>23/06/2022</v>
          </cell>
          <cell r="L296" t="str">
            <v>26220613291742000165550010000189971902621004</v>
          </cell>
          <cell r="M296" t="str">
            <v>26 - Pernambuco</v>
          </cell>
          <cell r="N296">
            <v>998.28</v>
          </cell>
        </row>
        <row r="297">
          <cell r="C297" t="str">
            <v>HOSPITAL DOM HÉLDER</v>
          </cell>
          <cell r="E297" t="str">
            <v>3.12 - Material Hospitalar</v>
          </cell>
          <cell r="F297">
            <v>8713023000155</v>
          </cell>
          <cell r="G297" t="str">
            <v>ENDOSURGICAL COM E REP DE MAT MED ODONT</v>
          </cell>
          <cell r="H297" t="str">
            <v>B</v>
          </cell>
          <cell r="I297" t="str">
            <v>S</v>
          </cell>
          <cell r="J297">
            <v>61119</v>
          </cell>
          <cell r="K297" t="str">
            <v>22/06/2022</v>
          </cell>
          <cell r="L297" t="str">
            <v>26220608713023000155550010000611191557033464</v>
          </cell>
          <cell r="M297" t="str">
            <v>26 - Pernambuco</v>
          </cell>
          <cell r="N297">
            <v>1868.16</v>
          </cell>
        </row>
        <row r="298">
          <cell r="C298" t="str">
            <v>HOSPITAL DOM HÉLDER</v>
          </cell>
          <cell r="E298" t="str">
            <v>3.12 - Material Hospitalar</v>
          </cell>
          <cell r="F298" t="str">
            <v>50595271001004</v>
          </cell>
          <cell r="G298" t="str">
            <v>BIOTRONIK COMERCIAL MEDICA LTDA.</v>
          </cell>
          <cell r="H298" t="str">
            <v>B</v>
          </cell>
          <cell r="I298" t="str">
            <v>S</v>
          </cell>
          <cell r="J298">
            <v>11375</v>
          </cell>
          <cell r="K298" t="str">
            <v>26/05/2022</v>
          </cell>
          <cell r="L298" t="str">
            <v>31220550595271001004550050000113751829755902</v>
          </cell>
          <cell r="M298" t="str">
            <v>31 - Minas Gerais</v>
          </cell>
          <cell r="N298">
            <v>192.48</v>
          </cell>
        </row>
        <row r="299">
          <cell r="C299" t="str">
            <v>HOSPITAL DOM HÉLDER</v>
          </cell>
          <cell r="E299" t="str">
            <v>3.12 - Material Hospitalar</v>
          </cell>
          <cell r="F299" t="str">
            <v>50595271001004</v>
          </cell>
          <cell r="G299" t="str">
            <v>BIOTRONIK COMERCIAL MEDICA LTDA.</v>
          </cell>
          <cell r="H299" t="str">
            <v>B</v>
          </cell>
          <cell r="I299" t="str">
            <v>S</v>
          </cell>
          <cell r="J299">
            <v>11289</v>
          </cell>
          <cell r="K299" t="str">
            <v>24/05/2022</v>
          </cell>
          <cell r="L299" t="str">
            <v>31220550595271001004550050000112891843446040</v>
          </cell>
          <cell r="M299" t="str">
            <v>31 - Minas Gerais</v>
          </cell>
          <cell r="N299">
            <v>192.48</v>
          </cell>
        </row>
        <row r="300">
          <cell r="C300" t="str">
            <v>HOSPITAL DOM HÉLDER</v>
          </cell>
          <cell r="E300" t="str">
            <v>3.12 - Material Hospitalar</v>
          </cell>
          <cell r="F300" t="str">
            <v>58426628000990</v>
          </cell>
          <cell r="G300" t="str">
            <v>SAMTRONIC INDUSTRIA E COMECIO LTDA</v>
          </cell>
          <cell r="H300" t="str">
            <v>B</v>
          </cell>
          <cell r="I300" t="str">
            <v>S</v>
          </cell>
          <cell r="J300">
            <v>489</v>
          </cell>
          <cell r="K300" t="str">
            <v>02/06/2022</v>
          </cell>
          <cell r="L300" t="str">
            <v>26220658426628000990550010000004891305809442</v>
          </cell>
          <cell r="M300" t="str">
            <v>26 - Pernambuco</v>
          </cell>
          <cell r="N300">
            <v>7750</v>
          </cell>
        </row>
        <row r="301">
          <cell r="C301" t="str">
            <v>HOSPITAL DOM HÉLDER</v>
          </cell>
          <cell r="E301" t="str">
            <v>3.12 - Material Hospitalar</v>
          </cell>
          <cell r="F301" t="str">
            <v>12340717000161</v>
          </cell>
          <cell r="G301" t="str">
            <v>POINT SUTURE DO BRASIL IND FIOS CIR LTDA</v>
          </cell>
          <cell r="H301" t="str">
            <v>B</v>
          </cell>
          <cell r="I301" t="str">
            <v>S</v>
          </cell>
          <cell r="J301">
            <v>82971</v>
          </cell>
          <cell r="K301" t="str">
            <v>27/05/2022</v>
          </cell>
          <cell r="L301" t="str">
            <v>23220512340717000161550010000829711267891904</v>
          </cell>
          <cell r="M301" t="str">
            <v>23 - Ceará</v>
          </cell>
          <cell r="N301">
            <v>1176.8000000000002</v>
          </cell>
        </row>
        <row r="302">
          <cell r="C302" t="str">
            <v>HOSPITAL DOM HÉLDER</v>
          </cell>
          <cell r="E302" t="str">
            <v>3.12 - Material Hospitalar</v>
          </cell>
          <cell r="F302">
            <v>8958628000106</v>
          </cell>
          <cell r="G302" t="str">
            <v>ONCOEXO DISTRIB DE MEDICAMENTOS LTDA</v>
          </cell>
          <cell r="H302" t="str">
            <v>B</v>
          </cell>
          <cell r="I302" t="str">
            <v>S</v>
          </cell>
          <cell r="J302">
            <v>32071</v>
          </cell>
          <cell r="K302" t="str">
            <v>08/06/2022</v>
          </cell>
          <cell r="L302" t="str">
            <v>26220608958628000106550010000320711233154194</v>
          </cell>
          <cell r="M302" t="str">
            <v>26 - Pernambuco</v>
          </cell>
          <cell r="N302">
            <v>680</v>
          </cell>
        </row>
        <row r="303">
          <cell r="C303" t="str">
            <v>HOSPITAL DOM HÉLDER</v>
          </cell>
          <cell r="E303" t="str">
            <v>3.12 - Material Hospitalar</v>
          </cell>
          <cell r="F303" t="str">
            <v>11449180000100</v>
          </cell>
          <cell r="G303" t="str">
            <v>DPROSMED DIST PROD MED HOSPITALARES LTDA</v>
          </cell>
          <cell r="H303" t="str">
            <v>B</v>
          </cell>
          <cell r="I303" t="str">
            <v>S</v>
          </cell>
          <cell r="J303">
            <v>51088</v>
          </cell>
          <cell r="K303" t="str">
            <v>24/05/2022</v>
          </cell>
          <cell r="L303" t="str">
            <v>26220511449180000100550010000510881000070990</v>
          </cell>
          <cell r="M303" t="str">
            <v>26 - Pernambuco</v>
          </cell>
          <cell r="N303">
            <v>95</v>
          </cell>
        </row>
        <row r="304">
          <cell r="C304" t="str">
            <v>HOSPITAL DOM HÉLDER</v>
          </cell>
          <cell r="E304" t="str">
            <v>3.12 - Material Hospitalar</v>
          </cell>
          <cell r="F304" t="str">
            <v>11449180000100</v>
          </cell>
          <cell r="G304" t="str">
            <v>DPROSMED DIST PROD MED HOSPITALARES LTDA</v>
          </cell>
          <cell r="H304" t="str">
            <v>B</v>
          </cell>
          <cell r="I304" t="str">
            <v>S</v>
          </cell>
          <cell r="J304">
            <v>51461</v>
          </cell>
          <cell r="K304" t="str">
            <v>08/06/2022</v>
          </cell>
          <cell r="L304" t="str">
            <v>26220611449180000100550010000514611000077090</v>
          </cell>
          <cell r="M304" t="str">
            <v>26 - Pernambuco</v>
          </cell>
          <cell r="N304">
            <v>3511.2</v>
          </cell>
        </row>
        <row r="305">
          <cell r="C305" t="str">
            <v>HOSPITAL DOM HÉLDER</v>
          </cell>
          <cell r="E305" t="str">
            <v>3.12 - Material Hospitalar</v>
          </cell>
          <cell r="F305" t="str">
            <v>11449180000100</v>
          </cell>
          <cell r="G305" t="str">
            <v>DPROSMED DIST PROD MED HOSPITALARES LTDA</v>
          </cell>
          <cell r="H305" t="str">
            <v>B</v>
          </cell>
          <cell r="I305" t="str">
            <v>S</v>
          </cell>
          <cell r="J305">
            <v>51494</v>
          </cell>
          <cell r="K305" t="str">
            <v>09/06/2022</v>
          </cell>
          <cell r="L305" t="str">
            <v>26220611449180000100550010000514941000077644</v>
          </cell>
          <cell r="M305" t="str">
            <v>26 - Pernambuco</v>
          </cell>
          <cell r="N305">
            <v>1626.4</v>
          </cell>
        </row>
        <row r="306">
          <cell r="C306" t="str">
            <v>HOSPITAL DOM HÉLDER</v>
          </cell>
          <cell r="E306" t="str">
            <v>3.12 - Material Hospitalar</v>
          </cell>
          <cell r="F306" t="str">
            <v>11449180000100</v>
          </cell>
          <cell r="G306" t="str">
            <v>DPROSMED DIST PROD MED HOSPITALARES LTDA</v>
          </cell>
          <cell r="H306" t="str">
            <v>B</v>
          </cell>
          <cell r="I306" t="str">
            <v>S</v>
          </cell>
          <cell r="J306">
            <v>51708</v>
          </cell>
          <cell r="K306" t="str">
            <v>17/06/2022</v>
          </cell>
          <cell r="L306" t="str">
            <v>26220611449180000100550010000517081000081119</v>
          </cell>
          <cell r="M306" t="str">
            <v>26 - Pernambuco</v>
          </cell>
          <cell r="N306">
            <v>650.23</v>
          </cell>
        </row>
        <row r="307">
          <cell r="C307" t="str">
            <v>HOSPITAL DOM HÉLDER</v>
          </cell>
          <cell r="E307" t="str">
            <v>3.12 - Material Hospitalar</v>
          </cell>
          <cell r="F307" t="str">
            <v>11449180000100</v>
          </cell>
          <cell r="G307" t="str">
            <v>DPROSMED DIST PROD MED HOSPITALARES LTDA</v>
          </cell>
          <cell r="H307" t="str">
            <v>B</v>
          </cell>
          <cell r="I307" t="str">
            <v>S</v>
          </cell>
          <cell r="J307">
            <v>51762</v>
          </cell>
          <cell r="K307" t="str">
            <v>21/06/2022</v>
          </cell>
          <cell r="L307" t="str">
            <v>26220611449180000100550010000517621000082012</v>
          </cell>
          <cell r="M307" t="str">
            <v>26 - Pernambuco</v>
          </cell>
          <cell r="N307">
            <v>243.96</v>
          </cell>
        </row>
        <row r="308">
          <cell r="C308" t="str">
            <v>HOSPITAL DOM HÉLDER</v>
          </cell>
          <cell r="E308" t="str">
            <v>3.12 - Material Hospitalar</v>
          </cell>
          <cell r="F308" t="str">
            <v>11449180000100</v>
          </cell>
          <cell r="G308" t="str">
            <v>DPROSMED DIST PROD MED HOSPITALARES LTDA</v>
          </cell>
          <cell r="H308" t="str">
            <v>B</v>
          </cell>
          <cell r="I308" t="str">
            <v>S</v>
          </cell>
          <cell r="J308">
            <v>51824</v>
          </cell>
          <cell r="K308" t="str">
            <v>22/06/2022</v>
          </cell>
          <cell r="L308" t="str">
            <v>26220611449180000100550010000518241000082947</v>
          </cell>
          <cell r="M308" t="str">
            <v>26 - Pernambuco</v>
          </cell>
          <cell r="N308">
            <v>301.60000000000002</v>
          </cell>
        </row>
        <row r="309">
          <cell r="C309" t="str">
            <v>HOSPITAL DOM HÉLDER</v>
          </cell>
          <cell r="E309" t="str">
            <v>3.12 - Material Hospitalar</v>
          </cell>
          <cell r="F309" t="str">
            <v>11449180000100</v>
          </cell>
          <cell r="G309" t="str">
            <v>DPROSMED DIST PROD MED HOSPITALARES LTDA</v>
          </cell>
          <cell r="H309" t="str">
            <v>B</v>
          </cell>
          <cell r="I309" t="str">
            <v>S</v>
          </cell>
          <cell r="J309">
            <v>51975</v>
          </cell>
          <cell r="K309" t="str">
            <v>29/06/2022</v>
          </cell>
          <cell r="L309" t="str">
            <v>26220611449180000100550010000519751000085380</v>
          </cell>
          <cell r="M309" t="str">
            <v>26 - Pernambuco</v>
          </cell>
          <cell r="N309">
            <v>5137.6000000000004</v>
          </cell>
        </row>
        <row r="310">
          <cell r="C310" t="str">
            <v>HOSPITAL DOM HÉLDER</v>
          </cell>
          <cell r="E310" t="str">
            <v>3.12 - Material Hospitalar</v>
          </cell>
          <cell r="F310" t="str">
            <v>19848316000166</v>
          </cell>
          <cell r="G310" t="str">
            <v>BIOMEDICAL PRODUTOS CIENTIFICOS MEDICOS</v>
          </cell>
          <cell r="H310" t="str">
            <v>B</v>
          </cell>
          <cell r="I310" t="str">
            <v>S</v>
          </cell>
          <cell r="J310">
            <v>530609</v>
          </cell>
          <cell r="K310" t="str">
            <v>05/05/2022</v>
          </cell>
          <cell r="L310" t="str">
            <v>31220519848316000166550000005306091000134183</v>
          </cell>
          <cell r="M310" t="str">
            <v>31 - Minas Gerais</v>
          </cell>
          <cell r="N310">
            <v>3042</v>
          </cell>
        </row>
        <row r="311">
          <cell r="C311" t="str">
            <v>HOSPITAL DOM HÉLDER</v>
          </cell>
          <cell r="E311" t="str">
            <v>3.12 - Material Hospitalar</v>
          </cell>
          <cell r="F311" t="str">
            <v>50595271000105</v>
          </cell>
          <cell r="G311" t="str">
            <v>BIOTRONIK COMERCIAL MEDICA LTDA</v>
          </cell>
          <cell r="H311" t="str">
            <v>B</v>
          </cell>
          <cell r="I311" t="str">
            <v>S</v>
          </cell>
          <cell r="J311">
            <v>1023051</v>
          </cell>
          <cell r="K311" t="str">
            <v>25/05/2022</v>
          </cell>
          <cell r="L311" t="str">
            <v>35220550595271000105550030010230511381683948</v>
          </cell>
          <cell r="M311" t="str">
            <v>35 - São Paulo</v>
          </cell>
          <cell r="N311">
            <v>192.48</v>
          </cell>
        </row>
        <row r="312">
          <cell r="C312" t="str">
            <v>HOSPITAL DOM HÉLDER</v>
          </cell>
          <cell r="E312" t="str">
            <v>3.12 - Material Hospitalar</v>
          </cell>
          <cell r="F312" t="str">
            <v>50595271000105</v>
          </cell>
          <cell r="G312" t="str">
            <v>BIOTRONIK COMERCIAL MEDICA LTDA</v>
          </cell>
          <cell r="H312" t="str">
            <v>B</v>
          </cell>
          <cell r="I312" t="str">
            <v>S</v>
          </cell>
          <cell r="J312">
            <v>1023554</v>
          </cell>
          <cell r="K312" t="str">
            <v>30/05/2022</v>
          </cell>
          <cell r="L312" t="str">
            <v>35220550595271000105550030010235541402139639</v>
          </cell>
          <cell r="M312" t="str">
            <v>35 - São Paulo</v>
          </cell>
          <cell r="N312">
            <v>192.48</v>
          </cell>
        </row>
        <row r="313">
          <cell r="C313" t="str">
            <v>HOSPITAL DOM HÉLDER</v>
          </cell>
          <cell r="E313" t="str">
            <v>3.12 - Material Hospitalar</v>
          </cell>
          <cell r="F313" t="str">
            <v>50595271000105</v>
          </cell>
          <cell r="G313" t="str">
            <v>BIOTRONIK COMERCIAL MEDICA LTDA</v>
          </cell>
          <cell r="H313" t="str">
            <v>B</v>
          </cell>
          <cell r="I313" t="str">
            <v>S</v>
          </cell>
          <cell r="J313">
            <v>1025268</v>
          </cell>
          <cell r="K313" t="str">
            <v>15/06/2022</v>
          </cell>
          <cell r="L313" t="str">
            <v>35220650595271000105550030010252681961589654</v>
          </cell>
          <cell r="M313" t="str">
            <v>35 - São Paulo</v>
          </cell>
          <cell r="N313">
            <v>192.48</v>
          </cell>
        </row>
        <row r="314">
          <cell r="C314" t="str">
            <v>HOSPITAL DOM HÉLDER</v>
          </cell>
          <cell r="E314" t="str">
            <v>3.12 - Material Hospitalar</v>
          </cell>
          <cell r="F314" t="str">
            <v>50595271000105</v>
          </cell>
          <cell r="G314" t="str">
            <v>BIOTRONIK COMERCIAL MEDICA LTDA</v>
          </cell>
          <cell r="H314" t="str">
            <v>B</v>
          </cell>
          <cell r="I314" t="str">
            <v>S</v>
          </cell>
          <cell r="J314">
            <v>1025266</v>
          </cell>
          <cell r="K314" t="str">
            <v>15/06/2022</v>
          </cell>
          <cell r="L314" t="str">
            <v>35220650595271000105550030010252661155441960</v>
          </cell>
          <cell r="M314" t="str">
            <v>35 - São Paulo</v>
          </cell>
          <cell r="N314">
            <v>96.24</v>
          </cell>
        </row>
        <row r="315">
          <cell r="C315" t="str">
            <v>HOSPITAL DOM HÉLDER</v>
          </cell>
          <cell r="E315" t="str">
            <v>3.12 - Material Hospitalar</v>
          </cell>
          <cell r="F315" t="str">
            <v>50595271000105</v>
          </cell>
          <cell r="G315" t="str">
            <v>BIOTRONIK COMERCIAL MEDICA LTDA</v>
          </cell>
          <cell r="H315" t="str">
            <v>B</v>
          </cell>
          <cell r="I315" t="str">
            <v>S</v>
          </cell>
          <cell r="J315">
            <v>1025267</v>
          </cell>
          <cell r="K315" t="str">
            <v>15/06/2022</v>
          </cell>
          <cell r="L315" t="str">
            <v>35220650595271000105550030010252671870362447</v>
          </cell>
          <cell r="M315" t="str">
            <v>35 - São Paulo</v>
          </cell>
          <cell r="N315">
            <v>192.48</v>
          </cell>
        </row>
        <row r="316">
          <cell r="C316" t="str">
            <v>HOSPITAL DOM HÉLDER</v>
          </cell>
          <cell r="E316" t="str">
            <v>3.12 - Material Hospitalar</v>
          </cell>
          <cell r="F316">
            <v>165933000139</v>
          </cell>
          <cell r="G316" t="str">
            <v>DESCARTEX COFECCOES E COM LTDA</v>
          </cell>
          <cell r="H316" t="str">
            <v>B</v>
          </cell>
          <cell r="I316" t="str">
            <v>S</v>
          </cell>
          <cell r="J316">
            <v>31184</v>
          </cell>
          <cell r="K316" t="str">
            <v>17/06/2022</v>
          </cell>
          <cell r="L316" t="str">
            <v>26220600165933000139550020000311841030520700</v>
          </cell>
          <cell r="M316" t="str">
            <v>26 - Pernambuco</v>
          </cell>
          <cell r="N316">
            <v>3200</v>
          </cell>
        </row>
        <row r="317">
          <cell r="C317" t="str">
            <v>HOSPITAL DOM HÉLDER</v>
          </cell>
          <cell r="E317" t="str">
            <v>3.12 - Material Hospitalar</v>
          </cell>
          <cell r="F317">
            <v>4237235000152</v>
          </cell>
          <cell r="G317" t="str">
            <v>ENDOCENTER COMERCIAL LTDA</v>
          </cell>
          <cell r="H317" t="str">
            <v>B</v>
          </cell>
          <cell r="I317" t="str">
            <v>S</v>
          </cell>
          <cell r="J317">
            <v>98881</v>
          </cell>
          <cell r="K317" t="str">
            <v>17/06/2022</v>
          </cell>
          <cell r="L317" t="str">
            <v>26220604237235000152550010000988811001009037</v>
          </cell>
          <cell r="M317" t="str">
            <v>26 - Pernambuco</v>
          </cell>
          <cell r="N317">
            <v>1650</v>
          </cell>
        </row>
        <row r="318">
          <cell r="C318" t="str">
            <v>HOSPITAL DOM HÉLDER</v>
          </cell>
          <cell r="E318" t="str">
            <v>3.12 - Material Hospitalar</v>
          </cell>
          <cell r="F318" t="str">
            <v>10859287000163</v>
          </cell>
          <cell r="G318" t="str">
            <v>NEWMED COMERCIO E SERVICOS DE EQUIPAMENT</v>
          </cell>
          <cell r="H318" t="str">
            <v>B</v>
          </cell>
          <cell r="I318" t="str">
            <v>S</v>
          </cell>
          <cell r="J318">
            <v>5562</v>
          </cell>
          <cell r="K318" t="str">
            <v>25/05/2022</v>
          </cell>
          <cell r="L318" t="str">
            <v>26220510859287000163550010000055621092069020</v>
          </cell>
          <cell r="M318" t="str">
            <v>26 - Pernambuco</v>
          </cell>
          <cell r="N318">
            <v>1445</v>
          </cell>
        </row>
        <row r="319">
          <cell r="C319" t="str">
            <v>HOSPITAL DOM HÉLDER</v>
          </cell>
          <cell r="E319" t="str">
            <v>3.12 - Material Hospitalar</v>
          </cell>
          <cell r="F319">
            <v>8674752000140</v>
          </cell>
          <cell r="G319" t="str">
            <v>CIRURGICA MONTEBELLO LTDA</v>
          </cell>
          <cell r="H319" t="str">
            <v>B</v>
          </cell>
          <cell r="I319" t="str">
            <v>S</v>
          </cell>
          <cell r="J319">
            <v>14121</v>
          </cell>
          <cell r="K319" t="str">
            <v>25/05/2022</v>
          </cell>
          <cell r="L319" t="str">
            <v>26220508674752000301550010000141211541032888</v>
          </cell>
          <cell r="M319" t="str">
            <v>26 - Pernambuco</v>
          </cell>
          <cell r="N319">
            <v>12003.96</v>
          </cell>
        </row>
        <row r="320">
          <cell r="C320" t="str">
            <v>HOSPITAL DOM HÉLDER</v>
          </cell>
          <cell r="E320" t="str">
            <v>3.12 - Material Hospitalar</v>
          </cell>
          <cell r="F320" t="str">
            <v>11449180000290</v>
          </cell>
          <cell r="G320" t="str">
            <v>DPROSMED DISTRIB DE PROD MEDICO HOSPITAL</v>
          </cell>
          <cell r="H320" t="str">
            <v>B</v>
          </cell>
          <cell r="I320" t="str">
            <v>S</v>
          </cell>
          <cell r="J320">
            <v>4731</v>
          </cell>
          <cell r="K320" t="str">
            <v>26/05/2022</v>
          </cell>
          <cell r="L320" t="str">
            <v>26220511449180000290550010000047311000072110</v>
          </cell>
          <cell r="M320" t="str">
            <v>26 - Pernambuco</v>
          </cell>
          <cell r="N320">
            <v>4630.5</v>
          </cell>
        </row>
        <row r="321">
          <cell r="C321" t="str">
            <v>HOSPITAL DOM HÉLDER</v>
          </cell>
          <cell r="E321" t="str">
            <v>3.12 - Material Hospitalar</v>
          </cell>
          <cell r="F321" t="str">
            <v>11449180000290</v>
          </cell>
          <cell r="G321" t="str">
            <v>DPROSMED DISTRIB DE PROD MEDICO HOSPITAL</v>
          </cell>
          <cell r="H321" t="str">
            <v>B</v>
          </cell>
          <cell r="I321" t="str">
            <v>S</v>
          </cell>
          <cell r="J321">
            <v>4730</v>
          </cell>
          <cell r="K321" t="str">
            <v>26/05/2022</v>
          </cell>
          <cell r="L321" t="str">
            <v>26220511449180000290550010000047301000072105</v>
          </cell>
          <cell r="M321" t="str">
            <v>26 - Pernambuco</v>
          </cell>
          <cell r="N321">
            <v>493.54999999999995</v>
          </cell>
        </row>
        <row r="322">
          <cell r="C322" t="str">
            <v>HOSPITAL DOM HÉLDER</v>
          </cell>
          <cell r="E322" t="str">
            <v>3.12 - Material Hospitalar</v>
          </cell>
          <cell r="F322" t="str">
            <v>11449180000290</v>
          </cell>
          <cell r="G322" t="str">
            <v>DPROSMED DISTRIB DE PROD MEDICO HOSPITAL</v>
          </cell>
          <cell r="H322" t="str">
            <v>B</v>
          </cell>
          <cell r="I322" t="str">
            <v>S</v>
          </cell>
          <cell r="J322">
            <v>4691</v>
          </cell>
          <cell r="K322" t="str">
            <v>24/05/2022</v>
          </cell>
          <cell r="L322" t="str">
            <v>26220511449180000290550010000046911000070986</v>
          </cell>
          <cell r="M322" t="str">
            <v>26 - Pernambuco</v>
          </cell>
          <cell r="N322">
            <v>3915.1</v>
          </cell>
        </row>
        <row r="323">
          <cell r="C323" t="str">
            <v>HOSPITAL DOM HÉLDER</v>
          </cell>
          <cell r="E323" t="str">
            <v>3.12 - Material Hospitalar</v>
          </cell>
          <cell r="F323" t="str">
            <v>11449180000290</v>
          </cell>
          <cell r="G323" t="str">
            <v>DPROSMED DISTRIB DE PROD MEDICO HOSPITAL</v>
          </cell>
          <cell r="H323" t="str">
            <v>B</v>
          </cell>
          <cell r="I323" t="str">
            <v>S</v>
          </cell>
          <cell r="J323">
            <v>5061</v>
          </cell>
          <cell r="K323" t="str">
            <v>17/06/2022</v>
          </cell>
          <cell r="L323" t="str">
            <v>26220611449180000290550010000050611000081100</v>
          </cell>
          <cell r="M323" t="str">
            <v>26 - Pernambuco</v>
          </cell>
          <cell r="N323">
            <v>34.1</v>
          </cell>
        </row>
        <row r="324">
          <cell r="C324" t="str">
            <v>HOSPITAL DOM HÉLDER</v>
          </cell>
          <cell r="E324" t="str">
            <v>3.12 - Material Hospitalar</v>
          </cell>
          <cell r="F324" t="str">
            <v>24505009000112</v>
          </cell>
          <cell r="G324" t="str">
            <v>BRAZTECH MANUT E REPARACAO EM EQUIP HOSP</v>
          </cell>
          <cell r="H324" t="str">
            <v>B</v>
          </cell>
          <cell r="I324" t="str">
            <v>S</v>
          </cell>
          <cell r="J324">
            <v>2561</v>
          </cell>
          <cell r="K324" t="str">
            <v>31/05/2022</v>
          </cell>
          <cell r="L324" t="str">
            <v>26220524505009000112550010000025611166510970</v>
          </cell>
          <cell r="M324" t="str">
            <v>26 - Pernambuco</v>
          </cell>
          <cell r="N324">
            <v>450</v>
          </cell>
        </row>
        <row r="325">
          <cell r="C325" t="str">
            <v>HOSPITAL DOM HÉLDER</v>
          </cell>
          <cell r="E325" t="str">
            <v>3.12 - Material Hospitalar</v>
          </cell>
          <cell r="F325" t="str">
            <v>24505009000112</v>
          </cell>
          <cell r="G325" t="str">
            <v>BRAZTECH MANUT E REPARACAO EM EQUIP HOSP</v>
          </cell>
          <cell r="H325" t="str">
            <v>B</v>
          </cell>
          <cell r="I325" t="str">
            <v>S</v>
          </cell>
          <cell r="J325">
            <v>2668</v>
          </cell>
          <cell r="K325" t="str">
            <v>16/06/2022</v>
          </cell>
          <cell r="L325" t="str">
            <v>26220624505009000112550010000026681497854200</v>
          </cell>
          <cell r="M325" t="str">
            <v>26 - Pernambuco</v>
          </cell>
          <cell r="N325">
            <v>1575</v>
          </cell>
        </row>
        <row r="326">
          <cell r="C326" t="str">
            <v>HOSPITAL DOM HÉLDER</v>
          </cell>
          <cell r="E326" t="str">
            <v>3.12 - Material Hospitalar</v>
          </cell>
          <cell r="F326" t="str">
            <v>24505009000112</v>
          </cell>
          <cell r="G326" t="str">
            <v>BRAZTECH MANUT E REPARACAO EM EQUIP HOSP</v>
          </cell>
          <cell r="H326" t="str">
            <v>B</v>
          </cell>
          <cell r="I326" t="str">
            <v>S</v>
          </cell>
          <cell r="J326">
            <v>2669</v>
          </cell>
          <cell r="K326" t="str">
            <v>16/06/2022</v>
          </cell>
          <cell r="L326" t="str">
            <v>26220624505009000112550010000026691497788662</v>
          </cell>
          <cell r="M326" t="str">
            <v>26 - Pernambuco</v>
          </cell>
          <cell r="N326">
            <v>1125</v>
          </cell>
        </row>
        <row r="327">
          <cell r="C327" t="str">
            <v>HOSPITAL DOM HÉLDER</v>
          </cell>
          <cell r="E327" t="str">
            <v>3.12 - Material Hospitalar</v>
          </cell>
          <cell r="F327" t="str">
            <v>12420164000319</v>
          </cell>
          <cell r="G327" t="str">
            <v>CM HOSPITALAR SA</v>
          </cell>
          <cell r="H327" t="str">
            <v>B</v>
          </cell>
          <cell r="I327" t="str">
            <v>S</v>
          </cell>
          <cell r="J327">
            <v>2382335</v>
          </cell>
          <cell r="K327" t="str">
            <v>03/05/2022</v>
          </cell>
          <cell r="L327" t="str">
            <v>52220512420164000319550010023823351500967757</v>
          </cell>
          <cell r="M327" t="str">
            <v>52 - Goiás</v>
          </cell>
          <cell r="N327">
            <v>2173.7600000000002</v>
          </cell>
        </row>
        <row r="328">
          <cell r="C328" t="str">
            <v>HOSPITAL DOM HÉLDER</v>
          </cell>
          <cell r="E328" t="str">
            <v>3.12 - Material Hospitalar</v>
          </cell>
          <cell r="F328" t="str">
            <v>67729178000220</v>
          </cell>
          <cell r="G328" t="str">
            <v>COMERCIAL CIRURGICA RIOCLARENSE LTDA</v>
          </cell>
          <cell r="H328" t="str">
            <v>B</v>
          </cell>
          <cell r="I328" t="str">
            <v>S</v>
          </cell>
          <cell r="J328">
            <v>659523</v>
          </cell>
          <cell r="K328" t="str">
            <v>19/05/2022</v>
          </cell>
          <cell r="L328" t="str">
            <v>31220567729178000220550010006595231590477851</v>
          </cell>
          <cell r="M328" t="str">
            <v>31 - Minas Gerais</v>
          </cell>
          <cell r="N328">
            <v>1236.24</v>
          </cell>
        </row>
        <row r="329">
          <cell r="C329" t="str">
            <v>HOSPITAL DOM HÉLDER</v>
          </cell>
          <cell r="E329" t="str">
            <v>3.12 - Material Hospitalar</v>
          </cell>
          <cell r="F329" t="str">
            <v>27970162000109</v>
          </cell>
          <cell r="G329" t="str">
            <v>SAUDE BRASIL COMERCIO MAT MED EIRELI</v>
          </cell>
          <cell r="H329" t="str">
            <v>B</v>
          </cell>
          <cell r="I329" t="str">
            <v>S</v>
          </cell>
          <cell r="J329">
            <v>1916</v>
          </cell>
          <cell r="K329" t="str">
            <v>24/05/2022</v>
          </cell>
          <cell r="L329" t="str">
            <v>26220527970162000109550010000019161000917779</v>
          </cell>
          <cell r="M329" t="str">
            <v>26 - Pernambuco</v>
          </cell>
          <cell r="N329">
            <v>3358.2</v>
          </cell>
        </row>
        <row r="330">
          <cell r="C330" t="str">
            <v>HOSPITAL DOM HÉLDER</v>
          </cell>
          <cell r="E330" t="str">
            <v>3.12 - Material Hospitalar</v>
          </cell>
          <cell r="F330" t="str">
            <v>27970162000109</v>
          </cell>
          <cell r="G330" t="str">
            <v>SAUDE BRASIL COMERCIO MAT MED EIRELI</v>
          </cell>
          <cell r="H330" t="str">
            <v>B</v>
          </cell>
          <cell r="I330" t="str">
            <v>S</v>
          </cell>
          <cell r="J330">
            <v>2010</v>
          </cell>
          <cell r="K330" t="str">
            <v>21/06/2022</v>
          </cell>
          <cell r="L330" t="str">
            <v>26220627970162000109550010000020101000918703</v>
          </cell>
          <cell r="M330" t="str">
            <v>26 - Pernambuco</v>
          </cell>
          <cell r="N330">
            <v>2895</v>
          </cell>
        </row>
        <row r="331">
          <cell r="C331" t="str">
            <v>HOSPITAL DOM HÉLDER</v>
          </cell>
          <cell r="E331" t="str">
            <v>3.12 - Material Hospitalar</v>
          </cell>
          <cell r="F331" t="str">
            <v>31673254001095</v>
          </cell>
          <cell r="G331" t="str">
            <v>LABORATORIOS B BRAUN SA</v>
          </cell>
          <cell r="H331" t="str">
            <v>B</v>
          </cell>
          <cell r="I331" t="str">
            <v>S</v>
          </cell>
          <cell r="J331">
            <v>683123</v>
          </cell>
          <cell r="K331" t="str">
            <v>19/05/2022</v>
          </cell>
          <cell r="L331" t="str">
            <v>33220531673254001095550000006831231510589270</v>
          </cell>
          <cell r="M331" t="str">
            <v>33 - Rio de Janeiro</v>
          </cell>
          <cell r="N331">
            <v>2990.58</v>
          </cell>
        </row>
        <row r="332">
          <cell r="C332" t="str">
            <v>HOSPITAL DOM HÉLDER</v>
          </cell>
          <cell r="E332" t="str">
            <v>3.12 - Material Hospitalar</v>
          </cell>
          <cell r="F332" t="str">
            <v>29905551000186</v>
          </cell>
          <cell r="G332" t="str">
            <v>EFE CONSULTORIA  IMPORTACAO LTDA</v>
          </cell>
          <cell r="H332" t="str">
            <v>B</v>
          </cell>
          <cell r="I332" t="str">
            <v>S</v>
          </cell>
          <cell r="J332">
            <v>23236</v>
          </cell>
          <cell r="K332" t="str">
            <v>06/06/2022</v>
          </cell>
          <cell r="L332" t="str">
            <v>26220629905551000186550010000232361128892957</v>
          </cell>
          <cell r="M332" t="str">
            <v>26 - Pernambuco</v>
          </cell>
          <cell r="N332">
            <v>3601.8</v>
          </cell>
        </row>
        <row r="333">
          <cell r="C333" t="str">
            <v>HOSPITAL DOM HÉLDER</v>
          </cell>
          <cell r="E333" t="str">
            <v>3.12 - Material Hospitalar</v>
          </cell>
          <cell r="F333">
            <v>9079298000141</v>
          </cell>
          <cell r="G333" t="str">
            <v>FAGMED COMERCIO DE PRODUTOS HOSPITALARES</v>
          </cell>
          <cell r="H333" t="str">
            <v>B</v>
          </cell>
          <cell r="I333" t="str">
            <v>S</v>
          </cell>
          <cell r="J333">
            <v>20792</v>
          </cell>
          <cell r="K333" t="str">
            <v>17/06/2022</v>
          </cell>
          <cell r="L333" t="str">
            <v>26220609079298000141550000000207921100207926</v>
          </cell>
          <cell r="M333" t="str">
            <v>26 - Pernambuco</v>
          </cell>
          <cell r="N333">
            <v>5700</v>
          </cell>
        </row>
        <row r="334">
          <cell r="C334" t="str">
            <v>HOSPITAL DOM HÉLDER</v>
          </cell>
          <cell r="E334" t="str">
            <v>3.12 - Material Hospitalar</v>
          </cell>
          <cell r="F334">
            <v>9079298000141</v>
          </cell>
          <cell r="G334" t="str">
            <v>FAGMED COMERCIO DE PRODUTOS HOSPITALARES</v>
          </cell>
          <cell r="H334" t="str">
            <v>B</v>
          </cell>
          <cell r="I334" t="str">
            <v>S</v>
          </cell>
          <cell r="J334">
            <v>20810</v>
          </cell>
          <cell r="K334" t="str">
            <v>20/06/2022</v>
          </cell>
          <cell r="L334" t="str">
            <v>26220609079298000141550000000208101100208108</v>
          </cell>
          <cell r="M334" t="str">
            <v>26 - Pernambuco</v>
          </cell>
          <cell r="N334">
            <v>2460</v>
          </cell>
        </row>
        <row r="335">
          <cell r="C335" t="str">
            <v>HOSPITAL DOM HÉLDER</v>
          </cell>
          <cell r="E335" t="str">
            <v>3.12 - Material Hospitalar</v>
          </cell>
          <cell r="F335">
            <v>9079298000141</v>
          </cell>
          <cell r="G335" t="str">
            <v>FAGMED COMERCIO DE PRODUTOS HOSPITALARES</v>
          </cell>
          <cell r="H335" t="str">
            <v>B</v>
          </cell>
          <cell r="I335" t="str">
            <v>S</v>
          </cell>
          <cell r="J335">
            <v>20819</v>
          </cell>
          <cell r="K335" t="str">
            <v>21/06/2022</v>
          </cell>
          <cell r="L335" t="str">
            <v>26220609079298000141550000000208191100208197</v>
          </cell>
          <cell r="M335" t="str">
            <v>26 - Pernambuco</v>
          </cell>
          <cell r="N335">
            <v>2160</v>
          </cell>
        </row>
        <row r="336">
          <cell r="C336" t="str">
            <v>HOSPITAL DOM HÉLDER</v>
          </cell>
          <cell r="E336" t="str">
            <v>3.12 - Material Hospitalar</v>
          </cell>
          <cell r="F336">
            <v>9079298000141</v>
          </cell>
          <cell r="G336" t="str">
            <v>FAGMED COMERCIO DE PRODUTOS HOSPITALARES</v>
          </cell>
          <cell r="H336" t="str">
            <v>B</v>
          </cell>
          <cell r="I336" t="str">
            <v>S</v>
          </cell>
          <cell r="J336">
            <v>20883</v>
          </cell>
          <cell r="K336" t="str">
            <v>29/06/2022</v>
          </cell>
          <cell r="L336" t="str">
            <v>26220609079298000141550000000208831100208830</v>
          </cell>
          <cell r="M336" t="str">
            <v>26 - Pernambuco</v>
          </cell>
          <cell r="N336">
            <v>4620</v>
          </cell>
        </row>
        <row r="337">
          <cell r="C337" t="str">
            <v>HOSPITAL DOM HÉLDER</v>
          </cell>
          <cell r="E337" t="str">
            <v>3.12 - Material Hospitalar</v>
          </cell>
          <cell r="F337" t="str">
            <v>59309302000199</v>
          </cell>
          <cell r="G337" t="str">
            <v>INJEX INDUSTRIAS CIRURGICAS LTDA</v>
          </cell>
          <cell r="H337" t="str">
            <v>B</v>
          </cell>
          <cell r="I337" t="str">
            <v>S</v>
          </cell>
          <cell r="J337">
            <v>122027</v>
          </cell>
          <cell r="K337" t="str">
            <v>03/05/2022</v>
          </cell>
          <cell r="L337" t="str">
            <v>35220559309302000199550010001220271279444653</v>
          </cell>
          <cell r="M337" t="str">
            <v>35 - São Paulo</v>
          </cell>
          <cell r="N337">
            <v>3215.1099999999997</v>
          </cell>
        </row>
        <row r="338">
          <cell r="C338" t="str">
            <v>HOSPITAL DOM HÉLDER</v>
          </cell>
          <cell r="E338" t="str">
            <v>3.12 - Material Hospitalar</v>
          </cell>
          <cell r="F338">
            <v>9607807000161</v>
          </cell>
          <cell r="G338" t="str">
            <v>INJEFARMA CAVALCANTI E SILVA DIST. LTDA</v>
          </cell>
          <cell r="H338" t="str">
            <v>B</v>
          </cell>
          <cell r="I338" t="str">
            <v>S</v>
          </cell>
          <cell r="J338">
            <v>19628</v>
          </cell>
          <cell r="K338" t="str">
            <v>21/06/2022</v>
          </cell>
          <cell r="L338" t="str">
            <v>26220609607807000161550010000196281853046650</v>
          </cell>
          <cell r="M338" t="str">
            <v>26 - Pernambuco</v>
          </cell>
          <cell r="N338">
            <v>15190.5</v>
          </cell>
        </row>
        <row r="339">
          <cell r="C339" t="str">
            <v>HOSPITAL DOM HÉLDER</v>
          </cell>
          <cell r="E339" t="str">
            <v>3.12 - Material Hospitalar</v>
          </cell>
          <cell r="F339" t="str">
            <v>58426628000133</v>
          </cell>
          <cell r="G339" t="str">
            <v>SAMTRONIC INDUSTRIA COMERCIO LTDA</v>
          </cell>
          <cell r="H339" t="str">
            <v>B</v>
          </cell>
          <cell r="I339" t="str">
            <v>S</v>
          </cell>
          <cell r="J339">
            <v>304832</v>
          </cell>
          <cell r="K339" t="str">
            <v>17/06/2022</v>
          </cell>
          <cell r="L339" t="str">
            <v>35220658426628000133550010003048321300978281</v>
          </cell>
          <cell r="M339" t="str">
            <v>35 - São Paulo</v>
          </cell>
          <cell r="N339">
            <v>32550</v>
          </cell>
        </row>
        <row r="340">
          <cell r="C340" t="str">
            <v>HOSPITAL DOM HÉLDER</v>
          </cell>
          <cell r="E340" t="str">
            <v>3.12 - Material Hospitalar</v>
          </cell>
          <cell r="F340">
            <v>2005077000180</v>
          </cell>
          <cell r="G340" t="str">
            <v>KORAL PRODUTOS MEDICOS CORREL E DESC LTD</v>
          </cell>
          <cell r="H340" t="str">
            <v>B</v>
          </cell>
          <cell r="I340" t="str">
            <v>S</v>
          </cell>
          <cell r="J340">
            <v>7568</v>
          </cell>
          <cell r="K340" t="str">
            <v>16/05/2022</v>
          </cell>
          <cell r="L340" t="str">
            <v>33220502005077000180550550000075681437320769</v>
          </cell>
          <cell r="M340" t="str">
            <v>33 - Rio de Janeiro</v>
          </cell>
          <cell r="N340">
            <v>1048</v>
          </cell>
        </row>
        <row r="341">
          <cell r="C341" t="str">
            <v>HOSPITAL DOM HÉLDER</v>
          </cell>
          <cell r="E341" t="str">
            <v>3.12 - Material Hospitalar</v>
          </cell>
          <cell r="F341">
            <v>37844417000140</v>
          </cell>
          <cell r="G341" t="str">
            <v>LOG DISTRIB DE PROD HOSP E HIGIENE PESSO</v>
          </cell>
          <cell r="H341" t="str">
            <v>B</v>
          </cell>
          <cell r="I341" t="str">
            <v>S</v>
          </cell>
          <cell r="J341">
            <v>57</v>
          </cell>
          <cell r="K341" t="str">
            <v>21/06/2022</v>
          </cell>
          <cell r="L341" t="str">
            <v>26220637844417000140550010000000571042243863</v>
          </cell>
          <cell r="M341" t="str">
            <v>26 - Pernambuco</v>
          </cell>
          <cell r="N341">
            <v>28410.959999999999</v>
          </cell>
        </row>
        <row r="342">
          <cell r="C342" t="str">
            <v>HOSPITAL DOM HÉLDER</v>
          </cell>
          <cell r="E342" t="str">
            <v>3.4 - Material Farmacológico</v>
          </cell>
          <cell r="F342" t="str">
            <v>12420164001048</v>
          </cell>
          <cell r="G342" t="str">
            <v>CM HOSPITALAR SA</v>
          </cell>
          <cell r="H342" t="str">
            <v>B</v>
          </cell>
          <cell r="I342" t="str">
            <v>S</v>
          </cell>
          <cell r="J342">
            <v>128481</v>
          </cell>
          <cell r="K342" t="str">
            <v>08/06/2022</v>
          </cell>
          <cell r="L342" t="str">
            <v>26220612420164001048550010001284811209215839</v>
          </cell>
          <cell r="M342" t="str">
            <v>26 - Pernambuco</v>
          </cell>
          <cell r="N342">
            <v>509.33</v>
          </cell>
        </row>
        <row r="343">
          <cell r="C343" t="str">
            <v>HOSPITAL DOM HÉLDER</v>
          </cell>
          <cell r="E343" t="str">
            <v>3.4 - Material Farmacológico</v>
          </cell>
          <cell r="F343" t="str">
            <v>12420164001048</v>
          </cell>
          <cell r="G343" t="str">
            <v>CM HOSPITALAR SA</v>
          </cell>
          <cell r="H343" t="str">
            <v>B</v>
          </cell>
          <cell r="I343" t="str">
            <v>S</v>
          </cell>
          <cell r="J343">
            <v>128681</v>
          </cell>
          <cell r="K343" t="str">
            <v>09/06/2022</v>
          </cell>
          <cell r="L343" t="str">
            <v>26220612420164001048550010001286811745063474</v>
          </cell>
          <cell r="M343" t="str">
            <v>26 - Pernambuco</v>
          </cell>
          <cell r="N343">
            <v>5220</v>
          </cell>
        </row>
        <row r="344">
          <cell r="C344" t="str">
            <v>HOSPITAL DOM HÉLDER</v>
          </cell>
          <cell r="E344" t="str">
            <v>3.4 - Material Farmacológico</v>
          </cell>
          <cell r="F344" t="str">
            <v>12420164001048</v>
          </cell>
          <cell r="G344" t="str">
            <v>CM HOSPITALAR SA</v>
          </cell>
          <cell r="H344" t="str">
            <v>B</v>
          </cell>
          <cell r="I344" t="str">
            <v>S</v>
          </cell>
          <cell r="J344">
            <v>129413</v>
          </cell>
          <cell r="K344" t="str">
            <v>15/06/2022</v>
          </cell>
          <cell r="L344" t="str">
            <v>26220612420164001048550010001294131316901498</v>
          </cell>
          <cell r="M344" t="str">
            <v>26 - Pernambuco</v>
          </cell>
          <cell r="N344">
            <v>1505.4</v>
          </cell>
        </row>
        <row r="345">
          <cell r="C345" t="str">
            <v>HOSPITAL DOM HÉLDER</v>
          </cell>
          <cell r="E345" t="str">
            <v>3.4 - Material Farmacológico</v>
          </cell>
          <cell r="F345">
            <v>8778201000126</v>
          </cell>
          <cell r="G345" t="str">
            <v>DROGAFONTE LTDA</v>
          </cell>
          <cell r="H345" t="str">
            <v>B</v>
          </cell>
          <cell r="I345" t="str">
            <v>S</v>
          </cell>
          <cell r="J345">
            <v>375614</v>
          </cell>
          <cell r="K345" t="str">
            <v>01/06/2022</v>
          </cell>
          <cell r="L345" t="str">
            <v>26220608778201000126550010003756141376872905</v>
          </cell>
          <cell r="M345" t="str">
            <v>26 - Pernambuco</v>
          </cell>
          <cell r="N345">
            <v>221.4</v>
          </cell>
        </row>
        <row r="346">
          <cell r="C346" t="str">
            <v>HOSPITAL DOM HÉLDER</v>
          </cell>
          <cell r="E346" t="str">
            <v>3.4 - Material Farmacológico</v>
          </cell>
          <cell r="F346">
            <v>8778201000126</v>
          </cell>
          <cell r="G346" t="str">
            <v>DROGAFONTE LTDA</v>
          </cell>
          <cell r="H346" t="str">
            <v>B</v>
          </cell>
          <cell r="I346" t="str">
            <v>S</v>
          </cell>
          <cell r="J346">
            <v>378538</v>
          </cell>
          <cell r="K346" t="str">
            <v>28/06/2022</v>
          </cell>
          <cell r="L346" t="str">
            <v>26220608778201000126550010003785381917525170</v>
          </cell>
          <cell r="M346" t="str">
            <v>26 - Pernambuco</v>
          </cell>
          <cell r="N346">
            <v>507.27</v>
          </cell>
        </row>
        <row r="347">
          <cell r="C347" t="str">
            <v>HOSPITAL DOM HÉLDER</v>
          </cell>
          <cell r="E347" t="str">
            <v>3.4 - Material Farmacológico</v>
          </cell>
          <cell r="F347" t="str">
            <v>12882932000194</v>
          </cell>
          <cell r="G347" t="str">
            <v>EXOMED</v>
          </cell>
          <cell r="H347" t="str">
            <v>B</v>
          </cell>
          <cell r="I347" t="str">
            <v>S</v>
          </cell>
          <cell r="J347">
            <v>162608</v>
          </cell>
          <cell r="K347" t="str">
            <v>06/06/2022</v>
          </cell>
          <cell r="L347" t="str">
            <v>26220612882932000194550010001626081955529395</v>
          </cell>
          <cell r="M347" t="str">
            <v>26 - Pernambuco</v>
          </cell>
          <cell r="N347">
            <v>8265.6</v>
          </cell>
        </row>
        <row r="348">
          <cell r="C348" t="str">
            <v>HOSPITAL DOM HÉLDER</v>
          </cell>
          <cell r="E348" t="str">
            <v>3.4 - Material Farmacológico</v>
          </cell>
          <cell r="F348" t="str">
            <v>12882932000194</v>
          </cell>
          <cell r="G348" t="str">
            <v>EXOMED</v>
          </cell>
          <cell r="H348" t="str">
            <v>B</v>
          </cell>
          <cell r="I348" t="str">
            <v>S</v>
          </cell>
          <cell r="J348">
            <v>162382</v>
          </cell>
          <cell r="K348" t="str">
            <v>01/06/2022</v>
          </cell>
          <cell r="L348" t="str">
            <v>26220612882932000194550010001623821502772370</v>
          </cell>
          <cell r="M348" t="str">
            <v>26 - Pernambuco</v>
          </cell>
          <cell r="N348">
            <v>18225</v>
          </cell>
        </row>
        <row r="349">
          <cell r="C349" t="str">
            <v>HOSPITAL DOM HÉLDER</v>
          </cell>
          <cell r="E349" t="str">
            <v>3.4 - Material Farmacológico</v>
          </cell>
          <cell r="F349" t="str">
            <v>12882932000194</v>
          </cell>
          <cell r="G349" t="str">
            <v>EXOMED</v>
          </cell>
          <cell r="H349" t="str">
            <v>B</v>
          </cell>
          <cell r="I349" t="str">
            <v>S</v>
          </cell>
          <cell r="J349">
            <v>163186</v>
          </cell>
          <cell r="K349" t="str">
            <v>22/06/2022</v>
          </cell>
          <cell r="L349" t="str">
            <v>26220612882932000194550010001631861747775269</v>
          </cell>
          <cell r="M349" t="str">
            <v>26 - Pernambuco</v>
          </cell>
          <cell r="N349">
            <v>667.5</v>
          </cell>
        </row>
        <row r="350">
          <cell r="C350" t="str">
            <v>HOSPITAL DOM HÉLDER</v>
          </cell>
          <cell r="E350" t="str">
            <v>3.4 - Material Farmacológico</v>
          </cell>
          <cell r="F350" t="str">
            <v>12882932000194</v>
          </cell>
          <cell r="G350" t="str">
            <v>EXOMED</v>
          </cell>
          <cell r="H350" t="str">
            <v>B</v>
          </cell>
          <cell r="I350" t="str">
            <v>S</v>
          </cell>
          <cell r="J350">
            <v>163187</v>
          </cell>
          <cell r="K350" t="str">
            <v>22/06/2022</v>
          </cell>
          <cell r="L350" t="str">
            <v>26220612882932000194550010001631871633543013</v>
          </cell>
          <cell r="M350" t="str">
            <v>26 - Pernambuco</v>
          </cell>
          <cell r="N350">
            <v>397.5</v>
          </cell>
        </row>
        <row r="351">
          <cell r="C351" t="str">
            <v>HOSPITAL DOM HÉLDER</v>
          </cell>
          <cell r="E351" t="str">
            <v>3.4 - Material Farmacológico</v>
          </cell>
          <cell r="F351" t="str">
            <v>12882932000194</v>
          </cell>
          <cell r="G351" t="str">
            <v>EXOMED</v>
          </cell>
          <cell r="H351" t="str">
            <v>B</v>
          </cell>
          <cell r="I351" t="str">
            <v>S</v>
          </cell>
          <cell r="J351">
            <v>162989</v>
          </cell>
          <cell r="K351" t="str">
            <v>15/06/2022</v>
          </cell>
          <cell r="L351" t="str">
            <v>26220612882932000194550010001629891183889716</v>
          </cell>
          <cell r="M351" t="str">
            <v>26 - Pernambuco</v>
          </cell>
          <cell r="N351">
            <v>673.5</v>
          </cell>
        </row>
        <row r="352">
          <cell r="C352" t="str">
            <v>HOSPITAL DOM HÉLDER</v>
          </cell>
          <cell r="E352" t="str">
            <v>3.4 - Material Farmacológico</v>
          </cell>
          <cell r="F352" t="str">
            <v>12882932000194</v>
          </cell>
          <cell r="G352" t="str">
            <v>EXOMED</v>
          </cell>
          <cell r="H352" t="str">
            <v>B</v>
          </cell>
          <cell r="I352" t="str">
            <v>S</v>
          </cell>
          <cell r="J352">
            <v>163311</v>
          </cell>
          <cell r="K352" t="str">
            <v>27/06/2022</v>
          </cell>
          <cell r="L352" t="str">
            <v>26220612882932000194550010001633111548596640</v>
          </cell>
          <cell r="M352" t="str">
            <v>26 - Pernambuco</v>
          </cell>
          <cell r="N352">
            <v>14793.6</v>
          </cell>
        </row>
        <row r="353">
          <cell r="C353" t="str">
            <v>HOSPITAL DOM HÉLDER</v>
          </cell>
          <cell r="E353" t="str">
            <v>3.4 - Material Farmacológico</v>
          </cell>
          <cell r="F353">
            <v>8674752000140</v>
          </cell>
          <cell r="G353" t="str">
            <v>CIRURGICA MONTEBELLO LTDA</v>
          </cell>
          <cell r="H353" t="str">
            <v>B</v>
          </cell>
          <cell r="I353" t="str">
            <v>S</v>
          </cell>
          <cell r="J353">
            <v>133472</v>
          </cell>
          <cell r="K353" t="str">
            <v>27/05/2022</v>
          </cell>
          <cell r="L353" t="str">
            <v>26220508674752000140550010001334721270436721</v>
          </cell>
          <cell r="M353" t="str">
            <v>26 - Pernambuco</v>
          </cell>
          <cell r="N353">
            <v>516.36</v>
          </cell>
        </row>
        <row r="354">
          <cell r="C354" t="str">
            <v>HOSPITAL DOM HÉLDER</v>
          </cell>
          <cell r="E354" t="str">
            <v>3.4 - Material Farmacológico</v>
          </cell>
          <cell r="F354">
            <v>8674752000140</v>
          </cell>
          <cell r="G354" t="str">
            <v>CIRURGICA MONTEBELLO LTDA</v>
          </cell>
          <cell r="H354" t="str">
            <v>B</v>
          </cell>
          <cell r="I354" t="str">
            <v>S</v>
          </cell>
          <cell r="J354">
            <v>131186</v>
          </cell>
          <cell r="K354" t="str">
            <v>03/05/2022</v>
          </cell>
          <cell r="L354" t="str">
            <v>26220508674752000140550010001311861495429510</v>
          </cell>
          <cell r="M354" t="str">
            <v>26 - Pernambuco</v>
          </cell>
          <cell r="N354">
            <v>319.82</v>
          </cell>
        </row>
        <row r="355">
          <cell r="C355" t="str">
            <v>HOSPITAL DOM HÉLDER</v>
          </cell>
          <cell r="E355" t="str">
            <v>3.4 - Material Farmacológico</v>
          </cell>
          <cell r="F355">
            <v>8674752000140</v>
          </cell>
          <cell r="G355" t="str">
            <v>CIRURGICA MONTEBELLO LTDA</v>
          </cell>
          <cell r="H355" t="str">
            <v>B</v>
          </cell>
          <cell r="I355" t="str">
            <v>S</v>
          </cell>
          <cell r="J355">
            <v>135546</v>
          </cell>
          <cell r="K355" t="str">
            <v>20/06/2022</v>
          </cell>
          <cell r="L355" t="str">
            <v>26220608674752000140550010001355461393958139</v>
          </cell>
          <cell r="M355" t="str">
            <v>26 - Pernambuco</v>
          </cell>
          <cell r="N355">
            <v>15609.6</v>
          </cell>
        </row>
        <row r="356">
          <cell r="C356" t="str">
            <v>HOSPITAL DOM HÉLDER</v>
          </cell>
          <cell r="E356" t="str">
            <v>3.4 - Material Farmacológico</v>
          </cell>
          <cell r="F356">
            <v>8674752000140</v>
          </cell>
          <cell r="G356" t="str">
            <v>CIRURGICA MONTEBELLO LTDA</v>
          </cell>
          <cell r="H356" t="str">
            <v>B</v>
          </cell>
          <cell r="I356" t="str">
            <v>S</v>
          </cell>
          <cell r="J356">
            <v>135714</v>
          </cell>
          <cell r="K356" t="str">
            <v>21/06/2022</v>
          </cell>
          <cell r="L356" t="str">
            <v>26220608674752000140550010001357141843207110</v>
          </cell>
          <cell r="M356" t="str">
            <v>26 - Pernambuco</v>
          </cell>
          <cell r="N356">
            <v>172.44</v>
          </cell>
        </row>
        <row r="357">
          <cell r="C357" t="str">
            <v>HOSPITAL DOM HÉLDER</v>
          </cell>
          <cell r="E357" t="str">
            <v>3.4 - Material Farmacológico</v>
          </cell>
          <cell r="F357">
            <v>8674752000140</v>
          </cell>
          <cell r="G357" t="str">
            <v>CIRURGICA MONTEBELLO LTDA</v>
          </cell>
          <cell r="H357" t="str">
            <v>B</v>
          </cell>
          <cell r="I357" t="str">
            <v>S</v>
          </cell>
          <cell r="J357">
            <v>136036</v>
          </cell>
          <cell r="K357" t="str">
            <v>27/06/2022</v>
          </cell>
          <cell r="L357" t="str">
            <v>26220608674752000140550010001360361366882039</v>
          </cell>
          <cell r="M357" t="str">
            <v>26 - Pernambuco</v>
          </cell>
          <cell r="N357">
            <v>353.66</v>
          </cell>
        </row>
        <row r="358">
          <cell r="C358" t="str">
            <v>HOSPITAL DOM HÉLDER</v>
          </cell>
          <cell r="E358" t="str">
            <v>3.4 - Material Farmacológico</v>
          </cell>
          <cell r="F358" t="str">
            <v>23680034000170</v>
          </cell>
          <cell r="G358" t="str">
            <v>D ARAUJO COMERCIAL EIRELI</v>
          </cell>
          <cell r="H358" t="str">
            <v>B</v>
          </cell>
          <cell r="I358" t="str">
            <v>S</v>
          </cell>
          <cell r="J358">
            <v>7137</v>
          </cell>
          <cell r="K358" t="str">
            <v>26/05/2022</v>
          </cell>
          <cell r="L358" t="str">
            <v>26220523680034000170550010000071371885480047</v>
          </cell>
          <cell r="M358" t="str">
            <v>26 - Pernambuco</v>
          </cell>
          <cell r="N358">
            <v>22275</v>
          </cell>
        </row>
        <row r="359">
          <cell r="C359" t="str">
            <v>HOSPITAL DOM HÉLDER</v>
          </cell>
          <cell r="E359" t="str">
            <v>3.4 - Material Farmacológico</v>
          </cell>
          <cell r="F359" t="str">
            <v>23680034000170</v>
          </cell>
          <cell r="G359" t="str">
            <v>D ARAUJO COMERCIAL EIRELI</v>
          </cell>
          <cell r="H359" t="str">
            <v>B</v>
          </cell>
          <cell r="I359" t="str">
            <v>S</v>
          </cell>
          <cell r="J359">
            <v>7420</v>
          </cell>
          <cell r="K359" t="str">
            <v>10/06/2022</v>
          </cell>
          <cell r="L359" t="str">
            <v>26220623680034000170550010000074201381550095</v>
          </cell>
          <cell r="M359" t="str">
            <v>26 - Pernambuco</v>
          </cell>
          <cell r="N359">
            <v>15876</v>
          </cell>
        </row>
        <row r="360">
          <cell r="C360" t="str">
            <v>HOSPITAL DOM HÉLDER</v>
          </cell>
          <cell r="E360" t="str">
            <v>3.4 - Material Farmacológico</v>
          </cell>
          <cell r="F360" t="str">
            <v>23680034000170</v>
          </cell>
          <cell r="G360" t="str">
            <v>D ARAUJO COMERCIAL EIRELI</v>
          </cell>
          <cell r="H360" t="str">
            <v>B</v>
          </cell>
          <cell r="I360" t="str">
            <v>S</v>
          </cell>
          <cell r="J360">
            <v>7370</v>
          </cell>
          <cell r="K360" t="str">
            <v>08/06/2022</v>
          </cell>
          <cell r="L360" t="str">
            <v>26220623680034000170550010000073701269918899</v>
          </cell>
          <cell r="M360" t="str">
            <v>26 - Pernambuco</v>
          </cell>
          <cell r="N360">
            <v>637.5</v>
          </cell>
        </row>
        <row r="361">
          <cell r="C361" t="str">
            <v>HOSPITAL DOM HÉLDER</v>
          </cell>
          <cell r="E361" t="str">
            <v>3.4 - Material Farmacológico</v>
          </cell>
          <cell r="F361">
            <v>3817043000152</v>
          </cell>
          <cell r="G361" t="str">
            <v>PHARMAPLUS LTDA EPP</v>
          </cell>
          <cell r="H361" t="str">
            <v>B</v>
          </cell>
          <cell r="I361" t="str">
            <v>S</v>
          </cell>
          <cell r="J361">
            <v>45002</v>
          </cell>
          <cell r="K361" t="str">
            <v>10/06/2022</v>
          </cell>
          <cell r="L361" t="str">
            <v>26220603817043000152550010000450021043535609</v>
          </cell>
          <cell r="M361" t="str">
            <v>26 - Pernambuco</v>
          </cell>
          <cell r="N361">
            <v>9830.16</v>
          </cell>
        </row>
        <row r="362">
          <cell r="C362" t="str">
            <v>HOSPITAL DOM HÉLDER</v>
          </cell>
          <cell r="E362" t="str">
            <v>3.4 - Material Farmacológico</v>
          </cell>
          <cell r="F362" t="str">
            <v>22580510000118</v>
          </cell>
          <cell r="G362" t="str">
            <v>UNIFAR DISTRIBUIDORA DE MEDICAMENTOS LTD</v>
          </cell>
          <cell r="H362" t="str">
            <v>B</v>
          </cell>
          <cell r="I362" t="str">
            <v>S</v>
          </cell>
          <cell r="J362">
            <v>48781</v>
          </cell>
          <cell r="K362" t="str">
            <v>08/06/2022</v>
          </cell>
          <cell r="L362" t="str">
            <v>26220622580510000118550010000487811000343564</v>
          </cell>
          <cell r="M362" t="str">
            <v>26 - Pernambuco</v>
          </cell>
          <cell r="N362">
            <v>1121.72</v>
          </cell>
        </row>
        <row r="363">
          <cell r="C363" t="str">
            <v>HOSPITAL DOM HÉLDER</v>
          </cell>
          <cell r="E363" t="str">
            <v>3.4 - Material Farmacológico</v>
          </cell>
          <cell r="F363" t="str">
            <v>22580510000118</v>
          </cell>
          <cell r="G363" t="str">
            <v>UNIFAR DISTRIBUIDORA DE MEDICAMENTOS LTD</v>
          </cell>
          <cell r="H363" t="str">
            <v>B</v>
          </cell>
          <cell r="I363" t="str">
            <v>S</v>
          </cell>
          <cell r="J363">
            <v>49147</v>
          </cell>
          <cell r="K363" t="str">
            <v>29/06/2022</v>
          </cell>
          <cell r="L363" t="str">
            <v>26220622580510000118550010000491471000347446</v>
          </cell>
          <cell r="M363" t="str">
            <v>26 - Pernambuco</v>
          </cell>
          <cell r="N363">
            <v>897.94</v>
          </cell>
        </row>
        <row r="364">
          <cell r="C364" t="str">
            <v>HOSPITAL DOM HÉLDER</v>
          </cell>
          <cell r="E364" t="str">
            <v>3.4 - Material Farmacológico</v>
          </cell>
          <cell r="F364">
            <v>7484373000124</v>
          </cell>
          <cell r="G364" t="str">
            <v>UNI HOSPITALAR LTDA</v>
          </cell>
          <cell r="H364" t="str">
            <v>B</v>
          </cell>
          <cell r="I364" t="str">
            <v>S</v>
          </cell>
          <cell r="J364">
            <v>145697</v>
          </cell>
          <cell r="K364" t="str">
            <v>04/05/2022</v>
          </cell>
          <cell r="L364" t="str">
            <v>26220507484373000124550010001456971867516286</v>
          </cell>
          <cell r="M364" t="str">
            <v>26 - Pernambuco</v>
          </cell>
          <cell r="N364">
            <v>4747.2</v>
          </cell>
        </row>
        <row r="365">
          <cell r="C365" t="str">
            <v>HOSPITAL DOM HÉLDER</v>
          </cell>
          <cell r="E365" t="str">
            <v>3.4 - Material Farmacológico</v>
          </cell>
          <cell r="F365">
            <v>7484373000124</v>
          </cell>
          <cell r="G365" t="str">
            <v>UNI HOSPITALAR LTDA</v>
          </cell>
          <cell r="H365" t="str">
            <v>B</v>
          </cell>
          <cell r="I365" t="str">
            <v>S</v>
          </cell>
          <cell r="J365">
            <v>148497</v>
          </cell>
          <cell r="K365" t="str">
            <v>17/06/2022</v>
          </cell>
          <cell r="L365" t="str">
            <v>26220607484373000124550010001484971179351680</v>
          </cell>
          <cell r="M365" t="str">
            <v>26 - Pernambuco</v>
          </cell>
          <cell r="N365">
            <v>853.38</v>
          </cell>
        </row>
        <row r="366">
          <cell r="C366" t="str">
            <v>HOSPITAL DOM HÉLDER</v>
          </cell>
          <cell r="E366" t="str">
            <v>3.4 - Material Farmacológico</v>
          </cell>
          <cell r="F366">
            <v>7484373000124</v>
          </cell>
          <cell r="G366" t="str">
            <v>UNI HOSPITALAR LTDA</v>
          </cell>
          <cell r="H366" t="str">
            <v>B</v>
          </cell>
          <cell r="I366" t="str">
            <v>S</v>
          </cell>
          <cell r="J366">
            <v>148494</v>
          </cell>
          <cell r="K366" t="str">
            <v>17/06/2022</v>
          </cell>
          <cell r="L366" t="str">
            <v>26220607484373000124550010001484941471921081</v>
          </cell>
          <cell r="M366" t="str">
            <v>26 - Pernambuco</v>
          </cell>
          <cell r="N366">
            <v>34020</v>
          </cell>
        </row>
        <row r="367">
          <cell r="C367" t="str">
            <v>HOSPITAL DOM HÉLDER</v>
          </cell>
          <cell r="E367" t="str">
            <v>3.4 - Material Farmacológico</v>
          </cell>
          <cell r="F367">
            <v>7484373000124</v>
          </cell>
          <cell r="G367" t="str">
            <v>UNI HOSPITALAR LTDA</v>
          </cell>
          <cell r="H367" t="str">
            <v>B</v>
          </cell>
          <cell r="I367" t="str">
            <v>S</v>
          </cell>
          <cell r="J367">
            <v>148573</v>
          </cell>
          <cell r="K367" t="str">
            <v>20/06/2022</v>
          </cell>
          <cell r="L367" t="str">
            <v>26220607484373000124550010001485731373524512</v>
          </cell>
          <cell r="M367" t="str">
            <v>26 - Pernambuco</v>
          </cell>
          <cell r="N367">
            <v>1418</v>
          </cell>
        </row>
        <row r="368">
          <cell r="C368" t="str">
            <v>HOSPITAL DOM HÉLDER</v>
          </cell>
          <cell r="E368" t="str">
            <v>3.4 - Material Farmacológico</v>
          </cell>
          <cell r="F368">
            <v>7484373000124</v>
          </cell>
          <cell r="G368" t="str">
            <v>UNI HOSPITALAR LTDA</v>
          </cell>
          <cell r="H368" t="str">
            <v>B</v>
          </cell>
          <cell r="I368" t="str">
            <v>S</v>
          </cell>
          <cell r="J368">
            <v>148498</v>
          </cell>
          <cell r="K368" t="str">
            <v>17/06/2022</v>
          </cell>
          <cell r="L368" t="str">
            <v>26220607484373000124550010001484981953021137</v>
          </cell>
          <cell r="M368" t="str">
            <v>26 - Pernambuco</v>
          </cell>
          <cell r="N368">
            <v>21098.36</v>
          </cell>
        </row>
        <row r="369">
          <cell r="C369" t="str">
            <v>HOSPITAL DOM HÉLDER</v>
          </cell>
          <cell r="E369" t="str">
            <v>3.4 - Material Farmacológico</v>
          </cell>
          <cell r="F369" t="str">
            <v>11449180000100</v>
          </cell>
          <cell r="G369" t="str">
            <v>DPROSMED DIST PROD MED HOSPITALARES LTDA</v>
          </cell>
          <cell r="H369" t="str">
            <v>B</v>
          </cell>
          <cell r="I369" t="str">
            <v>S</v>
          </cell>
          <cell r="J369">
            <v>51535</v>
          </cell>
          <cell r="K369" t="str">
            <v>10/06/2022</v>
          </cell>
          <cell r="L369" t="str">
            <v>26220611449180000100550010000515351000078351</v>
          </cell>
          <cell r="M369" t="str">
            <v>26 - Pernambuco</v>
          </cell>
          <cell r="N369">
            <v>5544</v>
          </cell>
        </row>
        <row r="370">
          <cell r="C370" t="str">
            <v>HOSPITAL DOM HÉLDER</v>
          </cell>
          <cell r="E370" t="str">
            <v>3.4 - Material Farmacológico</v>
          </cell>
          <cell r="F370" t="str">
            <v>67729178000491</v>
          </cell>
          <cell r="G370" t="str">
            <v>COMERCIAL CIRURGICA RIOCLARENSE LTDA</v>
          </cell>
          <cell r="H370" t="str">
            <v>B</v>
          </cell>
          <cell r="I370" t="str">
            <v>S</v>
          </cell>
          <cell r="J370">
            <v>1570602</v>
          </cell>
          <cell r="K370" t="str">
            <v>03/05/2022</v>
          </cell>
          <cell r="L370" t="str">
            <v>35220567729178000491550010015706021894374894</v>
          </cell>
          <cell r="M370" t="str">
            <v>35 - São Paulo</v>
          </cell>
          <cell r="N370">
            <v>1439.7</v>
          </cell>
        </row>
        <row r="371">
          <cell r="C371" t="str">
            <v>HOSPITAL DOM HÉLDER</v>
          </cell>
          <cell r="E371" t="str">
            <v>3.4 - Material Farmacológico</v>
          </cell>
          <cell r="F371" t="str">
            <v>67729178000491</v>
          </cell>
          <cell r="G371" t="str">
            <v>COMERCIAL CIRURGICA RIOCLARENSE LTDA</v>
          </cell>
          <cell r="H371" t="str">
            <v>B</v>
          </cell>
          <cell r="I371" t="str">
            <v>S</v>
          </cell>
          <cell r="J371">
            <v>1578119</v>
          </cell>
          <cell r="K371" t="str">
            <v>19/05/2022</v>
          </cell>
          <cell r="L371" t="str">
            <v>35220567729178000491550010015781191524496550</v>
          </cell>
          <cell r="M371" t="str">
            <v>35 - São Paulo</v>
          </cell>
          <cell r="N371">
            <v>24324.100000000002</v>
          </cell>
        </row>
        <row r="372">
          <cell r="C372" t="str">
            <v>HOSPITAL DOM HÉLDER</v>
          </cell>
          <cell r="E372" t="str">
            <v>3.4 - Material Farmacológico</v>
          </cell>
          <cell r="F372" t="str">
            <v>44734671000151</v>
          </cell>
          <cell r="G372" t="str">
            <v>CRISTALIA PROD. QUIM. FARMACEUTICOS LTDA</v>
          </cell>
          <cell r="H372" t="str">
            <v>B</v>
          </cell>
          <cell r="I372" t="str">
            <v>S</v>
          </cell>
          <cell r="J372">
            <v>3269704</v>
          </cell>
          <cell r="K372" t="str">
            <v>04/05/2022</v>
          </cell>
          <cell r="L372" t="str">
            <v>35220544734671000151550100032697041091663671</v>
          </cell>
          <cell r="M372" t="str">
            <v>35 - São Paulo</v>
          </cell>
          <cell r="N372">
            <v>1680</v>
          </cell>
        </row>
        <row r="373">
          <cell r="C373" t="str">
            <v>HOSPITAL DOM HÉLDER</v>
          </cell>
          <cell r="E373" t="str">
            <v>3.4 - Material Farmacológico</v>
          </cell>
          <cell r="F373" t="str">
            <v>44734671000151</v>
          </cell>
          <cell r="G373" t="str">
            <v>CRISTALIA PROD. QUIM. FARMACEUTICOS LTDA</v>
          </cell>
          <cell r="H373" t="str">
            <v>B</v>
          </cell>
          <cell r="I373" t="str">
            <v>S</v>
          </cell>
          <cell r="J373">
            <v>3306121</v>
          </cell>
          <cell r="K373" t="str">
            <v>13/06/2022</v>
          </cell>
          <cell r="L373" t="str">
            <v>35220644734671000151550100033061211082155536</v>
          </cell>
          <cell r="M373" t="str">
            <v>35 - São Paulo</v>
          </cell>
          <cell r="N373">
            <v>1134</v>
          </cell>
        </row>
        <row r="374">
          <cell r="C374" t="str">
            <v>HOSPITAL DOM HÉLDER</v>
          </cell>
          <cell r="E374" t="str">
            <v>3.4 - Material Farmacológico</v>
          </cell>
          <cell r="F374" t="str">
            <v>44734671000151</v>
          </cell>
          <cell r="G374" t="str">
            <v>CRISTALIA PROD. QUIM. FARMACEUTICOS LTDA</v>
          </cell>
          <cell r="H374" t="str">
            <v>B</v>
          </cell>
          <cell r="I374" t="str">
            <v>S</v>
          </cell>
          <cell r="J374">
            <v>3308359</v>
          </cell>
          <cell r="K374" t="str">
            <v>15/06/2022</v>
          </cell>
          <cell r="L374" t="str">
            <v>35220644734671000151550100033083591417883250</v>
          </cell>
          <cell r="M374" t="str">
            <v>35 - São Paulo</v>
          </cell>
          <cell r="N374">
            <v>960</v>
          </cell>
        </row>
        <row r="375">
          <cell r="C375" t="str">
            <v>HOSPITAL DOM HÉLDER</v>
          </cell>
          <cell r="E375" t="str">
            <v>3.4 - Material Farmacológico</v>
          </cell>
          <cell r="F375" t="str">
            <v>44734671000151</v>
          </cell>
          <cell r="G375" t="str">
            <v>CRISTALIA PROD. QUIM. FARMACEUTICOS LTDA</v>
          </cell>
          <cell r="H375" t="str">
            <v>B</v>
          </cell>
          <cell r="I375" t="str">
            <v>S</v>
          </cell>
          <cell r="J375">
            <v>3306886</v>
          </cell>
          <cell r="K375" t="str">
            <v>14/06/2022</v>
          </cell>
          <cell r="L375" t="str">
            <v>35220644734671000151550100033068861533309969</v>
          </cell>
          <cell r="M375" t="str">
            <v>35 - São Paulo</v>
          </cell>
          <cell r="N375">
            <v>6000</v>
          </cell>
        </row>
        <row r="376">
          <cell r="C376" t="str">
            <v>HOSPITAL DOM HÉLDER</v>
          </cell>
          <cell r="E376" t="str">
            <v>3.4 - Material Farmacológico</v>
          </cell>
          <cell r="F376" t="str">
            <v>44734671000151</v>
          </cell>
          <cell r="G376" t="str">
            <v>CRISTALIA PROD. QUIM. FARMACEUTICOS LTDA</v>
          </cell>
          <cell r="H376" t="str">
            <v>B</v>
          </cell>
          <cell r="I376" t="str">
            <v>S</v>
          </cell>
          <cell r="J376">
            <v>3306416</v>
          </cell>
          <cell r="K376" t="str">
            <v>14/06/2022</v>
          </cell>
          <cell r="L376" t="str">
            <v>35220644734671000151550100033064161674545271</v>
          </cell>
          <cell r="M376" t="str">
            <v>35 - São Paulo</v>
          </cell>
          <cell r="N376">
            <v>667.5</v>
          </cell>
        </row>
        <row r="377">
          <cell r="C377" t="str">
            <v>HOSPITAL DOM HÉLDER</v>
          </cell>
          <cell r="E377" t="str">
            <v>3.4 - Material Farmacológico</v>
          </cell>
          <cell r="F377" t="str">
            <v>44734671000151</v>
          </cell>
          <cell r="G377" t="str">
            <v>CRISTALIA PROD. QUIM. FARMACEUTICOS LTDA</v>
          </cell>
          <cell r="H377" t="str">
            <v>B</v>
          </cell>
          <cell r="I377" t="str">
            <v>S</v>
          </cell>
          <cell r="J377">
            <v>3306120</v>
          </cell>
          <cell r="K377" t="str">
            <v>13/06/2022</v>
          </cell>
          <cell r="L377" t="str">
            <v>35220644734671000151550100033061201314741652</v>
          </cell>
          <cell r="M377" t="str">
            <v>35 - São Paulo</v>
          </cell>
          <cell r="N377">
            <v>37746.800000000003</v>
          </cell>
        </row>
        <row r="378">
          <cell r="C378" t="str">
            <v>HOSPITAL DOM HÉLDER</v>
          </cell>
          <cell r="E378" t="str">
            <v>3.4 - Material Farmacológico</v>
          </cell>
          <cell r="F378" t="str">
            <v>44734671000151</v>
          </cell>
          <cell r="G378" t="str">
            <v>CRISTALIA PROD. QUIM. FARMACEUTICOS LTDA</v>
          </cell>
          <cell r="H378" t="str">
            <v>B</v>
          </cell>
          <cell r="I378" t="str">
            <v>S</v>
          </cell>
          <cell r="J378">
            <v>3312352</v>
          </cell>
          <cell r="K378" t="str">
            <v>21/06/2022</v>
          </cell>
          <cell r="L378" t="str">
            <v>35220644734671000151550100033123521784949314</v>
          </cell>
          <cell r="M378" t="str">
            <v>35 - São Paulo</v>
          </cell>
          <cell r="N378">
            <v>2695</v>
          </cell>
        </row>
        <row r="379">
          <cell r="C379" t="str">
            <v>HOSPITAL DOM HÉLDER</v>
          </cell>
          <cell r="E379" t="str">
            <v>3.4 - Material Farmacológico</v>
          </cell>
          <cell r="F379" t="str">
            <v>21596736000144</v>
          </cell>
          <cell r="G379" t="str">
            <v>ULTRAMEGA DISTRIBUIDORA HOSPITALAR LTDA</v>
          </cell>
          <cell r="H379" t="str">
            <v>B</v>
          </cell>
          <cell r="I379" t="str">
            <v>S</v>
          </cell>
          <cell r="J379">
            <v>158082</v>
          </cell>
          <cell r="K379" t="str">
            <v>20/06/2022</v>
          </cell>
          <cell r="L379" t="str">
            <v>26220621596736000144550010001580821001636144</v>
          </cell>
          <cell r="M379" t="str">
            <v>26 - Pernambuco</v>
          </cell>
          <cell r="N379">
            <v>324</v>
          </cell>
        </row>
        <row r="380">
          <cell r="C380" t="str">
            <v>HOSPITAL DOM HÉLDER</v>
          </cell>
          <cell r="E380" t="str">
            <v>3.4 - Material Farmacológico</v>
          </cell>
          <cell r="F380" t="str">
            <v>21596736000144</v>
          </cell>
          <cell r="G380" t="str">
            <v>ULTRAMEGA DISTRIBUIDORA HOSPITALAR LTDA</v>
          </cell>
          <cell r="H380" t="str">
            <v>B</v>
          </cell>
          <cell r="I380" t="str">
            <v>S</v>
          </cell>
          <cell r="J380">
            <v>158086</v>
          </cell>
          <cell r="K380" t="str">
            <v>20/06/2022</v>
          </cell>
          <cell r="L380" t="str">
            <v>26220621596736000144550010001580861001636186</v>
          </cell>
          <cell r="M380" t="str">
            <v>26 - Pernambuco</v>
          </cell>
          <cell r="N380">
            <v>20361.599999999999</v>
          </cell>
        </row>
        <row r="381">
          <cell r="C381" t="str">
            <v>HOSPITAL DOM HÉLDER</v>
          </cell>
          <cell r="E381" t="str">
            <v>3.4 - Material Farmacológico</v>
          </cell>
          <cell r="F381" t="str">
            <v>31673254000285</v>
          </cell>
          <cell r="G381" t="str">
            <v>LABORATORIOS B BRAUN SA</v>
          </cell>
          <cell r="H381" t="str">
            <v>B</v>
          </cell>
          <cell r="I381" t="str">
            <v>S</v>
          </cell>
          <cell r="J381">
            <v>165597</v>
          </cell>
          <cell r="K381" t="str">
            <v>22/06/2022</v>
          </cell>
          <cell r="L381" t="str">
            <v>26220631673254000285550000001655971896020490</v>
          </cell>
          <cell r="M381" t="str">
            <v>26 - Pernambuco</v>
          </cell>
          <cell r="N381">
            <v>1442.4</v>
          </cell>
        </row>
        <row r="382">
          <cell r="C382" t="str">
            <v>HOSPITAL DOM HÉLDER</v>
          </cell>
          <cell r="E382" t="str">
            <v>3.4 - Material Farmacológico</v>
          </cell>
          <cell r="F382" t="str">
            <v>11260846000420</v>
          </cell>
          <cell r="G382" t="str">
            <v>ANBIOTON IMPORTADORA LTDA</v>
          </cell>
          <cell r="H382" t="str">
            <v>B</v>
          </cell>
          <cell r="I382" t="str">
            <v>S</v>
          </cell>
          <cell r="J382">
            <v>417</v>
          </cell>
          <cell r="K382" t="str">
            <v>15/06/2022</v>
          </cell>
          <cell r="L382" t="str">
            <v>26220611260846000420550010000004171522487524</v>
          </cell>
          <cell r="M382" t="str">
            <v>26 - Pernambuco</v>
          </cell>
          <cell r="N382">
            <v>550.32000000000005</v>
          </cell>
        </row>
        <row r="383">
          <cell r="C383" t="str">
            <v>HOSPITAL DOM HÉLDER</v>
          </cell>
          <cell r="E383" t="str">
            <v>3.4 - Material Farmacológico</v>
          </cell>
          <cell r="F383">
            <v>9007162000126</v>
          </cell>
          <cell r="G383" t="str">
            <v>MAUES LOBATO COM. E REP. LTDA</v>
          </cell>
          <cell r="H383" t="str">
            <v>B</v>
          </cell>
          <cell r="I383" t="str">
            <v>S</v>
          </cell>
          <cell r="J383">
            <v>86224</v>
          </cell>
          <cell r="K383" t="str">
            <v>08/06/2022</v>
          </cell>
          <cell r="L383" t="str">
            <v>26220609007162000126550010000862241852005970</v>
          </cell>
          <cell r="M383" t="str">
            <v>26 - Pernambuco</v>
          </cell>
          <cell r="N383">
            <v>2288</v>
          </cell>
        </row>
        <row r="384">
          <cell r="C384" t="str">
            <v>HOSPITAL DOM HÉLDER</v>
          </cell>
          <cell r="E384" t="str">
            <v>3.4 - Material Farmacológico</v>
          </cell>
          <cell r="F384">
            <v>6106005000180</v>
          </cell>
          <cell r="G384" t="str">
            <v>STOCK MED PRODUTOS MEDICOS HOSPITALARES</v>
          </cell>
          <cell r="H384" t="str">
            <v>B</v>
          </cell>
          <cell r="I384" t="str">
            <v>S</v>
          </cell>
          <cell r="J384">
            <v>157576</v>
          </cell>
          <cell r="K384" t="str">
            <v>08/06/2022</v>
          </cell>
          <cell r="L384" t="str">
            <v>43220606106005000180550010001575761006230353</v>
          </cell>
          <cell r="M384" t="str">
            <v>43 - Rio Grande do Sul</v>
          </cell>
          <cell r="N384">
            <v>828.14</v>
          </cell>
        </row>
        <row r="385">
          <cell r="C385" t="str">
            <v>HOSPITAL DOM HÉLDER</v>
          </cell>
          <cell r="E385" t="str">
            <v>3.4 - Material Farmacológico</v>
          </cell>
          <cell r="F385">
            <v>8671559000155</v>
          </cell>
          <cell r="G385" t="str">
            <v>RECIFARMA COM DE PROD FARMACEUTICOS LTDA</v>
          </cell>
          <cell r="H385" t="str">
            <v>B</v>
          </cell>
          <cell r="I385" t="str">
            <v>S</v>
          </cell>
          <cell r="J385">
            <v>2315</v>
          </cell>
          <cell r="K385" t="str">
            <v>16/06/2022</v>
          </cell>
          <cell r="L385" t="str">
            <v>26220608671559000155550010000023151100051320</v>
          </cell>
          <cell r="M385" t="str">
            <v>26 - Pernambuco</v>
          </cell>
          <cell r="N385">
            <v>525.78</v>
          </cell>
        </row>
        <row r="386">
          <cell r="C386" t="str">
            <v>HOSPITAL DOM HÉLDER</v>
          </cell>
          <cell r="E386" t="str">
            <v>3.4 - Material Farmacológico</v>
          </cell>
          <cell r="F386">
            <v>8671559000155</v>
          </cell>
          <cell r="G386" t="str">
            <v>RECIFARMA COM DE PROD FARMACEUTICOS LTDA</v>
          </cell>
          <cell r="H386" t="str">
            <v>B</v>
          </cell>
          <cell r="I386" t="str">
            <v>S</v>
          </cell>
          <cell r="J386">
            <v>2321</v>
          </cell>
          <cell r="K386" t="str">
            <v>28/06/2022</v>
          </cell>
          <cell r="L386" t="str">
            <v>26220608671559000155550010000023211100012322</v>
          </cell>
          <cell r="M386" t="str">
            <v>26 - Pernambuco</v>
          </cell>
          <cell r="N386">
            <v>1129.8599999999999</v>
          </cell>
        </row>
        <row r="387">
          <cell r="C387" t="str">
            <v>HOSPITAL DOM HÉLDER</v>
          </cell>
          <cell r="E387" t="str">
            <v>3.4 - Material Farmacológico</v>
          </cell>
          <cell r="F387" t="str">
            <v>11260846000187</v>
          </cell>
          <cell r="G387" t="str">
            <v>ANBIOTON IMPORTADORA LTDA</v>
          </cell>
          <cell r="H387" t="str">
            <v>B</v>
          </cell>
          <cell r="I387" t="str">
            <v>S</v>
          </cell>
          <cell r="J387">
            <v>166285</v>
          </cell>
          <cell r="K387" t="str">
            <v>26/05/2022</v>
          </cell>
          <cell r="L387" t="str">
            <v>35220511260846000187550010001662851617403995</v>
          </cell>
          <cell r="M387" t="str">
            <v>35 - São Paulo</v>
          </cell>
          <cell r="N387">
            <v>17420</v>
          </cell>
        </row>
        <row r="388">
          <cell r="C388" t="str">
            <v>HOSPITAL DOM HÉLDER</v>
          </cell>
          <cell r="E388" t="str">
            <v>3.4 - Material Farmacológico</v>
          </cell>
          <cell r="F388" t="str">
            <v>11260846000187</v>
          </cell>
          <cell r="G388" t="str">
            <v>ANBIOTON IMPORTADORA LTDA</v>
          </cell>
          <cell r="H388" t="str">
            <v>B</v>
          </cell>
          <cell r="I388" t="str">
            <v>S</v>
          </cell>
          <cell r="J388">
            <v>166619</v>
          </cell>
          <cell r="K388" t="str">
            <v>31/05/2022</v>
          </cell>
          <cell r="L388" t="str">
            <v>35220511260846000187550010001666191148635160</v>
          </cell>
          <cell r="M388" t="str">
            <v>35 - São Paulo</v>
          </cell>
          <cell r="N388">
            <v>8239.380000000001</v>
          </cell>
        </row>
        <row r="389">
          <cell r="C389" t="str">
            <v>HOSPITAL DOM HÉLDER</v>
          </cell>
          <cell r="E389" t="str">
            <v>3.4 - Material Farmacológico</v>
          </cell>
          <cell r="F389" t="str">
            <v>11260846000187</v>
          </cell>
          <cell r="G389" t="str">
            <v>ANBIOTON IMPORTADORA LTDA</v>
          </cell>
          <cell r="H389" t="str">
            <v>B</v>
          </cell>
          <cell r="I389" t="str">
            <v>S</v>
          </cell>
          <cell r="J389">
            <v>166755</v>
          </cell>
          <cell r="K389" t="str">
            <v>01/06/2022</v>
          </cell>
          <cell r="L389" t="str">
            <v>35220611260846000187550010001667551700468898</v>
          </cell>
          <cell r="M389" t="str">
            <v>35 - São Paulo</v>
          </cell>
          <cell r="N389">
            <v>4085.6</v>
          </cell>
        </row>
        <row r="390">
          <cell r="C390" t="str">
            <v>HOSPITAL DOM HÉLDER</v>
          </cell>
          <cell r="E390" t="str">
            <v>3.4 - Material Farmacológico</v>
          </cell>
          <cell r="F390" t="str">
            <v>11260846000187</v>
          </cell>
          <cell r="G390" t="str">
            <v>ANBIOTON IMPORTADORA LTDA</v>
          </cell>
          <cell r="H390" t="str">
            <v>B</v>
          </cell>
          <cell r="I390" t="str">
            <v>S</v>
          </cell>
          <cell r="J390">
            <v>167962</v>
          </cell>
          <cell r="K390" t="str">
            <v>21/06/2022</v>
          </cell>
          <cell r="L390" t="str">
            <v>35220611260846000187550010001679621861605994</v>
          </cell>
          <cell r="M390" t="str">
            <v>35 - São Paulo</v>
          </cell>
          <cell r="N390">
            <v>40220.879999999997</v>
          </cell>
        </row>
        <row r="391">
          <cell r="C391" t="str">
            <v>HOSPITAL DOM HÉLDER</v>
          </cell>
          <cell r="E391" t="str">
            <v>3.4 - Material Farmacológico</v>
          </cell>
          <cell r="F391" t="str">
            <v>10854165000346</v>
          </cell>
          <cell r="G391" t="str">
            <v>F F DISTRIBUIDORA DE PROD FARMACEUTICOS</v>
          </cell>
          <cell r="H391" t="str">
            <v>B</v>
          </cell>
          <cell r="I391" t="str">
            <v>S</v>
          </cell>
          <cell r="J391">
            <v>125367</v>
          </cell>
          <cell r="K391" t="str">
            <v>02/06/2022</v>
          </cell>
          <cell r="L391" t="str">
            <v>23220610854165000346550010001253671541770559</v>
          </cell>
          <cell r="M391" t="str">
            <v>23 - Ceará</v>
          </cell>
          <cell r="N391">
            <v>724.44</v>
          </cell>
        </row>
        <row r="392">
          <cell r="C392" t="str">
            <v>HOSPITAL DOM HÉLDER</v>
          </cell>
          <cell r="E392" t="str">
            <v>3.4 - Material Farmacológico</v>
          </cell>
          <cell r="F392" t="str">
            <v>12420164000904</v>
          </cell>
          <cell r="G392" t="str">
            <v>CM HOSPITALAR SA</v>
          </cell>
          <cell r="H392" t="str">
            <v>B</v>
          </cell>
          <cell r="I392" t="str">
            <v>S</v>
          </cell>
          <cell r="J392">
            <v>703836</v>
          </cell>
          <cell r="K392" t="str">
            <v>31/05/2022</v>
          </cell>
          <cell r="L392" t="str">
            <v>53220512420164000904550010007038361149989901</v>
          </cell>
          <cell r="M392" t="str">
            <v>53 - Distrito Federal</v>
          </cell>
          <cell r="N392">
            <v>16940</v>
          </cell>
        </row>
        <row r="393">
          <cell r="C393" t="str">
            <v>HOSPITAL DOM HÉLDER</v>
          </cell>
          <cell r="E393" t="str">
            <v>3.4 - Material Farmacológico</v>
          </cell>
          <cell r="F393" t="str">
            <v>21939878000167</v>
          </cell>
          <cell r="G393" t="str">
            <v>BEM ESTAR PROD FARMACEUTICOS LTDA</v>
          </cell>
          <cell r="H393" t="str">
            <v>B</v>
          </cell>
          <cell r="I393" t="str">
            <v>S</v>
          </cell>
          <cell r="J393">
            <v>3978</v>
          </cell>
          <cell r="K393" t="str">
            <v>08/06/2022</v>
          </cell>
          <cell r="L393" t="str">
            <v>26220621939878000167550010000039781100087930</v>
          </cell>
          <cell r="M393" t="str">
            <v>26 - Pernambuco</v>
          </cell>
          <cell r="N393">
            <v>95.699999999999989</v>
          </cell>
        </row>
        <row r="394">
          <cell r="C394" t="str">
            <v>HOSPITAL DOM HÉLDER</v>
          </cell>
          <cell r="E394" t="str">
            <v>3.4 - Material Farmacológico</v>
          </cell>
          <cell r="F394" t="str">
            <v>21939878000167</v>
          </cell>
          <cell r="G394" t="str">
            <v>BEM ESTAR PROD FARMACEUTICOS LTDA</v>
          </cell>
          <cell r="H394" t="str">
            <v>B</v>
          </cell>
          <cell r="I394" t="str">
            <v>S</v>
          </cell>
          <cell r="J394">
            <v>4040</v>
          </cell>
          <cell r="K394" t="str">
            <v>17/06/2022</v>
          </cell>
          <cell r="L394" t="str">
            <v>26220621939878000167550010000040401100004048</v>
          </cell>
          <cell r="M394" t="str">
            <v>26 - Pernambuco</v>
          </cell>
          <cell r="N394">
            <v>1286</v>
          </cell>
        </row>
        <row r="395">
          <cell r="C395" t="str">
            <v>HOSPITAL DOM HÉLDER</v>
          </cell>
          <cell r="E395" t="str">
            <v>3.4 - Material Farmacológico</v>
          </cell>
          <cell r="F395" t="str">
            <v>21939878000167</v>
          </cell>
          <cell r="G395" t="str">
            <v>BEM ESTAR PROD FARMACEUTICOS LTDA</v>
          </cell>
          <cell r="H395" t="str">
            <v>B</v>
          </cell>
          <cell r="I395" t="str">
            <v>S</v>
          </cell>
          <cell r="J395">
            <v>4050</v>
          </cell>
          <cell r="K395" t="str">
            <v>20/06/2022</v>
          </cell>
          <cell r="L395" t="str">
            <v>26220621939878000167550010000040501100005040</v>
          </cell>
          <cell r="M395" t="str">
            <v>26 - Pernambuco</v>
          </cell>
          <cell r="N395">
            <v>6430</v>
          </cell>
        </row>
        <row r="396">
          <cell r="C396" t="str">
            <v>HOSPITAL DOM HÉLDER</v>
          </cell>
          <cell r="E396" t="str">
            <v>3.14 - Alimentação Preparada</v>
          </cell>
          <cell r="F396">
            <v>1687725000162</v>
          </cell>
          <cell r="G396" t="str">
            <v>CENTRO ESP EM NUT ENTERAL E PARENTERAL</v>
          </cell>
          <cell r="H396" t="str">
            <v>B</v>
          </cell>
          <cell r="I396" t="str">
            <v>S</v>
          </cell>
          <cell r="J396">
            <v>36829</v>
          </cell>
          <cell r="K396" t="str">
            <v>16/06/2022</v>
          </cell>
          <cell r="L396" t="str">
            <v>26220601687725000162550010000368291566547511</v>
          </cell>
          <cell r="M396" t="str">
            <v>26 - Pernambuco</v>
          </cell>
          <cell r="N396">
            <v>6379</v>
          </cell>
        </row>
        <row r="397">
          <cell r="C397" t="str">
            <v>HOSPITAL DOM HÉLDER</v>
          </cell>
          <cell r="E397" t="str">
            <v>3.14 - Alimentação Preparada</v>
          </cell>
          <cell r="F397">
            <v>1884446000199</v>
          </cell>
          <cell r="G397" t="str">
            <v>TECNOVIDA COMERCIAL LTDA</v>
          </cell>
          <cell r="H397" t="str">
            <v>B</v>
          </cell>
          <cell r="I397" t="str">
            <v>S</v>
          </cell>
          <cell r="J397">
            <v>133425</v>
          </cell>
          <cell r="K397" t="str">
            <v>16/06/2022</v>
          </cell>
          <cell r="L397" t="str">
            <v>26220601884446000199550010001334251001354474</v>
          </cell>
          <cell r="M397" t="str">
            <v>26 - Pernambuco</v>
          </cell>
          <cell r="N397">
            <v>1596</v>
          </cell>
        </row>
        <row r="398">
          <cell r="C398" t="str">
            <v>HOSPITAL DOM HÉLDER</v>
          </cell>
          <cell r="E398" t="str">
            <v>3.14 - Alimentação Preparada</v>
          </cell>
          <cell r="F398">
            <v>7160019000225</v>
          </cell>
          <cell r="G398" t="str">
            <v>VITALE COMERCIO SA</v>
          </cell>
          <cell r="H398" t="str">
            <v>B</v>
          </cell>
          <cell r="I398" t="str">
            <v>S</v>
          </cell>
          <cell r="J398">
            <v>2736</v>
          </cell>
          <cell r="K398" t="str">
            <v>16/06/2022</v>
          </cell>
          <cell r="L398" t="str">
            <v>26220607160019000225550010000027361479455633</v>
          </cell>
          <cell r="M398" t="str">
            <v>26 - Pernambuco</v>
          </cell>
          <cell r="N398">
            <v>21036.2</v>
          </cell>
        </row>
        <row r="399">
          <cell r="C399" t="str">
            <v>HOSPITAL DOM HÉLDER</v>
          </cell>
          <cell r="E399" t="str">
            <v>3.2 - Gás e Outros Materiais Engarrafados</v>
          </cell>
          <cell r="F399" t="str">
            <v>24380578002041</v>
          </cell>
          <cell r="G399" t="str">
            <v>WHITE MARTINS GASES IND DO NORDESTE LTDA</v>
          </cell>
          <cell r="H399" t="str">
            <v>B</v>
          </cell>
          <cell r="I399" t="str">
            <v>S</v>
          </cell>
          <cell r="J399">
            <v>54263</v>
          </cell>
          <cell r="K399" t="str">
            <v>27/05/2022</v>
          </cell>
          <cell r="L399" t="str">
            <v>26220524380578002041550560000542631882785915</v>
          </cell>
          <cell r="M399" t="str">
            <v>26 - Pernambuco</v>
          </cell>
          <cell r="N399">
            <v>2339.1299999999997</v>
          </cell>
        </row>
        <row r="400">
          <cell r="C400" t="str">
            <v>HOSPITAL DOM HÉLDER</v>
          </cell>
          <cell r="E400" t="str">
            <v>3.2 - Gás e Outros Materiais Engarrafados</v>
          </cell>
          <cell r="F400" t="str">
            <v>24380578002041</v>
          </cell>
          <cell r="G400" t="str">
            <v>WHITE MARTINS GASES IND DO NORDESTE LTDA</v>
          </cell>
          <cell r="H400" t="str">
            <v>B</v>
          </cell>
          <cell r="I400" t="str">
            <v>S</v>
          </cell>
          <cell r="J400">
            <v>54267</v>
          </cell>
          <cell r="K400" t="str">
            <v>28/05/2022</v>
          </cell>
          <cell r="L400" t="str">
            <v>26220524380578002041550560000542671882820809</v>
          </cell>
          <cell r="M400" t="str">
            <v>26 - Pernambuco</v>
          </cell>
          <cell r="N400">
            <v>85.53</v>
          </cell>
        </row>
        <row r="401">
          <cell r="C401" t="str">
            <v>HOSPITAL DOM HÉLDER</v>
          </cell>
          <cell r="E401" t="str">
            <v>3.2 - Gás e Outros Materiais Engarrafados</v>
          </cell>
          <cell r="F401" t="str">
            <v>24380578002041</v>
          </cell>
          <cell r="G401" t="str">
            <v>WHITE MARTINS GASES IND DO NORDESTE LTDA</v>
          </cell>
          <cell r="H401" t="str">
            <v>B</v>
          </cell>
          <cell r="I401" t="str">
            <v>S</v>
          </cell>
          <cell r="J401">
            <v>14273</v>
          </cell>
          <cell r="K401" t="str">
            <v>29/05/2022</v>
          </cell>
          <cell r="L401" t="str">
            <v>26220524380578002041550370000142731882842576</v>
          </cell>
          <cell r="M401" t="str">
            <v>26 - Pernambuco</v>
          </cell>
          <cell r="N401">
            <v>300.81</v>
          </cell>
        </row>
        <row r="402">
          <cell r="C402" t="str">
            <v>HOSPITAL DOM HÉLDER</v>
          </cell>
          <cell r="E402" t="str">
            <v>3.2 - Gás e Outros Materiais Engarrafados</v>
          </cell>
          <cell r="F402" t="str">
            <v>24380578002041</v>
          </cell>
          <cell r="G402" t="str">
            <v>WHITE MARTINS GASES IND DO NORDESTE LTDA</v>
          </cell>
          <cell r="H402" t="str">
            <v>B</v>
          </cell>
          <cell r="I402" t="str">
            <v>S</v>
          </cell>
          <cell r="J402">
            <v>54282</v>
          </cell>
          <cell r="K402" t="str">
            <v>30/05/2022</v>
          </cell>
          <cell r="L402" t="str">
            <v>26220524380578002041550560000542821882962669</v>
          </cell>
          <cell r="M402" t="str">
            <v>26 - Pernambuco</v>
          </cell>
          <cell r="N402">
            <v>42.77</v>
          </cell>
        </row>
        <row r="403">
          <cell r="C403" t="str">
            <v>HOSPITAL DOM HÉLDER</v>
          </cell>
          <cell r="E403" t="str">
            <v>3.2 - Gás e Outros Materiais Engarrafados</v>
          </cell>
          <cell r="F403" t="str">
            <v>24380578002041</v>
          </cell>
          <cell r="G403" t="str">
            <v>WHITE MARTINS GASES IND DO NORDESTE LTDA</v>
          </cell>
          <cell r="H403" t="str">
            <v>B</v>
          </cell>
          <cell r="I403" t="str">
            <v>S</v>
          </cell>
          <cell r="J403">
            <v>54301</v>
          </cell>
          <cell r="K403" t="str">
            <v>01/06/2022</v>
          </cell>
          <cell r="L403" t="str">
            <v>26220624380578002041550560000543011883294164</v>
          </cell>
          <cell r="M403" t="str">
            <v>26 - Pernambuco</v>
          </cell>
          <cell r="N403">
            <v>214.56</v>
          </cell>
        </row>
        <row r="404">
          <cell r="C404" t="str">
            <v>HOSPITAL DOM HÉLDER</v>
          </cell>
          <cell r="E404" t="str">
            <v>3.2 - Gás e Outros Materiais Engarrafados</v>
          </cell>
          <cell r="F404" t="str">
            <v>24380578002041</v>
          </cell>
          <cell r="G404" t="str">
            <v>WHITE MARTINS GASES IND DO NORDESTE LTDA</v>
          </cell>
          <cell r="H404" t="str">
            <v>B</v>
          </cell>
          <cell r="I404" t="str">
            <v>S</v>
          </cell>
          <cell r="J404">
            <v>54288</v>
          </cell>
          <cell r="K404" t="str">
            <v>31/05/2022</v>
          </cell>
          <cell r="L404" t="str">
            <v>26220524380578002041550560000542881883168803</v>
          </cell>
          <cell r="M404" t="str">
            <v>26 - Pernambuco</v>
          </cell>
          <cell r="N404">
            <v>128.30000000000001</v>
          </cell>
        </row>
        <row r="405">
          <cell r="C405" t="str">
            <v>HOSPITAL DOM HÉLDER</v>
          </cell>
          <cell r="E405" t="str">
            <v>3.2 - Gás e Outros Materiais Engarrafados</v>
          </cell>
          <cell r="F405" t="str">
            <v>24380578002041</v>
          </cell>
          <cell r="G405" t="str">
            <v>WHITE MARTINS GASES IND DO NORDESTE LTDA</v>
          </cell>
          <cell r="H405" t="str">
            <v>B</v>
          </cell>
          <cell r="I405" t="str">
            <v>S</v>
          </cell>
          <cell r="J405">
            <v>54208</v>
          </cell>
          <cell r="K405" t="str">
            <v>20/05/2022</v>
          </cell>
          <cell r="L405" t="str">
            <v>26220524380578002041550560000542081881970644</v>
          </cell>
          <cell r="M405" t="str">
            <v>26 - Pernambuco</v>
          </cell>
          <cell r="N405">
            <v>215.28000000000003</v>
          </cell>
        </row>
        <row r="406">
          <cell r="C406" t="str">
            <v>HOSPITAL DOM HÉLDER</v>
          </cell>
          <cell r="E406" t="str">
            <v>3.2 - Gás e Outros Materiais Engarrafados</v>
          </cell>
          <cell r="F406" t="str">
            <v>24380578002041</v>
          </cell>
          <cell r="G406" t="str">
            <v>WHITE MARTINS GASES IND DO NORDESTE LTDA</v>
          </cell>
          <cell r="H406" t="str">
            <v>B</v>
          </cell>
          <cell r="I406" t="str">
            <v>S</v>
          </cell>
          <cell r="J406">
            <v>54216</v>
          </cell>
          <cell r="K406" t="str">
            <v>21/05/2022</v>
          </cell>
          <cell r="L406" t="str">
            <v>26220524380578002041550560000542161881998559</v>
          </cell>
          <cell r="M406" t="str">
            <v>26 - Pernambuco</v>
          </cell>
          <cell r="N406">
            <v>214.56</v>
          </cell>
        </row>
        <row r="407">
          <cell r="C407" t="str">
            <v>HOSPITAL DOM HÉLDER</v>
          </cell>
          <cell r="E407" t="str">
            <v>3.2 - Gás e Outros Materiais Engarrafados</v>
          </cell>
          <cell r="F407" t="str">
            <v>24380578002041</v>
          </cell>
          <cell r="G407" t="str">
            <v>WHITE MARTINS GASES IND DO NORDESTE LTDA</v>
          </cell>
          <cell r="H407" t="str">
            <v>B</v>
          </cell>
          <cell r="I407" t="str">
            <v>S</v>
          </cell>
          <cell r="J407">
            <v>14185</v>
          </cell>
          <cell r="K407" t="str">
            <v>22/05/2022</v>
          </cell>
          <cell r="L407" t="str">
            <v>26220524380578002041550370000141851882012439</v>
          </cell>
          <cell r="M407" t="str">
            <v>26 - Pernambuco</v>
          </cell>
          <cell r="N407">
            <v>213.83</v>
          </cell>
        </row>
        <row r="408">
          <cell r="C408" t="str">
            <v>HOSPITAL DOM HÉLDER</v>
          </cell>
          <cell r="E408" t="str">
            <v>3.2 - Gás e Outros Materiais Engarrafados</v>
          </cell>
          <cell r="F408" t="str">
            <v>24380578002041</v>
          </cell>
          <cell r="G408" t="str">
            <v>WHITE MARTINS GASES IND DO NORDESTE LTDA</v>
          </cell>
          <cell r="H408" t="str">
            <v>B</v>
          </cell>
          <cell r="I408" t="str">
            <v>S</v>
          </cell>
          <cell r="J408">
            <v>47517</v>
          </cell>
          <cell r="K408" t="str">
            <v>02/06/2022</v>
          </cell>
          <cell r="L408" t="str">
            <v>26220624380578002041550080000475171883435015</v>
          </cell>
          <cell r="M408" t="str">
            <v>26 - Pernambuco</v>
          </cell>
          <cell r="N408">
            <v>342.85</v>
          </cell>
        </row>
        <row r="409">
          <cell r="C409" t="str">
            <v>HOSPITAL DOM HÉLDER</v>
          </cell>
          <cell r="E409" t="str">
            <v>3.2 - Gás e Outros Materiais Engarrafados</v>
          </cell>
          <cell r="F409" t="str">
            <v>24380578002041</v>
          </cell>
          <cell r="G409" t="str">
            <v>WHITE MARTINS GASES IND DO NORDESTE LTDA</v>
          </cell>
          <cell r="H409" t="str">
            <v>B</v>
          </cell>
          <cell r="I409" t="str">
            <v>S</v>
          </cell>
          <cell r="J409">
            <v>47525</v>
          </cell>
          <cell r="K409" t="str">
            <v>03/06/2022</v>
          </cell>
          <cell r="L409" t="str">
            <v>26220624380578002041550080000475251883497306</v>
          </cell>
          <cell r="M409" t="str">
            <v>26 - Pernambuco</v>
          </cell>
          <cell r="N409">
            <v>480.43000000000006</v>
          </cell>
        </row>
        <row r="410">
          <cell r="C410" t="str">
            <v>HOSPITAL DOM HÉLDER</v>
          </cell>
          <cell r="E410" t="str">
            <v>3.2 - Gás e Outros Materiais Engarrafados</v>
          </cell>
          <cell r="F410" t="str">
            <v>24380578002041</v>
          </cell>
          <cell r="G410" t="str">
            <v>WHITE MARTINS GASES IND DO NORDESTE LTDA</v>
          </cell>
          <cell r="H410" t="str">
            <v>B</v>
          </cell>
          <cell r="I410" t="str">
            <v>S</v>
          </cell>
          <cell r="J410">
            <v>14346</v>
          </cell>
          <cell r="K410" t="str">
            <v>05/06/2022</v>
          </cell>
          <cell r="L410" t="str">
            <v>26220624380578002041550370000143461883640952</v>
          </cell>
          <cell r="M410" t="str">
            <v>26 - Pernambuco</v>
          </cell>
          <cell r="N410">
            <v>342.13</v>
          </cell>
        </row>
        <row r="411">
          <cell r="C411" t="str">
            <v>HOSPITAL DOM HÉLDER</v>
          </cell>
          <cell r="E411" t="str">
            <v>3.2 - Gás e Outros Materiais Engarrafados</v>
          </cell>
          <cell r="F411" t="str">
            <v>24380578002041</v>
          </cell>
          <cell r="G411" t="str">
            <v>WHITE MARTINS GASES IND DO NORDESTE LTDA</v>
          </cell>
          <cell r="H411" t="str">
            <v>B</v>
          </cell>
          <cell r="I411" t="str">
            <v>S</v>
          </cell>
          <cell r="J411">
            <v>47540</v>
          </cell>
          <cell r="K411" t="str">
            <v>04/06/2022</v>
          </cell>
          <cell r="L411" t="str">
            <v>26220624380578002041550080000475401883630487</v>
          </cell>
          <cell r="M411" t="str">
            <v>26 - Pernambuco</v>
          </cell>
          <cell r="N411">
            <v>300.81</v>
          </cell>
        </row>
        <row r="412">
          <cell r="C412" t="str">
            <v>HOSPITAL DOM HÉLDER</v>
          </cell>
          <cell r="E412" t="str">
            <v>3.2 - Gás e Outros Materiais Engarrafados</v>
          </cell>
          <cell r="F412" t="str">
            <v>24380578002041</v>
          </cell>
          <cell r="G412" t="str">
            <v>WHITE MARTINS GASES IND DO NORDESTE LTDA</v>
          </cell>
          <cell r="H412" t="str">
            <v>B</v>
          </cell>
          <cell r="I412" t="str">
            <v>S</v>
          </cell>
          <cell r="J412">
            <v>47562</v>
          </cell>
          <cell r="K412" t="str">
            <v>07/06/2022</v>
          </cell>
          <cell r="L412" t="str">
            <v>26220624380578002041550080000475621883876335</v>
          </cell>
          <cell r="M412" t="str">
            <v>26 - Pernambuco</v>
          </cell>
          <cell r="N412">
            <v>685.69</v>
          </cell>
        </row>
        <row r="413">
          <cell r="C413" t="str">
            <v>HOSPITAL DOM HÉLDER</v>
          </cell>
          <cell r="E413" t="str">
            <v>3.2 - Gás e Outros Materiais Engarrafados</v>
          </cell>
          <cell r="F413" t="str">
            <v>24380578002041</v>
          </cell>
          <cell r="G413" t="str">
            <v>WHITE MARTINS GASES IND DO NORDESTE LTDA</v>
          </cell>
          <cell r="H413" t="str">
            <v>B</v>
          </cell>
          <cell r="I413" t="str">
            <v>S</v>
          </cell>
          <cell r="J413">
            <v>54342</v>
          </cell>
          <cell r="K413" t="str">
            <v>08/06/2022</v>
          </cell>
          <cell r="L413" t="str">
            <v>26220624380578002041550560000543421883974370</v>
          </cell>
          <cell r="M413" t="str">
            <v>26 - Pernambuco</v>
          </cell>
          <cell r="N413">
            <v>385.62</v>
          </cell>
        </row>
        <row r="414">
          <cell r="C414" t="str">
            <v>HOSPITAL DOM HÉLDER</v>
          </cell>
          <cell r="E414" t="str">
            <v>3.2 - Gás e Outros Materiais Engarrafados</v>
          </cell>
          <cell r="F414" t="str">
            <v>24380578002041</v>
          </cell>
          <cell r="G414" t="str">
            <v>WHITE MARTINS GASES IND DO NORDESTE LTDA</v>
          </cell>
          <cell r="H414" t="str">
            <v>B</v>
          </cell>
          <cell r="I414" t="str">
            <v>S</v>
          </cell>
          <cell r="J414">
            <v>54364</v>
          </cell>
          <cell r="K414" t="str">
            <v>09/06/2022</v>
          </cell>
          <cell r="L414" t="str">
            <v>26220624380578002041550560000543641884377373</v>
          </cell>
          <cell r="M414" t="str">
            <v>26 - Pernambuco</v>
          </cell>
          <cell r="N414">
            <v>514.63</v>
          </cell>
        </row>
        <row r="415">
          <cell r="C415" t="str">
            <v>HOSPITAL DOM HÉLDER</v>
          </cell>
          <cell r="E415" t="str">
            <v>3.2 - Gás e Outros Materiais Engarrafados</v>
          </cell>
          <cell r="F415" t="str">
            <v>24380578002041</v>
          </cell>
          <cell r="G415" t="str">
            <v>WHITE MARTINS GASES IND DO NORDESTE LTDA</v>
          </cell>
          <cell r="H415" t="str">
            <v>B</v>
          </cell>
          <cell r="I415" t="str">
            <v>S</v>
          </cell>
          <cell r="J415">
            <v>14437</v>
          </cell>
          <cell r="K415" t="str">
            <v>12/06/2022</v>
          </cell>
          <cell r="L415" t="str">
            <v>26220624380578002041550370000144371884640316</v>
          </cell>
          <cell r="M415" t="str">
            <v>26 - Pernambuco</v>
          </cell>
          <cell r="N415">
            <v>344.28999999999996</v>
          </cell>
        </row>
        <row r="416">
          <cell r="C416" t="str">
            <v>HOSPITAL DOM HÉLDER</v>
          </cell>
          <cell r="E416" t="str">
            <v>3.2 - Gás e Outros Materiais Engarrafados</v>
          </cell>
          <cell r="F416" t="str">
            <v>24380578002041</v>
          </cell>
          <cell r="G416" t="str">
            <v>WHITE MARTINS GASES IND DO NORDESTE LTDA</v>
          </cell>
          <cell r="H416" t="str">
            <v>B</v>
          </cell>
          <cell r="I416" t="str">
            <v>S</v>
          </cell>
          <cell r="J416">
            <v>54394</v>
          </cell>
          <cell r="K416" t="str">
            <v>13/06/2022</v>
          </cell>
          <cell r="L416" t="str">
            <v>26220624380578002041550560000543941884767812</v>
          </cell>
          <cell r="M416" t="str">
            <v>26 - Pernambuco</v>
          </cell>
          <cell r="N416">
            <v>300.81</v>
          </cell>
        </row>
        <row r="417">
          <cell r="C417" t="str">
            <v>HOSPITAL DOM HÉLDER</v>
          </cell>
          <cell r="E417" t="str">
            <v>3.2 - Gás e Outros Materiais Engarrafados</v>
          </cell>
          <cell r="F417" t="str">
            <v>24380578002041</v>
          </cell>
          <cell r="G417" t="str">
            <v>WHITE MARTINS GASES IND DO NORDESTE LTDA</v>
          </cell>
          <cell r="H417" t="str">
            <v>B</v>
          </cell>
          <cell r="I417" t="str">
            <v>S</v>
          </cell>
          <cell r="J417">
            <v>54420</v>
          </cell>
          <cell r="K417" t="str">
            <v>16/06/2022</v>
          </cell>
          <cell r="L417" t="str">
            <v>26220624380578002041550560000544201885208665</v>
          </cell>
          <cell r="M417" t="str">
            <v>26 - Pernambuco</v>
          </cell>
          <cell r="N417">
            <v>1275.1199999999999</v>
          </cell>
        </row>
        <row r="418">
          <cell r="C418" t="str">
            <v>HOSPITAL DOM HÉLDER</v>
          </cell>
          <cell r="E418" t="str">
            <v>3.2 - Gás e Outros Materiais Engarrafados</v>
          </cell>
          <cell r="F418" t="str">
            <v>24380578002041</v>
          </cell>
          <cell r="G418" t="str">
            <v>WHITE MARTINS GASES IND DO NORDESTE LTDA</v>
          </cell>
          <cell r="H418" t="str">
            <v>B</v>
          </cell>
          <cell r="I418" t="str">
            <v>S</v>
          </cell>
          <cell r="J418">
            <v>10759</v>
          </cell>
          <cell r="K418" t="str">
            <v>17/06/2022</v>
          </cell>
          <cell r="L418" t="str">
            <v>26220624380578002041550860000107591885315318</v>
          </cell>
          <cell r="M418" t="str">
            <v>26 - Pernambuco</v>
          </cell>
          <cell r="N418">
            <v>129.03</v>
          </cell>
        </row>
        <row r="419">
          <cell r="C419" t="str">
            <v>HOSPITAL DOM HÉLDER</v>
          </cell>
          <cell r="E419" t="str">
            <v>3.2 - Gás e Outros Materiais Engarrafados</v>
          </cell>
          <cell r="F419" t="str">
            <v>24380578002041</v>
          </cell>
          <cell r="G419" t="str">
            <v>WHITE MARTINS GASES IND DO NORDESTE LTDA</v>
          </cell>
          <cell r="H419" t="str">
            <v>B</v>
          </cell>
          <cell r="I419" t="str">
            <v>S</v>
          </cell>
          <cell r="J419">
            <v>54375</v>
          </cell>
          <cell r="K419" t="str">
            <v>10/06/2022</v>
          </cell>
          <cell r="L419" t="str">
            <v>26220624380578002041550560000543751884559823</v>
          </cell>
          <cell r="M419" t="str">
            <v>26 - Pernambuco</v>
          </cell>
          <cell r="N419">
            <v>558.12</v>
          </cell>
        </row>
        <row r="420">
          <cell r="C420" t="str">
            <v>HOSPITAL DOM HÉLDER</v>
          </cell>
          <cell r="E420" t="str">
            <v>3.2 - Gás e Outros Materiais Engarrafados</v>
          </cell>
          <cell r="F420" t="str">
            <v>24380578002041</v>
          </cell>
          <cell r="G420" t="str">
            <v>WHITE MARTINS GASES IND DO NORDESTE LTDA</v>
          </cell>
          <cell r="H420" t="str">
            <v>B</v>
          </cell>
          <cell r="I420" t="str">
            <v>S</v>
          </cell>
          <cell r="J420">
            <v>54381</v>
          </cell>
          <cell r="K420" t="str">
            <v>11/06/2022</v>
          </cell>
          <cell r="L420" t="str">
            <v>26220624380578002041550560000543811884628970</v>
          </cell>
          <cell r="M420" t="str">
            <v>26 - Pernambuco</v>
          </cell>
          <cell r="N420">
            <v>686.42000000000007</v>
          </cell>
        </row>
        <row r="421">
          <cell r="C421" t="str">
            <v>HOSPITAL DOM HÉLDER</v>
          </cell>
          <cell r="E421" t="str">
            <v>3.2 - Gás e Outros Materiais Engarrafados</v>
          </cell>
          <cell r="F421" t="str">
            <v>24380578002041</v>
          </cell>
          <cell r="G421" t="str">
            <v>WHITE MARTINS GASES IND DO NORDESTE LTDA</v>
          </cell>
          <cell r="H421" t="str">
            <v>B</v>
          </cell>
          <cell r="I421" t="str">
            <v>S</v>
          </cell>
          <cell r="J421">
            <v>54455</v>
          </cell>
          <cell r="K421" t="str">
            <v>22/06/2022</v>
          </cell>
          <cell r="L421" t="str">
            <v>26220624380578002041550560000544551885854848</v>
          </cell>
          <cell r="M421" t="str">
            <v>26 - Pernambuco</v>
          </cell>
          <cell r="N421">
            <v>171.79000000000002</v>
          </cell>
        </row>
        <row r="422">
          <cell r="C422" t="str">
            <v>HOSPITAL DOM HÉLDER</v>
          </cell>
          <cell r="E422" t="str">
            <v>3.2 - Gás e Outros Materiais Engarrafados</v>
          </cell>
          <cell r="F422" t="str">
            <v>24380578002041</v>
          </cell>
          <cell r="G422" t="str">
            <v>WHITE MARTINS GASES IND DO NORDESTE LTDA</v>
          </cell>
          <cell r="H422" t="str">
            <v>B</v>
          </cell>
          <cell r="I422" t="str">
            <v>S</v>
          </cell>
          <cell r="J422">
            <v>54405</v>
          </cell>
          <cell r="K422" t="str">
            <v>14/06/2022</v>
          </cell>
          <cell r="L422" t="str">
            <v>26220624380578002041550560000544051884953034</v>
          </cell>
          <cell r="M422" t="str">
            <v>26 - Pernambuco</v>
          </cell>
          <cell r="N422">
            <v>575</v>
          </cell>
        </row>
        <row r="423">
          <cell r="C423" t="str">
            <v>HOSPITAL DOM HÉLDER</v>
          </cell>
          <cell r="E423" t="str">
            <v>3.2 - Gás e Outros Materiais Engarrafados</v>
          </cell>
          <cell r="F423" t="str">
            <v>24380578002041</v>
          </cell>
          <cell r="G423" t="str">
            <v>WHITE MARTINS GASES IND DO NORDESTE LTDA</v>
          </cell>
          <cell r="H423" t="str">
            <v>B</v>
          </cell>
          <cell r="I423" t="str">
            <v>S</v>
          </cell>
          <cell r="J423">
            <v>35303</v>
          </cell>
          <cell r="K423" t="str">
            <v>15/06/2022</v>
          </cell>
          <cell r="L423" t="str">
            <v>26220624380578002041550420000353031885107737</v>
          </cell>
          <cell r="M423" t="str">
            <v>26 - Pernambuco</v>
          </cell>
          <cell r="N423">
            <v>256.58999999999997</v>
          </cell>
        </row>
        <row r="424">
          <cell r="C424" t="str">
            <v>HOSPITAL DOM HÉLDER</v>
          </cell>
          <cell r="E424" t="str">
            <v>3.2 - Gás e Outros Materiais Engarrafados</v>
          </cell>
          <cell r="F424" t="str">
            <v>24380578002041</v>
          </cell>
          <cell r="G424" t="str">
            <v>WHITE MARTINS GASES IND DO NORDESTE LTDA</v>
          </cell>
          <cell r="H424" t="str">
            <v>B</v>
          </cell>
          <cell r="I424" t="str">
            <v>S</v>
          </cell>
          <cell r="J424">
            <v>47711</v>
          </cell>
          <cell r="K424" t="str">
            <v>21/06/2022</v>
          </cell>
          <cell r="L424" t="str">
            <v>26220624380578002041550080000477111885786688</v>
          </cell>
          <cell r="M424" t="str">
            <v>26 - Pernambuco</v>
          </cell>
          <cell r="N424">
            <v>2726.18</v>
          </cell>
        </row>
        <row r="425">
          <cell r="C425" t="str">
            <v>HOSPITAL DOM HÉLDER</v>
          </cell>
          <cell r="E425" t="str">
            <v>3.2 - Gás e Outros Materiais Engarrafados</v>
          </cell>
          <cell r="F425" t="str">
            <v>24380578002041</v>
          </cell>
          <cell r="G425" t="str">
            <v>WHITE MARTINS GASES IND DO NORDESTE LTDA</v>
          </cell>
          <cell r="H425" t="str">
            <v>B</v>
          </cell>
          <cell r="I425" t="str">
            <v>S</v>
          </cell>
          <cell r="J425">
            <v>47697</v>
          </cell>
          <cell r="K425" t="str">
            <v>20/06/2022</v>
          </cell>
          <cell r="L425" t="str">
            <v>26220624380578002041550080000476971885523775</v>
          </cell>
          <cell r="M425" t="str">
            <v>26 - Pernambuco</v>
          </cell>
          <cell r="N425">
            <v>429.1</v>
          </cell>
        </row>
        <row r="426">
          <cell r="C426" t="str">
            <v>HOSPITAL DOM HÉLDER</v>
          </cell>
          <cell r="E426" t="str">
            <v>3.2 - Gás e Outros Materiais Engarrafados</v>
          </cell>
          <cell r="F426" t="str">
            <v>24380578002041</v>
          </cell>
          <cell r="G426" t="str">
            <v>WHITE MARTINS GASES IND DO NORDESTE LTDA</v>
          </cell>
          <cell r="H426" t="str">
            <v>B</v>
          </cell>
          <cell r="I426" t="str">
            <v>S</v>
          </cell>
          <cell r="J426">
            <v>14515</v>
          </cell>
          <cell r="K426" t="str">
            <v>19/06/2022</v>
          </cell>
          <cell r="L426" t="str">
            <v>26220624380578002041550370000145151885431646</v>
          </cell>
          <cell r="M426" t="str">
            <v>26 - Pernambuco</v>
          </cell>
          <cell r="N426">
            <v>471.87</v>
          </cell>
        </row>
        <row r="427">
          <cell r="C427" t="str">
            <v>HOSPITAL DOM HÉLDER</v>
          </cell>
          <cell r="E427" t="str">
            <v>3.2 - Gás e Outros Materiais Engarrafados</v>
          </cell>
          <cell r="F427" t="str">
            <v>24380578002041</v>
          </cell>
          <cell r="G427" t="str">
            <v>WHITE MARTINS GASES IND DO NORDESTE LTDA</v>
          </cell>
          <cell r="H427" t="str">
            <v>B</v>
          </cell>
          <cell r="I427" t="str">
            <v>S</v>
          </cell>
          <cell r="J427">
            <v>47681</v>
          </cell>
          <cell r="K427" t="str">
            <v>18/06/2022</v>
          </cell>
          <cell r="L427" t="str">
            <v>26220624380578002041550080000476811885395920</v>
          </cell>
          <cell r="M427" t="str">
            <v>26 - Pernambuco</v>
          </cell>
          <cell r="N427">
            <v>2210.1</v>
          </cell>
        </row>
        <row r="428">
          <cell r="C428" t="str">
            <v>HOSPITAL DOM HÉLDER</v>
          </cell>
          <cell r="E428" t="str">
            <v>3.2 - Gás e Outros Materiais Engarrafados</v>
          </cell>
          <cell r="F428" t="str">
            <v>24380578002041</v>
          </cell>
          <cell r="G428" t="str">
            <v>WHITE MARTINS GASES IND DO NORDESTE LTDA</v>
          </cell>
          <cell r="H428" t="str">
            <v>B</v>
          </cell>
          <cell r="I428" t="str">
            <v>S</v>
          </cell>
          <cell r="J428">
            <v>47772</v>
          </cell>
          <cell r="K428" t="str">
            <v>28/06/2022</v>
          </cell>
          <cell r="L428" t="str">
            <v>26220624380578002041550080000477721886705938</v>
          </cell>
          <cell r="M428" t="str">
            <v>26 - Pernambuco</v>
          </cell>
          <cell r="N428">
            <v>1974.46</v>
          </cell>
        </row>
        <row r="429">
          <cell r="C429" t="str">
            <v>HOSPITAL DOM HÉLDER</v>
          </cell>
          <cell r="E429" t="str">
            <v>3.2 - Gás e Outros Materiais Engarrafados</v>
          </cell>
          <cell r="F429" t="str">
            <v>24380578002041</v>
          </cell>
          <cell r="G429" t="str">
            <v>WHITE MARTINS GASES IND DO NORDESTE LTDA</v>
          </cell>
          <cell r="H429" t="str">
            <v>B</v>
          </cell>
          <cell r="I429" t="str">
            <v>S</v>
          </cell>
          <cell r="J429">
            <v>47766</v>
          </cell>
          <cell r="K429" t="str">
            <v>27/06/2022</v>
          </cell>
          <cell r="L429" t="str">
            <v>26220624380578002041550080000477661886613475</v>
          </cell>
          <cell r="M429" t="str">
            <v>26 - Pernambuco</v>
          </cell>
          <cell r="N429">
            <v>129.03</v>
          </cell>
        </row>
        <row r="430">
          <cell r="C430" t="str">
            <v>HOSPITAL DOM HÉLDER</v>
          </cell>
          <cell r="E430" t="str">
            <v>3.2 - Gás e Outros Materiais Engarrafados</v>
          </cell>
          <cell r="F430" t="str">
            <v>24380578002041</v>
          </cell>
          <cell r="G430" t="str">
            <v>WHITE MARTINS GASES IND DO NORDESTE LTDA</v>
          </cell>
          <cell r="H430" t="str">
            <v>B</v>
          </cell>
          <cell r="I430" t="str">
            <v>S</v>
          </cell>
          <cell r="J430">
            <v>47741</v>
          </cell>
          <cell r="K430" t="str">
            <v>24/06/2022</v>
          </cell>
          <cell r="L430" t="str">
            <v>26220624380578002041550080000477411886158604</v>
          </cell>
          <cell r="M430" t="str">
            <v>26 - Pernambuco</v>
          </cell>
          <cell r="N430">
            <v>514.63</v>
          </cell>
        </row>
        <row r="431">
          <cell r="C431" t="str">
            <v>HOSPITAL DOM HÉLDER</v>
          </cell>
          <cell r="E431" t="str">
            <v>3.2 - Gás e Outros Materiais Engarrafados</v>
          </cell>
          <cell r="F431" t="str">
            <v>24380578002041</v>
          </cell>
          <cell r="G431" t="str">
            <v>WHITE MARTINS GASES IND DO NORDESTE LTDA</v>
          </cell>
          <cell r="H431" t="str">
            <v>B</v>
          </cell>
          <cell r="I431" t="str">
            <v>S</v>
          </cell>
          <cell r="J431">
            <v>14597</v>
          </cell>
          <cell r="K431" t="str">
            <v>26/06/2022</v>
          </cell>
          <cell r="L431" t="str">
            <v>26220624380578002041550370000145971886325926</v>
          </cell>
          <cell r="M431" t="str">
            <v>26 - Pernambuco</v>
          </cell>
          <cell r="N431">
            <v>85.53</v>
          </cell>
        </row>
        <row r="432">
          <cell r="C432" t="str">
            <v>HOSPITAL DOM HÉLDER</v>
          </cell>
          <cell r="E432" t="str">
            <v>3.2 - Gás e Outros Materiais Engarrafados</v>
          </cell>
          <cell r="F432" t="str">
            <v>24380578002041</v>
          </cell>
          <cell r="G432" t="str">
            <v>WHITE MARTINS GASES IND DO NORDESTE LTDA</v>
          </cell>
          <cell r="H432" t="str">
            <v>B</v>
          </cell>
          <cell r="I432" t="str">
            <v>S</v>
          </cell>
          <cell r="J432">
            <v>47730</v>
          </cell>
          <cell r="K432" t="str">
            <v>23/06/2022</v>
          </cell>
          <cell r="L432" t="str">
            <v>26220624380578002041550080000477301885992003</v>
          </cell>
          <cell r="M432" t="str">
            <v>26 - Pernambuco</v>
          </cell>
          <cell r="N432">
            <v>385.62</v>
          </cell>
        </row>
        <row r="433">
          <cell r="C433" t="str">
            <v>HOSPITAL DOM HÉLDER</v>
          </cell>
          <cell r="E433" t="str">
            <v>3.2 - Gás e Outros Materiais Engarrafados</v>
          </cell>
          <cell r="F433" t="str">
            <v>24380578002041</v>
          </cell>
          <cell r="G433" t="str">
            <v>WHITE MARTINS GASES IND DO NORDESTE LTDA</v>
          </cell>
          <cell r="H433" t="str">
            <v>B</v>
          </cell>
          <cell r="I433" t="str">
            <v>S</v>
          </cell>
          <cell r="J433">
            <v>54330</v>
          </cell>
          <cell r="K433" t="str">
            <v>06/06/2022</v>
          </cell>
          <cell r="L433" t="str">
            <v>26220624380578002041550560000543301883763603</v>
          </cell>
          <cell r="M433" t="str">
            <v>26 - Pernambuco</v>
          </cell>
          <cell r="N433">
            <v>386.34</v>
          </cell>
        </row>
        <row r="434">
          <cell r="C434" t="str">
            <v>HOSPITAL DOM HÉLDER</v>
          </cell>
          <cell r="E434" t="str">
            <v>3.2 - Gás e Outros Materiais Engarrafados</v>
          </cell>
          <cell r="F434" t="str">
            <v>24380578002041</v>
          </cell>
          <cell r="G434" t="str">
            <v>WHITE MARTINS GASES IND DO NORDESTE LTDA</v>
          </cell>
          <cell r="H434" t="str">
            <v>B</v>
          </cell>
          <cell r="I434" t="str">
            <v>S</v>
          </cell>
          <cell r="J434">
            <v>47751</v>
          </cell>
          <cell r="K434" t="str">
            <v>25/06/2022</v>
          </cell>
          <cell r="L434" t="str">
            <v>26220624380578002041550080000477511886297392</v>
          </cell>
          <cell r="M434" t="str">
            <v>26 - Pernambuco</v>
          </cell>
          <cell r="N434">
            <v>129.03</v>
          </cell>
        </row>
        <row r="435">
          <cell r="C435" t="str">
            <v>HOSPITAL DOM HÉLDER</v>
          </cell>
          <cell r="E435" t="str">
            <v>3.2 - Gás e Outros Materiais Engarrafados</v>
          </cell>
          <cell r="F435" t="str">
            <v>24380578002203</v>
          </cell>
          <cell r="G435" t="str">
            <v>WHITE MARTINS GASES INDUSTRIA DO NE LTDA</v>
          </cell>
          <cell r="H435" t="str">
            <v>B</v>
          </cell>
          <cell r="I435" t="str">
            <v>S</v>
          </cell>
          <cell r="J435">
            <v>1357</v>
          </cell>
          <cell r="K435" t="str">
            <v>07/06/2022</v>
          </cell>
          <cell r="L435" t="str">
            <v>26220624380578002203550150000013571883807294</v>
          </cell>
          <cell r="M435" t="str">
            <v>26 - Pernambuco</v>
          </cell>
          <cell r="N435">
            <v>7295.15</v>
          </cell>
        </row>
        <row r="436">
          <cell r="C436" t="str">
            <v>HOSPITAL DOM HÉLDER</v>
          </cell>
          <cell r="E436" t="str">
            <v>3.2 - Gás e Outros Materiais Engarrafados</v>
          </cell>
          <cell r="F436" t="str">
            <v>24380578002203</v>
          </cell>
          <cell r="G436" t="str">
            <v>WHITE MARTINS GASES INDUSTRIA DO NE LTDA</v>
          </cell>
          <cell r="H436" t="str">
            <v>B</v>
          </cell>
          <cell r="I436" t="str">
            <v>S</v>
          </cell>
          <cell r="J436">
            <v>3262</v>
          </cell>
          <cell r="K436" t="str">
            <v>18/06/2022</v>
          </cell>
          <cell r="L436" t="str">
            <v>26220624380578002203550730000032621885399375</v>
          </cell>
          <cell r="M436" t="str">
            <v>26 - Pernambuco</v>
          </cell>
          <cell r="N436">
            <v>8044.69</v>
          </cell>
        </row>
        <row r="437">
          <cell r="C437" t="str">
            <v>HOSPITAL DOM HÉLDER</v>
          </cell>
          <cell r="E437" t="str">
            <v>3.2 - Gás e Outros Materiais Engarrafados</v>
          </cell>
          <cell r="F437" t="str">
            <v>24380578002203</v>
          </cell>
          <cell r="G437" t="str">
            <v>WHITE MARTINS GASES INDUSTRIA DO NE LTDA</v>
          </cell>
          <cell r="H437" t="str">
            <v>B</v>
          </cell>
          <cell r="I437" t="str">
            <v>S</v>
          </cell>
          <cell r="J437">
            <v>2460</v>
          </cell>
          <cell r="K437" t="str">
            <v>27/06/2022</v>
          </cell>
          <cell r="L437" t="str">
            <v>26220624380578002203550290000024601886564518</v>
          </cell>
          <cell r="M437" t="str">
            <v>26 - Pernambuco</v>
          </cell>
          <cell r="N437">
            <v>7159.45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 t="str">
            <v>24436602000154</v>
          </cell>
          <cell r="G438" t="str">
            <v>ART CIRURGICA LTDA</v>
          </cell>
          <cell r="H438" t="str">
            <v>B</v>
          </cell>
          <cell r="I438" t="str">
            <v>S</v>
          </cell>
          <cell r="J438">
            <v>100322</v>
          </cell>
          <cell r="K438" t="str">
            <v>12/05/2022</v>
          </cell>
          <cell r="L438" t="str">
            <v>26220524436602000154550010001003221001023444</v>
          </cell>
          <cell r="M438" t="str">
            <v>26 - Pernambuco</v>
          </cell>
          <cell r="N438">
            <v>3691.5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 t="str">
            <v>24436602000154</v>
          </cell>
          <cell r="G439" t="str">
            <v>ART CIRURGICA LTDA</v>
          </cell>
          <cell r="H439" t="str">
            <v>B</v>
          </cell>
          <cell r="I439" t="str">
            <v>S</v>
          </cell>
          <cell r="J439">
            <v>100956</v>
          </cell>
          <cell r="K439" t="str">
            <v>25/05/2022</v>
          </cell>
          <cell r="L439" t="str">
            <v>26220524436602000154550010001009561001029788</v>
          </cell>
          <cell r="M439" t="str">
            <v>26 - Pernambuco</v>
          </cell>
          <cell r="N439">
            <v>3691.5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 t="str">
            <v>24436602000154</v>
          </cell>
          <cell r="G440" t="str">
            <v>ART CIRURGICA LTDA</v>
          </cell>
          <cell r="H440" t="str">
            <v>B</v>
          </cell>
          <cell r="I440" t="str">
            <v>S</v>
          </cell>
          <cell r="J440">
            <v>101375</v>
          </cell>
          <cell r="K440" t="str">
            <v>06/06/2022</v>
          </cell>
          <cell r="L440" t="str">
            <v>26220624436602000154550010001013751001033972</v>
          </cell>
          <cell r="M440" t="str">
            <v>26 - Pernambuco</v>
          </cell>
          <cell r="N440">
            <v>220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 t="str">
            <v>24436602000154</v>
          </cell>
          <cell r="G441" t="str">
            <v>ART CIRURGICA LTDA</v>
          </cell>
          <cell r="H441" t="str">
            <v>B</v>
          </cell>
          <cell r="I441" t="str">
            <v>S</v>
          </cell>
          <cell r="J441">
            <v>100778</v>
          </cell>
          <cell r="K441" t="str">
            <v>20/05/2022</v>
          </cell>
          <cell r="L441" t="str">
            <v>26220524436602000154550010001007781001028001</v>
          </cell>
          <cell r="M441" t="str">
            <v>26 - Pernambuco</v>
          </cell>
          <cell r="N441">
            <v>3691.5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 t="str">
            <v>24436602000154</v>
          </cell>
          <cell r="G442" t="str">
            <v>ART CIRURGICA LTDA</v>
          </cell>
          <cell r="H442" t="str">
            <v>B</v>
          </cell>
          <cell r="I442" t="str">
            <v>S</v>
          </cell>
          <cell r="J442">
            <v>101612</v>
          </cell>
          <cell r="K442" t="str">
            <v>10/06/2022</v>
          </cell>
          <cell r="L442" t="str">
            <v>26220624436602000154550010001016121001036340</v>
          </cell>
          <cell r="M442" t="str">
            <v>26 - Pernambuco</v>
          </cell>
          <cell r="N442">
            <v>220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 t="str">
            <v>24436602000154</v>
          </cell>
          <cell r="G443" t="str">
            <v>ART CIRURGICA LTDA</v>
          </cell>
          <cell r="H443" t="str">
            <v>B</v>
          </cell>
          <cell r="I443" t="str">
            <v>S</v>
          </cell>
          <cell r="J443">
            <v>101444</v>
          </cell>
          <cell r="K443" t="str">
            <v>07/06/2022</v>
          </cell>
          <cell r="L443" t="str">
            <v>26220624436602000154550010001014441001034668</v>
          </cell>
          <cell r="M443" t="str">
            <v>26 - Pernambuco</v>
          </cell>
          <cell r="N443">
            <v>3691.5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 t="str">
            <v>24436602000154</v>
          </cell>
          <cell r="G444" t="str">
            <v>ART CIRURGICA LTDA</v>
          </cell>
          <cell r="H444" t="str">
            <v>B</v>
          </cell>
          <cell r="I444" t="str">
            <v>S</v>
          </cell>
          <cell r="J444">
            <v>101235</v>
          </cell>
          <cell r="K444" t="str">
            <v>31/05/2022</v>
          </cell>
          <cell r="L444" t="str">
            <v>26220524436602000154550010001012351001032572</v>
          </cell>
          <cell r="M444" t="str">
            <v>26 - Pernambuco</v>
          </cell>
          <cell r="N444">
            <v>3691.5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 t="str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>
            <v>98896</v>
          </cell>
          <cell r="K445" t="str">
            <v>18/04/2022</v>
          </cell>
          <cell r="L445" t="str">
            <v>26220441249434000107550010000988961242451713</v>
          </cell>
          <cell r="M445" t="str">
            <v>26 - Pernambuco</v>
          </cell>
          <cell r="N445">
            <v>205.84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 t="str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>
            <v>98924</v>
          </cell>
          <cell r="K446" t="str">
            <v>19/04/2022</v>
          </cell>
          <cell r="L446" t="str">
            <v>26220441249434000107550010000989241906643380</v>
          </cell>
          <cell r="M446" t="str">
            <v>26 - Pernambuco</v>
          </cell>
          <cell r="N446">
            <v>1948.18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 t="str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>
            <v>99109</v>
          </cell>
          <cell r="K447" t="str">
            <v>26/04/2022</v>
          </cell>
          <cell r="L447" t="str">
            <v>26220441249434000107550010000991091368232175</v>
          </cell>
          <cell r="M447" t="str">
            <v>26 - Pernambuco</v>
          </cell>
          <cell r="N447">
            <v>409.13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 t="str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>
            <v>98925</v>
          </cell>
          <cell r="K448" t="str">
            <v>19/04/2022</v>
          </cell>
          <cell r="L448" t="str">
            <v>26220441249434000107550010000989251369365597</v>
          </cell>
          <cell r="M448" t="str">
            <v>26 - Pernambuco</v>
          </cell>
          <cell r="N448">
            <v>35.760000000000005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 t="str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>
            <v>98926</v>
          </cell>
          <cell r="K449" t="str">
            <v>19/04/2022</v>
          </cell>
          <cell r="L449" t="str">
            <v>26220441249434000107550010000989261076740570</v>
          </cell>
          <cell r="M449" t="str">
            <v>26 - Pernambuco</v>
          </cell>
          <cell r="N449">
            <v>148.4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 t="str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>
            <v>98927</v>
          </cell>
          <cell r="K450" t="str">
            <v>19/04/2022</v>
          </cell>
          <cell r="L450" t="str">
            <v>26220441249434000107550010000989271270444236</v>
          </cell>
          <cell r="M450" t="str">
            <v>26 - Pernambuco</v>
          </cell>
          <cell r="N450">
            <v>291.58000000000004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 t="str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>
            <v>98928</v>
          </cell>
          <cell r="K451" t="str">
            <v>19/04/2022</v>
          </cell>
          <cell r="L451" t="str">
            <v>26220441249434000107550010000989281776432821</v>
          </cell>
          <cell r="M451" t="str">
            <v>26 - Pernambuco</v>
          </cell>
          <cell r="N451">
            <v>148.4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 t="str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>
            <v>99110</v>
          </cell>
          <cell r="K452" t="str">
            <v>26/04/2022</v>
          </cell>
          <cell r="L452" t="str">
            <v>26220441249434000107550010000991101521900656</v>
          </cell>
          <cell r="M452" t="str">
            <v>26 - Pernambuco</v>
          </cell>
          <cell r="N452">
            <v>395.2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 t="str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>
            <v>99111</v>
          </cell>
          <cell r="K453" t="str">
            <v>26/04/2022</v>
          </cell>
          <cell r="L453" t="str">
            <v>26220441249434000107550010000991111177010028</v>
          </cell>
          <cell r="M453" t="str">
            <v>26 - Pernambuco</v>
          </cell>
          <cell r="N453">
            <v>197.6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 t="str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>
            <v>99113</v>
          </cell>
          <cell r="K454" t="str">
            <v>26/04/2022</v>
          </cell>
          <cell r="L454" t="str">
            <v>26220441249434000107550010000991131173466960</v>
          </cell>
          <cell r="M454" t="str">
            <v>26 - Pernambuco</v>
          </cell>
          <cell r="N454">
            <v>326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 t="str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>
            <v>99114</v>
          </cell>
          <cell r="K455" t="str">
            <v>26/04/2022</v>
          </cell>
          <cell r="L455" t="str">
            <v>26220441249434000107550010000991141245446487</v>
          </cell>
          <cell r="M455" t="str">
            <v>26 - Pernambuco</v>
          </cell>
          <cell r="N455">
            <v>296.13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 t="str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>
            <v>99116</v>
          </cell>
          <cell r="K456" t="str">
            <v>26/04/2022</v>
          </cell>
          <cell r="L456" t="str">
            <v>26220441249434000107550010000991161640380480</v>
          </cell>
          <cell r="M456" t="str">
            <v>26 - Pernambuco</v>
          </cell>
          <cell r="N456">
            <v>1096.3899999999999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 t="str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>
            <v>99117</v>
          </cell>
          <cell r="K457" t="str">
            <v>26/04/2022</v>
          </cell>
          <cell r="L457" t="str">
            <v>26220441249434000107550010000991171987501847</v>
          </cell>
          <cell r="M457" t="str">
            <v>26 - Pernambuco</v>
          </cell>
          <cell r="N457">
            <v>384.28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 t="str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>
            <v>98929</v>
          </cell>
          <cell r="K458" t="str">
            <v>19/04/2022</v>
          </cell>
          <cell r="L458" t="str">
            <v>26220441249434000107550010000989291425209124</v>
          </cell>
          <cell r="M458" t="str">
            <v>26 - Pernambuco</v>
          </cell>
          <cell r="N458">
            <v>235.88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 t="str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>
            <v>99118</v>
          </cell>
          <cell r="K459" t="str">
            <v>26/04/2022</v>
          </cell>
          <cell r="L459" t="str">
            <v>26220441249434000107550010000991181940386305</v>
          </cell>
          <cell r="M459" t="str">
            <v>26 - Pernambuco</v>
          </cell>
          <cell r="N459">
            <v>381.42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 t="str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>
            <v>99120</v>
          </cell>
          <cell r="K460" t="str">
            <v>26/04/2022</v>
          </cell>
          <cell r="L460" t="str">
            <v>26220441249434000107550010000991201311665550</v>
          </cell>
          <cell r="M460" t="str">
            <v>26 - Pernambuco</v>
          </cell>
          <cell r="N460">
            <v>176.11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 t="str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>
            <v>99121</v>
          </cell>
          <cell r="K461" t="str">
            <v>26/04/2022</v>
          </cell>
          <cell r="L461" t="str">
            <v>26220441249434000107550010000991211339100686</v>
          </cell>
          <cell r="M461" t="str">
            <v>26 - Pernambuco</v>
          </cell>
          <cell r="N461">
            <v>211.87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 t="str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>
            <v>99122</v>
          </cell>
          <cell r="K462" t="str">
            <v>26/04/2022</v>
          </cell>
          <cell r="L462" t="str">
            <v>26220441249434000107550010000991221276989654</v>
          </cell>
          <cell r="M462" t="str">
            <v>26 - Pernambuco</v>
          </cell>
          <cell r="N462">
            <v>148.4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 t="str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>
            <v>99141</v>
          </cell>
          <cell r="K463" t="str">
            <v>26/04/2022</v>
          </cell>
          <cell r="L463" t="str">
            <v>26220441249434000107550010000991411580553726</v>
          </cell>
          <cell r="M463" t="str">
            <v>26 - Pernambuco</v>
          </cell>
          <cell r="N463">
            <v>1277.7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 t="str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>
            <v>99143</v>
          </cell>
          <cell r="K464" t="str">
            <v>26/04/2022</v>
          </cell>
          <cell r="L464" t="str">
            <v>26220441249434000107550010000991431253558541</v>
          </cell>
          <cell r="M464" t="str">
            <v>26 - Pernambuco</v>
          </cell>
          <cell r="N464">
            <v>353.71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 t="str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>
            <v>99146</v>
          </cell>
          <cell r="K465" t="str">
            <v>26/04/2022</v>
          </cell>
          <cell r="L465" t="str">
            <v>26220441249434000107550010000991461448653235</v>
          </cell>
          <cell r="M465" t="str">
            <v>26 - Pernambuco</v>
          </cell>
          <cell r="N465">
            <v>275.48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 t="str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>
            <v>99142</v>
          </cell>
          <cell r="K466" t="str">
            <v>26/04/2022</v>
          </cell>
          <cell r="L466" t="str">
            <v>26220441249434000107550010000991421888375935</v>
          </cell>
          <cell r="M466" t="str">
            <v>26 - Pernambuco</v>
          </cell>
          <cell r="N466">
            <v>1277.6999999999998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 t="str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>
            <v>99178</v>
          </cell>
          <cell r="K467" t="str">
            <v>28/04/2022</v>
          </cell>
          <cell r="L467" t="str">
            <v>26220441249434000107550010000991781897871284</v>
          </cell>
          <cell r="M467" t="str">
            <v>26 - Pernambuco</v>
          </cell>
          <cell r="N467">
            <v>3600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 t="str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>
            <v>99204</v>
          </cell>
          <cell r="K468" t="str">
            <v>28/04/2022</v>
          </cell>
          <cell r="L468" t="str">
            <v>26220441249434000107550010000992041186078340</v>
          </cell>
          <cell r="M468" t="str">
            <v>26 - Pernambuco</v>
          </cell>
          <cell r="N468">
            <v>43.81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 t="str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>
            <v>99205</v>
          </cell>
          <cell r="K469" t="str">
            <v>28/04/2022</v>
          </cell>
          <cell r="L469" t="str">
            <v>26220441249434000107550010000992051241874928</v>
          </cell>
          <cell r="M469" t="str">
            <v>26 - Pernambuco</v>
          </cell>
          <cell r="N469">
            <v>529.81999999999994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 t="str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>
            <v>99210</v>
          </cell>
          <cell r="K470" t="str">
            <v>28/04/2022</v>
          </cell>
          <cell r="L470" t="str">
            <v>26220441249434000107550010000992101810055314</v>
          </cell>
          <cell r="M470" t="str">
            <v>26 - Pernambuco</v>
          </cell>
          <cell r="N470">
            <v>1277.7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 t="str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>
            <v>99298</v>
          </cell>
          <cell r="K471" t="str">
            <v>02/05/2022</v>
          </cell>
          <cell r="L471" t="str">
            <v>26220541249434000107550010000992981176514961</v>
          </cell>
          <cell r="M471" t="str">
            <v>26 - Pernambuco</v>
          </cell>
          <cell r="N471">
            <v>2367.8100000000004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 t="str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>
            <v>99115</v>
          </cell>
          <cell r="K472" t="str">
            <v>26/04/2022</v>
          </cell>
          <cell r="L472" t="str">
            <v>26220441249434000107550010000991151632770285</v>
          </cell>
          <cell r="M472" t="str">
            <v>26 - Pernambuco</v>
          </cell>
          <cell r="N472">
            <v>1839.3600000000001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 t="str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>
            <v>99147</v>
          </cell>
          <cell r="K473" t="str">
            <v>26/04/2022</v>
          </cell>
          <cell r="L473" t="str">
            <v>26220441249434000107550010000991471569479799</v>
          </cell>
          <cell r="M473" t="str">
            <v>26 - Pernambuco</v>
          </cell>
          <cell r="N473">
            <v>936.58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 t="str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>
            <v>99414</v>
          </cell>
          <cell r="K474" t="str">
            <v>04/05/2022</v>
          </cell>
          <cell r="L474" t="str">
            <v>26220541249434000107550010000994141716587743</v>
          </cell>
          <cell r="M474" t="str">
            <v>26 - Pernambuco</v>
          </cell>
          <cell r="N474">
            <v>275.48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 t="str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>
            <v>99415</v>
          </cell>
          <cell r="K475" t="str">
            <v>04/05/2022</v>
          </cell>
          <cell r="L475" t="str">
            <v>26220541249434000107550010000994151733813907</v>
          </cell>
          <cell r="M475" t="str">
            <v>26 - Pernambuco</v>
          </cell>
          <cell r="N475">
            <v>183.81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 t="str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>
            <v>99419</v>
          </cell>
          <cell r="K476" t="str">
            <v>04/05/2022</v>
          </cell>
          <cell r="L476" t="str">
            <v>26220541249434000107550010000994191127847453</v>
          </cell>
          <cell r="M476" t="str">
            <v>26 - Pernambuco</v>
          </cell>
          <cell r="N476">
            <v>180.58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 t="str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>
            <v>99418</v>
          </cell>
          <cell r="K477" t="str">
            <v>04/05/2022</v>
          </cell>
          <cell r="L477" t="str">
            <v>26220541249434000107550010000994181557982111</v>
          </cell>
          <cell r="M477" t="str">
            <v>26 - Pernambuco</v>
          </cell>
          <cell r="N477">
            <v>275.48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 t="str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>
            <v>99299</v>
          </cell>
          <cell r="K478" t="str">
            <v>02/05/2022</v>
          </cell>
          <cell r="L478" t="str">
            <v>26220541249434000107550010000992991906098367</v>
          </cell>
          <cell r="M478" t="str">
            <v>26 - Pernambuco</v>
          </cell>
          <cell r="N478">
            <v>197.6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 t="str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>
            <v>99300</v>
          </cell>
          <cell r="K479" t="str">
            <v>02/05/2022</v>
          </cell>
          <cell r="L479" t="str">
            <v>26220541249434000107550010000993001005314615</v>
          </cell>
          <cell r="M479" t="str">
            <v>26 - Pernambuco</v>
          </cell>
          <cell r="N479">
            <v>176.11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 t="str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>
            <v>99301</v>
          </cell>
          <cell r="K480" t="str">
            <v>02/05/2022</v>
          </cell>
          <cell r="L480" t="str">
            <v>26220541249434000107550010000993011592683807</v>
          </cell>
          <cell r="M480" t="str">
            <v>26 - Pernambuco</v>
          </cell>
          <cell r="N480">
            <v>369.81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 t="str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>
            <v>99358</v>
          </cell>
          <cell r="K481" t="str">
            <v>03/05/2022</v>
          </cell>
          <cell r="L481" t="str">
            <v>26220541249434000107550010000993581665117671</v>
          </cell>
          <cell r="M481" t="str">
            <v>26 - Pernambuco</v>
          </cell>
          <cell r="N481">
            <v>1800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 t="str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>
            <v>99357</v>
          </cell>
          <cell r="K482" t="str">
            <v>03/05/2022</v>
          </cell>
          <cell r="L482" t="str">
            <v>26220541249434000107550010000993571967795675</v>
          </cell>
          <cell r="M482" t="str">
            <v>26 - Pernambuco</v>
          </cell>
          <cell r="N482">
            <v>1800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 t="str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>
            <v>99361</v>
          </cell>
          <cell r="K483" t="str">
            <v>03/05/2022</v>
          </cell>
          <cell r="L483" t="str">
            <v>26220541249434000107550010000993611180909504</v>
          </cell>
          <cell r="M483" t="str">
            <v>26 - Pernambuco</v>
          </cell>
          <cell r="N483">
            <v>1096.3899999999999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 t="str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>
            <v>99363</v>
          </cell>
          <cell r="K484" t="str">
            <v>03/05/2022</v>
          </cell>
          <cell r="L484" t="str">
            <v>26220541249434000107550010000993631449526496</v>
          </cell>
          <cell r="M484" t="str">
            <v>26 - Pernambuco</v>
          </cell>
          <cell r="N484">
            <v>3240.8599999999992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 t="str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>
            <v>99362</v>
          </cell>
          <cell r="K485" t="str">
            <v>03/05/2022</v>
          </cell>
          <cell r="L485" t="str">
            <v>26220541249434000107550010000993621374465226</v>
          </cell>
          <cell r="M485" t="str">
            <v>26 - Pernambuco</v>
          </cell>
          <cell r="N485">
            <v>3240.86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 t="str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>
            <v>99375</v>
          </cell>
          <cell r="K486" t="str">
            <v>03/05/2022</v>
          </cell>
          <cell r="L486" t="str">
            <v>26220541249434000107550010000993751798795655</v>
          </cell>
          <cell r="M486" t="str">
            <v>26 - Pernambuco</v>
          </cell>
          <cell r="N486">
            <v>90.29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 t="str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>
            <v>99417</v>
          </cell>
          <cell r="K487" t="str">
            <v>04/05/2022</v>
          </cell>
          <cell r="L487" t="str">
            <v>26220541249434000107550010000994171202130870</v>
          </cell>
          <cell r="M487" t="str">
            <v>26 - Pernambuco</v>
          </cell>
          <cell r="N487">
            <v>1120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 t="str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>
            <v>99422</v>
          </cell>
          <cell r="K488" t="str">
            <v>04/05/2022</v>
          </cell>
          <cell r="L488" t="str">
            <v>26220541249434000107550010000994221329915226</v>
          </cell>
          <cell r="M488" t="str">
            <v>26 - Pernambuco</v>
          </cell>
          <cell r="N488">
            <v>205.84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 t="str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>
            <v>99439</v>
          </cell>
          <cell r="K489" t="str">
            <v>05/05/2022</v>
          </cell>
          <cell r="L489" t="str">
            <v>26220541249434000107550010000994391929836014</v>
          </cell>
          <cell r="M489" t="str">
            <v>26 - Pernambuco</v>
          </cell>
          <cell r="N489">
            <v>989.15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 t="str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>
            <v>99608</v>
          </cell>
          <cell r="K490" t="str">
            <v>12/05/2022</v>
          </cell>
          <cell r="L490" t="str">
            <v>26220541249434000107550010000996081820618718</v>
          </cell>
          <cell r="M490" t="str">
            <v>26 - Pernambuco</v>
          </cell>
          <cell r="N490">
            <v>148.4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 t="str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>
            <v>99604</v>
          </cell>
          <cell r="K491" t="str">
            <v>12/05/2022</v>
          </cell>
          <cell r="L491" t="str">
            <v>26220541249434000107550010000996041065478326</v>
          </cell>
          <cell r="M491" t="str">
            <v>26 - Pernambuco</v>
          </cell>
          <cell r="N491">
            <v>387.94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 t="str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>
            <v>99605</v>
          </cell>
          <cell r="K492" t="str">
            <v>12/05/2022</v>
          </cell>
          <cell r="L492" t="str">
            <v>26220541249434000107550010000996051985653518</v>
          </cell>
          <cell r="M492" t="str">
            <v>26 - Pernambuco</v>
          </cell>
          <cell r="N492">
            <v>2367.8100000000004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 t="str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>
            <v>99606</v>
          </cell>
          <cell r="K493" t="str">
            <v>12/05/2022</v>
          </cell>
          <cell r="L493" t="str">
            <v>26220541249434000107550010000996061966462998</v>
          </cell>
          <cell r="M493" t="str">
            <v>26 - Pernambuco</v>
          </cell>
          <cell r="N493">
            <v>197.6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 t="str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>
            <v>99607</v>
          </cell>
          <cell r="K494" t="str">
            <v>12/05/2022</v>
          </cell>
          <cell r="L494" t="str">
            <v>26220541249434000107550010000996071819338912</v>
          </cell>
          <cell r="M494" t="str">
            <v>26 - Pernambuco</v>
          </cell>
          <cell r="N494">
            <v>936.58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 t="str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>
            <v>99609</v>
          </cell>
          <cell r="K495" t="str">
            <v>12/05/2022</v>
          </cell>
          <cell r="L495" t="str">
            <v>26220541249434000107550010000996091391741260</v>
          </cell>
          <cell r="M495" t="str">
            <v>26 - Pernambuco</v>
          </cell>
          <cell r="N495">
            <v>936.58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 t="str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>
            <v>99610</v>
          </cell>
          <cell r="K496" t="str">
            <v>12/05/2022</v>
          </cell>
          <cell r="L496" t="str">
            <v>26220541249434000107550010000996101060861307</v>
          </cell>
          <cell r="M496" t="str">
            <v>26 - Pernambuco</v>
          </cell>
          <cell r="N496">
            <v>1096.3899999999999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 t="str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>
            <v>99611</v>
          </cell>
          <cell r="K497" t="str">
            <v>12/05/2022</v>
          </cell>
          <cell r="L497" t="str">
            <v>26220541249434000107550010000996111552690759</v>
          </cell>
          <cell r="M497" t="str">
            <v>26 - Pernambuco</v>
          </cell>
          <cell r="N497">
            <v>275.48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 t="str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>
            <v>99612</v>
          </cell>
          <cell r="K498" t="str">
            <v>12/05/2022</v>
          </cell>
          <cell r="L498" t="str">
            <v>26220541249434000107550010000996121128555944</v>
          </cell>
          <cell r="M498" t="str">
            <v>26 - Pernambuco</v>
          </cell>
          <cell r="N498">
            <v>275.48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 t="str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>
            <v>99613</v>
          </cell>
          <cell r="K499" t="str">
            <v>12/05/2022</v>
          </cell>
          <cell r="L499" t="str">
            <v>26220541249434000107550010000996131178191340</v>
          </cell>
          <cell r="M499" t="str">
            <v>26 - Pernambuco</v>
          </cell>
          <cell r="N499">
            <v>229.58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 t="str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>
            <v>99614</v>
          </cell>
          <cell r="K500" t="str">
            <v>12/05/2022</v>
          </cell>
          <cell r="L500" t="str">
            <v>26220541249434000107550010000996141102843181</v>
          </cell>
          <cell r="M500" t="str">
            <v>26 - Pernambuco</v>
          </cell>
          <cell r="N500">
            <v>231.53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 t="str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>
            <v>99615</v>
          </cell>
          <cell r="K501" t="str">
            <v>12/05/2022</v>
          </cell>
          <cell r="L501" t="str">
            <v>26220541249434000107550010000996151250739312</v>
          </cell>
          <cell r="M501" t="str">
            <v>26 - Pernambuco</v>
          </cell>
          <cell r="N501">
            <v>60.59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 t="str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>
            <v>99616</v>
          </cell>
          <cell r="K502" t="str">
            <v>12/05/2022</v>
          </cell>
          <cell r="L502" t="str">
            <v>26220541249434000107550010000996161108612593</v>
          </cell>
          <cell r="M502" t="str">
            <v>26 - Pernambuco</v>
          </cell>
          <cell r="N502">
            <v>148.4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 t="str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>
            <v>99617</v>
          </cell>
          <cell r="K503" t="str">
            <v>12/05/2022</v>
          </cell>
          <cell r="L503" t="str">
            <v>26220541249434000107550010000996171133207335</v>
          </cell>
          <cell r="M503" t="str">
            <v>26 - Pernambuco</v>
          </cell>
          <cell r="N503">
            <v>203.82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 t="str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>
            <v>99618</v>
          </cell>
          <cell r="K504" t="str">
            <v>12/05/2022</v>
          </cell>
          <cell r="L504" t="str">
            <v>26220541249434000107550010000996181755539614</v>
          </cell>
          <cell r="M504" t="str">
            <v>26 - Pernambuco</v>
          </cell>
          <cell r="N504">
            <v>15.34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 t="str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>
            <v>99619</v>
          </cell>
          <cell r="K505" t="str">
            <v>12/05/2022</v>
          </cell>
          <cell r="L505" t="str">
            <v>26220541249434000107550010000996191490894184</v>
          </cell>
          <cell r="M505" t="str">
            <v>26 - Pernambuco</v>
          </cell>
          <cell r="N505">
            <v>176.11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 t="str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>
            <v>99759</v>
          </cell>
          <cell r="K506" t="str">
            <v>16/05/2022</v>
          </cell>
          <cell r="L506" t="str">
            <v>26220541249434000107550010000997591387870430</v>
          </cell>
          <cell r="M506" t="str">
            <v>26 - Pernambuco</v>
          </cell>
          <cell r="N506">
            <v>197.6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 t="str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>
            <v>99755</v>
          </cell>
          <cell r="K507" t="str">
            <v>16/05/2022</v>
          </cell>
          <cell r="L507" t="str">
            <v>26220541249434000107550010000997551924899026</v>
          </cell>
          <cell r="M507" t="str">
            <v>26 - Pernambuco</v>
          </cell>
          <cell r="N507">
            <v>231.53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 t="str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>
            <v>99756</v>
          </cell>
          <cell r="K508" t="str">
            <v>16/05/2022</v>
          </cell>
          <cell r="L508" t="str">
            <v>26220541249434000107550010000997561671998487</v>
          </cell>
          <cell r="M508" t="str">
            <v>26 - Pernambuco</v>
          </cell>
          <cell r="N508">
            <v>1277.7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 t="str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>
            <v>99758</v>
          </cell>
          <cell r="K509" t="str">
            <v>16/05/2022</v>
          </cell>
          <cell r="L509" t="str">
            <v>26220541249434000107550010000997581717193480</v>
          </cell>
          <cell r="M509" t="str">
            <v>26 - Pernambuco</v>
          </cell>
          <cell r="N509">
            <v>326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 t="str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>
            <v>99760</v>
          </cell>
          <cell r="K510" t="str">
            <v>16/05/2022</v>
          </cell>
          <cell r="L510" t="str">
            <v>26220541249434000107550010000997601485389908</v>
          </cell>
          <cell r="M510" t="str">
            <v>26 - Pernambuco</v>
          </cell>
          <cell r="N510">
            <v>1277.6999999999998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 t="str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>
            <v>99846</v>
          </cell>
          <cell r="K511" t="str">
            <v>19/05/2022</v>
          </cell>
          <cell r="L511" t="str">
            <v>26220541249434000107550010000998461519694984</v>
          </cell>
          <cell r="M511" t="str">
            <v>26 - Pernambuco</v>
          </cell>
          <cell r="N511">
            <v>308.76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 t="str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>
            <v>99847</v>
          </cell>
          <cell r="K512" t="str">
            <v>19/05/2022</v>
          </cell>
          <cell r="L512" t="str">
            <v>26220541249434000107550010000998471118195461</v>
          </cell>
          <cell r="M512" t="str">
            <v>26 - Pernambuco</v>
          </cell>
          <cell r="N512">
            <v>409.13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 t="str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>
            <v>99848</v>
          </cell>
          <cell r="K513" t="str">
            <v>19/05/2022</v>
          </cell>
          <cell r="L513" t="str">
            <v>26220541249434000107550010000998481233559281</v>
          </cell>
          <cell r="M513" t="str">
            <v>26 - Pernambuco</v>
          </cell>
          <cell r="N513">
            <v>1096.3899999999999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 t="str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>
            <v>99849</v>
          </cell>
          <cell r="K514" t="str">
            <v>19/05/2022</v>
          </cell>
          <cell r="L514" t="str">
            <v>26220541249434000107550010000998491814148431</v>
          </cell>
          <cell r="M514" t="str">
            <v>26 - Pernambuco</v>
          </cell>
          <cell r="N514">
            <v>46.78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 t="str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>
            <v>99850</v>
          </cell>
          <cell r="K515" t="str">
            <v>19/05/2022</v>
          </cell>
          <cell r="L515" t="str">
            <v>26220541249434000107550010000998501179727060</v>
          </cell>
          <cell r="M515" t="str">
            <v>26 - Pernambuco</v>
          </cell>
          <cell r="N515">
            <v>196.68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 t="str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>
            <v>99851</v>
          </cell>
          <cell r="K516" t="str">
            <v>19/05/2022</v>
          </cell>
          <cell r="L516" t="str">
            <v>26220541249434000107550010000998511326052921</v>
          </cell>
          <cell r="M516" t="str">
            <v>26 - Pernambuco</v>
          </cell>
          <cell r="N516">
            <v>183.81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 t="str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>
            <v>99852</v>
          </cell>
          <cell r="K517" t="str">
            <v>19/05/2022</v>
          </cell>
          <cell r="L517" t="str">
            <v>26220541249434000107550010000998521300391017</v>
          </cell>
          <cell r="M517" t="str">
            <v>26 - Pernambuco</v>
          </cell>
          <cell r="N517">
            <v>592.79999999999995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 t="str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>
            <v>99891</v>
          </cell>
          <cell r="K518" t="str">
            <v>20/05/2022</v>
          </cell>
          <cell r="L518" t="str">
            <v>26220541249434000107550010000998911176452100</v>
          </cell>
          <cell r="M518" t="str">
            <v>26 - Pernambuco</v>
          </cell>
          <cell r="N518">
            <v>1964.92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 t="str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>
            <v>99892</v>
          </cell>
          <cell r="K519" t="str">
            <v>20/05/2022</v>
          </cell>
          <cell r="L519" t="str">
            <v>26220541249434000107550010000998921918709481</v>
          </cell>
          <cell r="M519" t="str">
            <v>26 - Pernambuco</v>
          </cell>
          <cell r="N519">
            <v>1904.3300000000002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 t="str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>
            <v>99893</v>
          </cell>
          <cell r="K520" t="str">
            <v>20/05/2022</v>
          </cell>
          <cell r="L520" t="str">
            <v>26220541249434000107550010000998931520380556</v>
          </cell>
          <cell r="M520" t="str">
            <v>26 - Pernambuco</v>
          </cell>
          <cell r="N520">
            <v>3704.34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 t="str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>
            <v>99894</v>
          </cell>
          <cell r="K521" t="str">
            <v>20/05/2022</v>
          </cell>
          <cell r="L521" t="str">
            <v>26220541249434000107550010000998941019068399</v>
          </cell>
          <cell r="M521" t="str">
            <v>26 - Pernambuco</v>
          </cell>
          <cell r="N521">
            <v>288.71000000000004</v>
          </cell>
        </row>
        <row r="522">
          <cell r="C522" t="str">
            <v>HOSPITAL DOM HÉLDER</v>
          </cell>
          <cell r="E522" t="str">
            <v>3.13 - Materiais e Materiais Ortopédicos e Corretivos (OPME)</v>
          </cell>
          <cell r="F522" t="str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>
            <v>99895</v>
          </cell>
          <cell r="K522" t="str">
            <v>20/05/2022</v>
          </cell>
          <cell r="L522" t="str">
            <v>26220541249434000107550010000998951006739254</v>
          </cell>
          <cell r="M522" t="str">
            <v>26 - Pernambuco</v>
          </cell>
          <cell r="N522">
            <v>183.81</v>
          </cell>
        </row>
        <row r="523">
          <cell r="C523" t="str">
            <v>HOSPITAL DOM HÉLDER</v>
          </cell>
          <cell r="E523" t="str">
            <v>3.13 - Materiais e Materiais Ortopédicos e Corretivos (OPME)</v>
          </cell>
          <cell r="F523" t="str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>
            <v>99896</v>
          </cell>
          <cell r="K523" t="str">
            <v>20/05/2022</v>
          </cell>
          <cell r="L523" t="str">
            <v>26220541249434000107550010000998961551980115</v>
          </cell>
          <cell r="M523" t="str">
            <v>26 - Pernambuco</v>
          </cell>
          <cell r="N523">
            <v>205.84</v>
          </cell>
        </row>
        <row r="524">
          <cell r="C524" t="str">
            <v>HOSPITAL DOM HÉLDER</v>
          </cell>
          <cell r="E524" t="str">
            <v>3.13 - Materiais e Materiais Ortopédicos e Corretivos (OPME)</v>
          </cell>
          <cell r="F524" t="str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>
            <v>99898</v>
          </cell>
          <cell r="K524" t="str">
            <v>20/05/2022</v>
          </cell>
          <cell r="L524" t="str">
            <v>26220541249434000107550010000998981335146182</v>
          </cell>
          <cell r="M524" t="str">
            <v>26 - Pernambuco</v>
          </cell>
          <cell r="N524">
            <v>197.6</v>
          </cell>
        </row>
        <row r="525">
          <cell r="C525" t="str">
            <v>HOSPITAL DOM HÉLDER</v>
          </cell>
          <cell r="E525" t="str">
            <v>3.13 - Materiais e Materiais Ortopédicos e Corretivos (OPME)</v>
          </cell>
          <cell r="F525" t="str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>
            <v>99899</v>
          </cell>
          <cell r="K525" t="str">
            <v>20/05/2022</v>
          </cell>
          <cell r="L525" t="str">
            <v>26220541249434000107550010000998991349673888</v>
          </cell>
          <cell r="M525" t="str">
            <v>26 - Pernambuco</v>
          </cell>
          <cell r="N525">
            <v>71.52000000000001</v>
          </cell>
        </row>
        <row r="526">
          <cell r="C526" t="str">
            <v>HOSPITAL DOM HÉLDER</v>
          </cell>
          <cell r="E526" t="str">
            <v>3.13 - Materiais e Materiais Ortopédicos e Corretivos (OPME)</v>
          </cell>
          <cell r="F526" t="str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>
            <v>99900</v>
          </cell>
          <cell r="K526" t="str">
            <v>20/05/2022</v>
          </cell>
          <cell r="L526" t="str">
            <v>26220541249434000107550010000999001995663010</v>
          </cell>
          <cell r="M526" t="str">
            <v>26 - Pernambuco</v>
          </cell>
          <cell r="N526">
            <v>469.28999999999996</v>
          </cell>
        </row>
        <row r="527">
          <cell r="C527" t="str">
            <v>HOSPITAL DOM HÉLDER</v>
          </cell>
          <cell r="E527" t="str">
            <v>3.13 - Materiais e Materiais Ortopédicos e Corretivos (OPME)</v>
          </cell>
          <cell r="F527" t="str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>
            <v>99901</v>
          </cell>
          <cell r="K527" t="str">
            <v>20/05/2022</v>
          </cell>
          <cell r="L527" t="str">
            <v>26220541249434000107550010000999011291753299</v>
          </cell>
          <cell r="M527" t="str">
            <v>26 - Pernambuco</v>
          </cell>
          <cell r="N527">
            <v>936.58</v>
          </cell>
        </row>
        <row r="528">
          <cell r="C528" t="str">
            <v>HOSPITAL DOM HÉLDER</v>
          </cell>
          <cell r="E528" t="str">
            <v>3.13 - Materiais e Materiais Ortopédicos e Corretivos (OPME)</v>
          </cell>
          <cell r="F528" t="str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>
            <v>99902</v>
          </cell>
          <cell r="K528" t="str">
            <v>20/05/2022</v>
          </cell>
          <cell r="L528" t="str">
            <v>26220541249434000107550010000999021993754829</v>
          </cell>
          <cell r="M528" t="str">
            <v>26 - Pernambuco</v>
          </cell>
          <cell r="N528">
            <v>1964.92</v>
          </cell>
        </row>
        <row r="529">
          <cell r="C529" t="str">
            <v>HOSPITAL DOM HÉLDER</v>
          </cell>
          <cell r="E529" t="str">
            <v>3.13 - Materiais e Materiais Ortopédicos e Corretivos (OPME)</v>
          </cell>
          <cell r="F529" t="str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>
            <v>99903</v>
          </cell>
          <cell r="K529" t="str">
            <v>23/05/2022</v>
          </cell>
          <cell r="L529" t="str">
            <v>26220541249434000107550010000999031661259654</v>
          </cell>
          <cell r="M529" t="str">
            <v>26 - Pernambuco</v>
          </cell>
          <cell r="N529">
            <v>197.6</v>
          </cell>
        </row>
        <row r="530">
          <cell r="C530" t="str">
            <v>HOSPITAL DOM HÉLDER</v>
          </cell>
          <cell r="E530" t="str">
            <v>3.13 - Materiais e Materiais Ortopédicos e Corretivos (OPME)</v>
          </cell>
          <cell r="F530" t="str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>
            <v>99905</v>
          </cell>
          <cell r="K530" t="str">
            <v>23/05/2022</v>
          </cell>
          <cell r="L530" t="str">
            <v>26220541249434000107550010000999051526568770</v>
          </cell>
          <cell r="M530" t="str">
            <v>26 - Pernambuco</v>
          </cell>
          <cell r="N530">
            <v>463.14</v>
          </cell>
        </row>
        <row r="531">
          <cell r="C531" t="str">
            <v>HOSPITAL DOM HÉLDER</v>
          </cell>
          <cell r="E531" t="str">
            <v>3.13 - Materiais e Materiais Ortopédicos e Corretivos (OPME)</v>
          </cell>
          <cell r="F531" t="str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>
            <v>99906</v>
          </cell>
          <cell r="K531" t="str">
            <v>23/05/2022</v>
          </cell>
          <cell r="L531" t="str">
            <v>26220541249434000107550010000999061897071979</v>
          </cell>
          <cell r="M531" t="str">
            <v>26 - Pernambuco</v>
          </cell>
          <cell r="N531">
            <v>1814.94</v>
          </cell>
        </row>
        <row r="532">
          <cell r="C532" t="str">
            <v>HOSPITAL DOM HÉLDER</v>
          </cell>
          <cell r="E532" t="str">
            <v>3.13 - Materiais e Materiais Ortopédicos e Corretivos (OPME)</v>
          </cell>
          <cell r="F532" t="str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>
            <v>99907</v>
          </cell>
          <cell r="K532" t="str">
            <v>23/05/2022</v>
          </cell>
          <cell r="L532" t="str">
            <v>26220541249434000107550010000999071841213333</v>
          </cell>
          <cell r="M532" t="str">
            <v>26 - Pernambuco</v>
          </cell>
          <cell r="N532">
            <v>326</v>
          </cell>
        </row>
        <row r="533">
          <cell r="C533" t="str">
            <v>HOSPITAL DOM HÉLDER</v>
          </cell>
          <cell r="E533" t="str">
            <v>3.13 - Materiais e Materiais Ortopédicos e Corretivos (OPME)</v>
          </cell>
          <cell r="F533" t="str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>
            <v>100014</v>
          </cell>
          <cell r="K533" t="str">
            <v>26/05/2022</v>
          </cell>
          <cell r="L533" t="str">
            <v>26220541249434000107550010001000141446188598</v>
          </cell>
          <cell r="M533" t="str">
            <v>26 - Pernambuco</v>
          </cell>
          <cell r="N533">
            <v>197.6</v>
          </cell>
        </row>
        <row r="534">
          <cell r="C534" t="str">
            <v>HOSPITAL DOM HÉLDER</v>
          </cell>
          <cell r="E534" t="str">
            <v>3.13 - Materiais e Materiais Ortopédicos e Corretivos (OPME)</v>
          </cell>
          <cell r="F534" t="str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>
            <v>100015</v>
          </cell>
          <cell r="K534" t="str">
            <v>26/05/2022</v>
          </cell>
          <cell r="L534" t="str">
            <v>26220541249434000107550010001000151256628500</v>
          </cell>
          <cell r="M534" t="str">
            <v>26 - Pernambuco</v>
          </cell>
          <cell r="N534">
            <v>414.03</v>
          </cell>
        </row>
        <row r="535">
          <cell r="C535" t="str">
            <v>HOSPITAL DOM HÉLDER</v>
          </cell>
          <cell r="E535" t="str">
            <v>3.13 - Materiais e Materiais Ortopédicos e Corretivos (OPME)</v>
          </cell>
          <cell r="F535" t="str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>
            <v>100018</v>
          </cell>
          <cell r="K535" t="str">
            <v>26/05/2022</v>
          </cell>
          <cell r="L535" t="str">
            <v>26220541249434000107550010001000181366861988</v>
          </cell>
          <cell r="M535" t="str">
            <v>26 - Pernambuco</v>
          </cell>
          <cell r="N535">
            <v>463.14</v>
          </cell>
        </row>
        <row r="536">
          <cell r="C536" t="str">
            <v>HOSPITAL DOM HÉLDER</v>
          </cell>
          <cell r="E536" t="str">
            <v>3.13 - Materiais e Materiais Ortopédicos e Corretivos (OPME)</v>
          </cell>
          <cell r="F536" t="str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>
            <v>100019</v>
          </cell>
          <cell r="K536" t="str">
            <v>26/05/2022</v>
          </cell>
          <cell r="L536" t="str">
            <v>26220541249434000107550010001000191560901652</v>
          </cell>
          <cell r="M536" t="str">
            <v>26 - Pernambuco</v>
          </cell>
          <cell r="N536">
            <v>3240.8599999999997</v>
          </cell>
        </row>
        <row r="537">
          <cell r="C537" t="str">
            <v>HOSPITAL DOM HÉLDER</v>
          </cell>
          <cell r="E537" t="str">
            <v>3.13 - Materiais e Materiais Ortopédicos e Corretivos (OPME)</v>
          </cell>
          <cell r="F537" t="str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>
            <v>100200</v>
          </cell>
          <cell r="K537" t="str">
            <v>01/06/2022</v>
          </cell>
          <cell r="L537" t="str">
            <v>26220641249434000107550010001002001521639945</v>
          </cell>
          <cell r="M537" t="str">
            <v>26 - Pernambuco</v>
          </cell>
          <cell r="N537">
            <v>197.6</v>
          </cell>
        </row>
        <row r="538">
          <cell r="C538" t="str">
            <v>HOSPITAL DOM HÉLDER</v>
          </cell>
          <cell r="E538" t="str">
            <v>3.13 - Materiais e Materiais Ortopédicos e Corretivos (OPME)</v>
          </cell>
          <cell r="F538" t="str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>
            <v>100199</v>
          </cell>
          <cell r="K538" t="str">
            <v>01/06/2022</v>
          </cell>
          <cell r="L538" t="str">
            <v>26220641249434000107550010001001991980793470</v>
          </cell>
          <cell r="M538" t="str">
            <v>26 - Pernambuco</v>
          </cell>
          <cell r="N538">
            <v>411.68</v>
          </cell>
        </row>
        <row r="539">
          <cell r="C539" t="str">
            <v>HOSPITAL DOM HÉLDER</v>
          </cell>
          <cell r="E539" t="str">
            <v>3.13 - Materiais e Materiais Ortopédicos e Corretivos (OPME)</v>
          </cell>
          <cell r="F539" t="str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>
            <v>99757</v>
          </cell>
          <cell r="K539" t="str">
            <v>16/05/2022</v>
          </cell>
          <cell r="L539" t="str">
            <v>26220541249434000107550010000997571274980368</v>
          </cell>
          <cell r="M539" t="str">
            <v>26 - Pernambuco</v>
          </cell>
          <cell r="N539">
            <v>1277.6999999999998</v>
          </cell>
        </row>
        <row r="540">
          <cell r="C540" t="str">
            <v>HOSPITAL DOM HÉLDER</v>
          </cell>
          <cell r="E540" t="str">
            <v>3.13 - Materiais e Materiais Ortopédicos e Corretivos (OPME)</v>
          </cell>
          <cell r="F540" t="str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>
            <v>99897</v>
          </cell>
          <cell r="K540" t="str">
            <v>20/05/2022</v>
          </cell>
          <cell r="L540" t="str">
            <v>26220541249434000107550010000998971083484383</v>
          </cell>
          <cell r="M540" t="str">
            <v>26 - Pernambuco</v>
          </cell>
          <cell r="N540">
            <v>936.58</v>
          </cell>
        </row>
        <row r="541">
          <cell r="C541" t="str">
            <v>HOSPITAL DOM HÉLDER</v>
          </cell>
          <cell r="E541" t="str">
            <v>3.13 - Materiais e Materiais Ortopédicos e Corretivos (OPME)</v>
          </cell>
          <cell r="F541" t="str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>
            <v>100016</v>
          </cell>
          <cell r="K541" t="str">
            <v>26/05/2022</v>
          </cell>
          <cell r="L541" t="str">
            <v>26220541249434000107550010001000161013509317</v>
          </cell>
          <cell r="M541" t="str">
            <v>26 - Pernambuco</v>
          </cell>
          <cell r="N541">
            <v>1277.7</v>
          </cell>
        </row>
        <row r="542">
          <cell r="C542" t="str">
            <v>HOSPITAL DOM HÉLDER</v>
          </cell>
          <cell r="E542" t="str">
            <v>3.13 - Materiais e Materiais Ortopédicos e Corretivos (OPME)</v>
          </cell>
          <cell r="F542" t="str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>
            <v>100201</v>
          </cell>
          <cell r="K542" t="str">
            <v>01/06/2022</v>
          </cell>
          <cell r="L542" t="str">
            <v>26220641249434000107550010001002011869241634</v>
          </cell>
          <cell r="M542" t="str">
            <v>26 - Pernambuco</v>
          </cell>
          <cell r="N542">
            <v>395.2</v>
          </cell>
        </row>
        <row r="543">
          <cell r="C543" t="str">
            <v>HOSPITAL DOM HÉLDER</v>
          </cell>
          <cell r="E543" t="str">
            <v>3.13 - Materiais e Materiais Ortopédicos e Corretivos (OPME)</v>
          </cell>
          <cell r="F543" t="str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>
            <v>100207</v>
          </cell>
          <cell r="K543" t="str">
            <v>01/06/2022</v>
          </cell>
          <cell r="L543" t="str">
            <v>26220641249434000107550010001002071719550147</v>
          </cell>
          <cell r="M543" t="str">
            <v>26 - Pernambuco</v>
          </cell>
          <cell r="N543">
            <v>148.4</v>
          </cell>
        </row>
        <row r="544">
          <cell r="C544" t="str">
            <v>HOSPITAL DOM HÉLDER</v>
          </cell>
          <cell r="E544" t="str">
            <v>3.13 - Materiais e Materiais Ortopédicos e Corretivos (OPME)</v>
          </cell>
          <cell r="F544" t="str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>
            <v>100202</v>
          </cell>
          <cell r="K544" t="str">
            <v>01/06/2022</v>
          </cell>
          <cell r="L544" t="str">
            <v>26220641249434000107550010001002021709141655</v>
          </cell>
          <cell r="M544" t="str">
            <v>26 - Pernambuco</v>
          </cell>
          <cell r="N544">
            <v>35.760000000000005</v>
          </cell>
        </row>
        <row r="545">
          <cell r="C545" t="str">
            <v>HOSPITAL DOM HÉLDER</v>
          </cell>
          <cell r="E545" t="str">
            <v>3.13 - Materiais e Materiais Ortopédicos e Corretivos (OPME)</v>
          </cell>
          <cell r="F545" t="str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>
            <v>100203</v>
          </cell>
          <cell r="K545" t="str">
            <v>01/06/2022</v>
          </cell>
          <cell r="L545" t="str">
            <v>26220641249434000107550010001002031718989910</v>
          </cell>
          <cell r="M545" t="str">
            <v>26 - Pernambuco</v>
          </cell>
          <cell r="N545">
            <v>203.82</v>
          </cell>
        </row>
        <row r="546">
          <cell r="C546" t="str">
            <v>HOSPITAL DOM HÉLDER</v>
          </cell>
          <cell r="E546" t="str">
            <v>3.13 - Materiais e Materiais Ortopédicos e Corretivos (OPME)</v>
          </cell>
          <cell r="F546" t="str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>
            <v>100204</v>
          </cell>
          <cell r="K546" t="str">
            <v>01/06/2022</v>
          </cell>
          <cell r="L546" t="str">
            <v>26220641249434000107550010001002041082252811</v>
          </cell>
          <cell r="M546" t="str">
            <v>26 - Pernambuco</v>
          </cell>
          <cell r="N546">
            <v>275.48</v>
          </cell>
        </row>
        <row r="547">
          <cell r="C547" t="str">
            <v>HOSPITAL DOM HÉLDER</v>
          </cell>
          <cell r="E547" t="str">
            <v>3.13 - Materiais e Materiais Ortopédicos e Corretivos (OPME)</v>
          </cell>
          <cell r="F547" t="str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>
            <v>100205</v>
          </cell>
          <cell r="K547" t="str">
            <v>01/06/2022</v>
          </cell>
          <cell r="L547" t="str">
            <v>26220641249434000107550010001002051423086042</v>
          </cell>
          <cell r="M547" t="str">
            <v>26 - Pernambuco</v>
          </cell>
          <cell r="N547">
            <v>183.81</v>
          </cell>
        </row>
        <row r="548">
          <cell r="C548" t="str">
            <v>HOSPITAL DOM HÉLDER</v>
          </cell>
          <cell r="E548" t="str">
            <v>3.13 - Materiais e Materiais Ortopédicos e Corretivos (OPME)</v>
          </cell>
          <cell r="F548" t="str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>
            <v>100208</v>
          </cell>
          <cell r="K548" t="str">
            <v>01/06/2022</v>
          </cell>
          <cell r="L548" t="str">
            <v>26220641249434000107550010001002081743349852</v>
          </cell>
          <cell r="M548" t="str">
            <v>26 - Pernambuco</v>
          </cell>
          <cell r="N548">
            <v>778.37</v>
          </cell>
        </row>
        <row r="549">
          <cell r="C549" t="str">
            <v>HOSPITAL DOM HÉLDER</v>
          </cell>
          <cell r="E549" t="str">
            <v>3.13 - Materiais e Materiais Ortopédicos e Corretivos (OPME)</v>
          </cell>
          <cell r="F549" t="str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>
            <v>100209</v>
          </cell>
          <cell r="K549" t="str">
            <v>01/06/2022</v>
          </cell>
          <cell r="L549" t="str">
            <v>26220641249434000107550010001002091930989808</v>
          </cell>
          <cell r="M549" t="str">
            <v>26 - Pernambuco</v>
          </cell>
          <cell r="N549">
            <v>296.13</v>
          </cell>
        </row>
        <row r="550">
          <cell r="C550" t="str">
            <v>HOSPITAL DOM HÉLDER</v>
          </cell>
          <cell r="E550" t="str">
            <v>3.13 - Materiais e Materiais Ortopédicos e Corretivos (OPME)</v>
          </cell>
          <cell r="F550" t="str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>
            <v>100210</v>
          </cell>
          <cell r="K550" t="str">
            <v>01/06/2022</v>
          </cell>
          <cell r="L550" t="str">
            <v>26220641249434000107550010001002101447411334</v>
          </cell>
          <cell r="M550" t="str">
            <v>26 - Pernambuco</v>
          </cell>
          <cell r="N550">
            <v>296.13</v>
          </cell>
        </row>
        <row r="551">
          <cell r="C551" t="str">
            <v>HOSPITAL DOM HÉLDER</v>
          </cell>
          <cell r="E551" t="str">
            <v>3.13 - Materiais e Materiais Ortopédicos e Corretivos (OPME)</v>
          </cell>
          <cell r="F551" t="str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>
            <v>100254</v>
          </cell>
          <cell r="K551" t="str">
            <v>02/06/2022</v>
          </cell>
          <cell r="L551" t="str">
            <v>26220641249434000107550010001002541057107244</v>
          </cell>
          <cell r="M551" t="str">
            <v>26 - Pernambuco</v>
          </cell>
          <cell r="N551">
            <v>270.87</v>
          </cell>
        </row>
        <row r="552">
          <cell r="C552" t="str">
            <v>HOSPITAL DOM HÉLDER</v>
          </cell>
          <cell r="E552" t="str">
            <v>3.13 - Materiais e Materiais Ortopédicos e Corretivos (OPME)</v>
          </cell>
          <cell r="F552" t="str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>
            <v>100256</v>
          </cell>
          <cell r="K552" t="str">
            <v>02/06/2022</v>
          </cell>
          <cell r="L552" t="str">
            <v>26220641249434000107550010001002561232818340</v>
          </cell>
          <cell r="M552" t="str">
            <v>26 - Pernambuco</v>
          </cell>
          <cell r="N552">
            <v>3240.86</v>
          </cell>
        </row>
        <row r="553">
          <cell r="C553" t="str">
            <v>HOSPITAL DOM HÉLDER</v>
          </cell>
          <cell r="E553" t="str">
            <v>3.13 - Materiais e Materiais Ortopédicos e Corretivos (OPME)</v>
          </cell>
          <cell r="F553" t="str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>
            <v>100262</v>
          </cell>
          <cell r="K553" t="str">
            <v>02/06/2022</v>
          </cell>
          <cell r="L553" t="str">
            <v>26220641249434000107550010001002621229180035</v>
          </cell>
          <cell r="M553" t="str">
            <v>26 - Pernambuco</v>
          </cell>
          <cell r="N553">
            <v>148.4</v>
          </cell>
        </row>
        <row r="554">
          <cell r="C554" t="str">
            <v>HOSPITAL DOM HÉLDER</v>
          </cell>
          <cell r="E554" t="str">
            <v>3.13 - Materiais e Materiais Ortopédicos e Corretivos (OPME)</v>
          </cell>
          <cell r="F554" t="str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>
            <v>100263</v>
          </cell>
          <cell r="K554" t="str">
            <v>02/06/2022</v>
          </cell>
          <cell r="L554" t="str">
            <v>26220641249434000107550010001002631697645484</v>
          </cell>
          <cell r="M554" t="str">
            <v>26 - Pernambuco</v>
          </cell>
          <cell r="N554">
            <v>338.95</v>
          </cell>
        </row>
        <row r="555">
          <cell r="C555" t="str">
            <v>HOSPITAL DOM HÉLDER</v>
          </cell>
          <cell r="E555" t="str">
            <v>3.13 - Materiais e Materiais Ortopédicos e Corretivos (OPME)</v>
          </cell>
          <cell r="F555" t="str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>
            <v>100267</v>
          </cell>
          <cell r="K555" t="str">
            <v>02/06/2022</v>
          </cell>
          <cell r="L555" t="str">
            <v>26220641249434000107550010001002671870584231</v>
          </cell>
          <cell r="M555" t="str">
            <v>26 - Pernambuco</v>
          </cell>
          <cell r="N555">
            <v>3272.65</v>
          </cell>
        </row>
        <row r="556">
          <cell r="C556" t="str">
            <v>HOSPITAL DOM HÉLDER</v>
          </cell>
          <cell r="E556" t="str">
            <v>3.13 - Materiais e Materiais Ortopédicos e Corretivos (OPME)</v>
          </cell>
          <cell r="F556" t="str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>
            <v>100290</v>
          </cell>
          <cell r="K556" t="str">
            <v>02/06/2022</v>
          </cell>
          <cell r="L556" t="str">
            <v>26220641249434000107550010001002901646986990</v>
          </cell>
          <cell r="M556" t="str">
            <v>26 - Pernambuco</v>
          </cell>
          <cell r="N556">
            <v>3240.86</v>
          </cell>
        </row>
        <row r="557">
          <cell r="C557" t="str">
            <v>HOSPITAL DOM HÉLDER</v>
          </cell>
          <cell r="E557" t="str">
            <v>3.13 - Materiais e Materiais Ortopédicos e Corretivos (OPME)</v>
          </cell>
          <cell r="F557" t="str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>
            <v>100017</v>
          </cell>
          <cell r="K557" t="str">
            <v>26/05/2022</v>
          </cell>
          <cell r="L557" t="str">
            <v>26220541249434000107550010001000171921751095</v>
          </cell>
          <cell r="M557" t="str">
            <v>26 - Pernambuco</v>
          </cell>
          <cell r="N557">
            <v>1277.6999999999998</v>
          </cell>
        </row>
        <row r="558">
          <cell r="C558" t="str">
            <v>HOSPITAL DOM HÉLDER</v>
          </cell>
          <cell r="E558" t="str">
            <v>3.13 - Materiais e Materiais Ortopédicos e Corretivos (OPME)</v>
          </cell>
          <cell r="F558" t="str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>
            <v>100178</v>
          </cell>
          <cell r="K558" t="str">
            <v>31/05/2022</v>
          </cell>
          <cell r="L558" t="str">
            <v>26220541249434000107550010001001781429935251</v>
          </cell>
          <cell r="M558" t="str">
            <v>26 - Pernambuco</v>
          </cell>
          <cell r="N558">
            <v>1800</v>
          </cell>
        </row>
        <row r="559">
          <cell r="C559" t="str">
            <v>HOSPITAL DOM HÉLDER</v>
          </cell>
          <cell r="E559" t="str">
            <v>3.13 - Materiais e Materiais Ortopédicos e Corretivos (OPME)</v>
          </cell>
          <cell r="F559" t="str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>
            <v>100311</v>
          </cell>
          <cell r="K559" t="str">
            <v>03/06/2022</v>
          </cell>
          <cell r="L559" t="str">
            <v>26220641249434000107550010001003111387950466</v>
          </cell>
          <cell r="M559" t="str">
            <v>26 - Pernambuco</v>
          </cell>
          <cell r="N559">
            <v>183.81</v>
          </cell>
        </row>
        <row r="560">
          <cell r="C560" t="str">
            <v>HOSPITAL DOM HÉLDER</v>
          </cell>
          <cell r="E560" t="str">
            <v>3.13 - Materiais e Materiais Ortopédicos e Corretivos (OPME)</v>
          </cell>
          <cell r="F560" t="str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>
            <v>100312</v>
          </cell>
          <cell r="K560" t="str">
            <v>03/06/2022</v>
          </cell>
          <cell r="L560" t="str">
            <v>26220641249434000107550010001003121177955698</v>
          </cell>
          <cell r="M560" t="str">
            <v>26 - Pernambuco</v>
          </cell>
          <cell r="N560">
            <v>854.63</v>
          </cell>
        </row>
        <row r="561">
          <cell r="C561" t="str">
            <v>HOSPITAL DOM HÉLDER</v>
          </cell>
          <cell r="E561" t="str">
            <v>3.13 - Materiais e Materiais Ortopédicos e Corretivos (OPME)</v>
          </cell>
          <cell r="F561" t="str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>
            <v>100319</v>
          </cell>
          <cell r="K561" t="str">
            <v>03/06/2022</v>
          </cell>
          <cell r="L561" t="str">
            <v>26220641249434000107550010001003191936740250</v>
          </cell>
          <cell r="M561" t="str">
            <v>26 - Pernambuco</v>
          </cell>
          <cell r="N561">
            <v>1532.07</v>
          </cell>
        </row>
        <row r="562">
          <cell r="C562" t="str">
            <v>HOSPITAL DOM HÉLDER</v>
          </cell>
          <cell r="E562" t="str">
            <v>3.13 - Materiais e Materiais Ortopédicos e Corretivos (OPME)</v>
          </cell>
          <cell r="F562" t="str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>
            <v>100259</v>
          </cell>
          <cell r="K562" t="str">
            <v>02/06/2022</v>
          </cell>
          <cell r="L562" t="str">
            <v>26220641249434000107550010001002591520123004</v>
          </cell>
          <cell r="M562" t="str">
            <v>26 - Pernambuco</v>
          </cell>
          <cell r="N562">
            <v>148.4</v>
          </cell>
        </row>
        <row r="563">
          <cell r="C563" t="str">
            <v>HOSPITAL DOM HÉLDER</v>
          </cell>
          <cell r="E563" t="str">
            <v>3.13 - Materiais e Materiais Ortopédicos e Corretivos (OPME)</v>
          </cell>
          <cell r="F563" t="str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>
            <v>100255</v>
          </cell>
          <cell r="K563" t="str">
            <v>02/06/2022</v>
          </cell>
          <cell r="L563" t="str">
            <v>26220641249434000107550010001002551886909096</v>
          </cell>
          <cell r="M563" t="str">
            <v>26 - Pernambuco</v>
          </cell>
          <cell r="N563">
            <v>148.4</v>
          </cell>
        </row>
        <row r="564">
          <cell r="C564" t="str">
            <v>HOSPITAL DOM HÉLDER</v>
          </cell>
          <cell r="E564" t="str">
            <v>3.13 - Materiais e Materiais Ortopédicos e Corretivos (OPME)</v>
          </cell>
          <cell r="F564" t="str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>
            <v>100257</v>
          </cell>
          <cell r="K564" t="str">
            <v>02/06/2022</v>
          </cell>
          <cell r="L564" t="str">
            <v>26220641249434000107550010001002571681523891</v>
          </cell>
          <cell r="M564" t="str">
            <v>26 - Pernambuco</v>
          </cell>
          <cell r="N564">
            <v>936.58</v>
          </cell>
        </row>
        <row r="565">
          <cell r="C565" t="str">
            <v>HOSPITAL DOM HÉLDER</v>
          </cell>
          <cell r="E565" t="str">
            <v>3.13 - Materiais e Materiais Ortopédicos e Corretivos (OPME)</v>
          </cell>
          <cell r="F565" t="str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>
            <v>100260</v>
          </cell>
          <cell r="K565" t="str">
            <v>02/06/2022</v>
          </cell>
          <cell r="L565" t="str">
            <v>26220641249434000107550010001002601661637455</v>
          </cell>
          <cell r="M565" t="str">
            <v>26 - Pernambuco</v>
          </cell>
          <cell r="N565">
            <v>1277.7</v>
          </cell>
        </row>
        <row r="566">
          <cell r="C566" t="str">
            <v>HOSPITAL DOM HÉLDER</v>
          </cell>
          <cell r="E566" t="str">
            <v>3.13 - Materiais e Materiais Ortopédicos e Corretivos (OPME)</v>
          </cell>
          <cell r="F566" t="str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>
            <v>100268</v>
          </cell>
          <cell r="K566" t="str">
            <v>02/06/2022</v>
          </cell>
          <cell r="L566" t="str">
            <v>26220641249434000107550010001002681245655127</v>
          </cell>
          <cell r="M566" t="str">
            <v>26 - Pernambuco</v>
          </cell>
          <cell r="N566">
            <v>936.58</v>
          </cell>
        </row>
        <row r="567">
          <cell r="C567" t="str">
            <v>HOSPITAL DOM HÉLDER</v>
          </cell>
          <cell r="E567" t="str">
            <v>3.13 - Materiais e Materiais Ortopédicos e Corretivos (OPME)</v>
          </cell>
          <cell r="F567" t="str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>
            <v>100289</v>
          </cell>
          <cell r="K567" t="str">
            <v>02/06/2022</v>
          </cell>
          <cell r="L567" t="str">
            <v>26220641249434000107550010001002891347297106</v>
          </cell>
          <cell r="M567" t="str">
            <v>26 - Pernambuco</v>
          </cell>
          <cell r="N567">
            <v>3240.86</v>
          </cell>
        </row>
        <row r="568">
          <cell r="C568" t="str">
            <v>HOSPITAL DOM HÉLDER</v>
          </cell>
          <cell r="E568" t="str">
            <v>3.13 - Materiais e Materiais Ortopédicos e Corretivos (OPME)</v>
          </cell>
          <cell r="F568" t="str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>
            <v>100297</v>
          </cell>
          <cell r="K568" t="str">
            <v>02/06/2022</v>
          </cell>
          <cell r="L568" t="str">
            <v>26220641249434000107550010001002971423853231</v>
          </cell>
          <cell r="M568" t="str">
            <v>26 - Pernambuco</v>
          </cell>
          <cell r="N568">
            <v>2100</v>
          </cell>
        </row>
        <row r="569">
          <cell r="C569" t="str">
            <v>HOSPITAL DOM HÉLDER</v>
          </cell>
          <cell r="E569" t="str">
            <v>3.13 - Materiais e Materiais Ortopédicos e Corretivos (OPME)</v>
          </cell>
          <cell r="F569" t="str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>
            <v>100310</v>
          </cell>
          <cell r="K569" t="str">
            <v>03/06/2022</v>
          </cell>
          <cell r="L569" t="str">
            <v>26220641249434000107550010001003101045723523</v>
          </cell>
          <cell r="M569" t="str">
            <v>26 - Pernambuco</v>
          </cell>
          <cell r="N569">
            <v>148.4</v>
          </cell>
        </row>
        <row r="570">
          <cell r="C570" t="str">
            <v>HOSPITAL DOM HÉLDER</v>
          </cell>
          <cell r="E570" t="str">
            <v>3.13 - Materiais e Materiais Ortopédicos e Corretivos (OPME)</v>
          </cell>
          <cell r="F570">
            <v>1437707000122</v>
          </cell>
          <cell r="G570" t="str">
            <v>SCITECH PRODUTOS MEDICOS LTDA</v>
          </cell>
          <cell r="H570" t="str">
            <v>B</v>
          </cell>
          <cell r="I570" t="str">
            <v>S</v>
          </cell>
          <cell r="J570">
            <v>275873</v>
          </cell>
          <cell r="K570" t="str">
            <v>03/06/2022</v>
          </cell>
          <cell r="L570" t="str">
            <v>52220601437707000122550550002758731509963672</v>
          </cell>
          <cell r="M570" t="str">
            <v>52 - Goiás</v>
          </cell>
          <cell r="N570">
            <v>1100</v>
          </cell>
        </row>
        <row r="571">
          <cell r="C571" t="str">
            <v>HOSPITAL DOM HÉLDER</v>
          </cell>
          <cell r="E571" t="str">
            <v>3.13 - Materiais e Materiais Ortopédicos e Corretivos (OPME)</v>
          </cell>
          <cell r="F571">
            <v>1437707000122</v>
          </cell>
          <cell r="G571" t="str">
            <v>SCITECH PRODUTOS MEDICOS LTDA</v>
          </cell>
          <cell r="H571" t="str">
            <v>B</v>
          </cell>
          <cell r="I571" t="str">
            <v>S</v>
          </cell>
          <cell r="J571">
            <v>275876</v>
          </cell>
          <cell r="K571" t="str">
            <v>03/06/2022</v>
          </cell>
          <cell r="L571" t="str">
            <v>52220601437707000122550550002758761933909533</v>
          </cell>
          <cell r="M571" t="str">
            <v>52 - Goiás</v>
          </cell>
          <cell r="N571">
            <v>2200</v>
          </cell>
        </row>
        <row r="572">
          <cell r="C572" t="str">
            <v>HOSPITAL DOM HÉLDER</v>
          </cell>
          <cell r="E572" t="str">
            <v>3.13 - Materiais e Materiais Ortopédicos e Corretivos (OPME)</v>
          </cell>
          <cell r="F572">
            <v>1437707000122</v>
          </cell>
          <cell r="G572" t="str">
            <v>SCITECH PRODUTOS MEDICOS LTDA</v>
          </cell>
          <cell r="H572" t="str">
            <v>B</v>
          </cell>
          <cell r="I572" t="str">
            <v>S</v>
          </cell>
          <cell r="J572">
            <v>275704</v>
          </cell>
          <cell r="K572" t="str">
            <v>02/06/2022</v>
          </cell>
          <cell r="L572" t="str">
            <v>52220601437707000122550550002757041453354967</v>
          </cell>
          <cell r="M572" t="str">
            <v>52 - Goiás</v>
          </cell>
          <cell r="N572">
            <v>2200</v>
          </cell>
        </row>
        <row r="573">
          <cell r="C573" t="str">
            <v>HOSPITAL DOM HÉLDER</v>
          </cell>
          <cell r="E573" t="str">
            <v>3.13 - Materiais e Materiais Ortopédicos e Corretivos (OPME)</v>
          </cell>
          <cell r="F573">
            <v>1437707000122</v>
          </cell>
          <cell r="G573" t="str">
            <v>SCITECH PRODUTOS MEDICOS LTDA</v>
          </cell>
          <cell r="H573" t="str">
            <v>B</v>
          </cell>
          <cell r="I573" t="str">
            <v>S</v>
          </cell>
          <cell r="J573">
            <v>275703</v>
          </cell>
          <cell r="K573" t="str">
            <v>02/06/2022</v>
          </cell>
          <cell r="L573" t="str">
            <v>52220601437707000122550550002757031180397199</v>
          </cell>
          <cell r="M573" t="str">
            <v>52 - Goiás</v>
          </cell>
          <cell r="N573">
            <v>1100</v>
          </cell>
        </row>
        <row r="574">
          <cell r="C574" t="str">
            <v>HOSPITAL DOM HÉLDER</v>
          </cell>
          <cell r="E574" t="str">
            <v>3.13 - Materiais e Materiais Ortopédicos e Corretivos (OPME)</v>
          </cell>
          <cell r="F574">
            <v>1437707000122</v>
          </cell>
          <cell r="G574" t="str">
            <v>SCITECH PRODUTOS MEDICOS LTDA</v>
          </cell>
          <cell r="H574" t="str">
            <v>B</v>
          </cell>
          <cell r="I574" t="str">
            <v>S</v>
          </cell>
          <cell r="J574">
            <v>276066</v>
          </cell>
          <cell r="K574" t="str">
            <v>06/06/2022</v>
          </cell>
          <cell r="L574" t="str">
            <v>52220601437707000122550550002760661481609990</v>
          </cell>
          <cell r="M574" t="str">
            <v>52 - Goiás</v>
          </cell>
          <cell r="N574">
            <v>1100</v>
          </cell>
        </row>
        <row r="575">
          <cell r="C575" t="str">
            <v>HOSPITAL DOM HÉLDER</v>
          </cell>
          <cell r="E575" t="str">
            <v>3.13 - Materiais e Materiais Ortopédicos e Corretivos (OPME)</v>
          </cell>
          <cell r="F575">
            <v>1437707000122</v>
          </cell>
          <cell r="G575" t="str">
            <v>SCITECH PRODUTOS MEDICOS LTDA</v>
          </cell>
          <cell r="H575" t="str">
            <v>B</v>
          </cell>
          <cell r="I575" t="str">
            <v>S</v>
          </cell>
          <cell r="J575">
            <v>276076</v>
          </cell>
          <cell r="K575" t="str">
            <v>06/06/2022</v>
          </cell>
          <cell r="L575" t="str">
            <v>52220601437707000122550550002760761752192239</v>
          </cell>
          <cell r="M575" t="str">
            <v>52 - Goiás</v>
          </cell>
          <cell r="N575">
            <v>1100</v>
          </cell>
        </row>
        <row r="576">
          <cell r="C576" t="str">
            <v>HOSPITAL DOM HÉLDER</v>
          </cell>
          <cell r="E576" t="str">
            <v>3.13 - Materiais e Materiais Ortopédicos e Corretivos (OPME)</v>
          </cell>
          <cell r="F576">
            <v>1437707000122</v>
          </cell>
          <cell r="G576" t="str">
            <v>SCITECH PRODUTOS MEDICOS LTDA</v>
          </cell>
          <cell r="H576" t="str">
            <v>B</v>
          </cell>
          <cell r="I576" t="str">
            <v>S</v>
          </cell>
          <cell r="J576">
            <v>276078</v>
          </cell>
          <cell r="K576" t="str">
            <v>06/06/2022</v>
          </cell>
          <cell r="L576" t="str">
            <v>52220601437707000122550550002760781580674189</v>
          </cell>
          <cell r="M576" t="str">
            <v>52 - Goiás</v>
          </cell>
          <cell r="N576">
            <v>1100</v>
          </cell>
        </row>
        <row r="577">
          <cell r="C577" t="str">
            <v>HOSPITAL DOM HÉLDER</v>
          </cell>
          <cell r="E577" t="str">
            <v>3.13 - Materiais e Materiais Ortopédicos e Corretivos (OPME)</v>
          </cell>
          <cell r="F577">
            <v>1437707000122</v>
          </cell>
          <cell r="G577" t="str">
            <v>SCITECH PRODUTOS MEDICOS LTDA</v>
          </cell>
          <cell r="H577" t="str">
            <v>B</v>
          </cell>
          <cell r="I577" t="str">
            <v>S</v>
          </cell>
          <cell r="J577">
            <v>276384</v>
          </cell>
          <cell r="K577" t="str">
            <v>07/06/2022</v>
          </cell>
          <cell r="L577" t="str">
            <v>52220601437707000122550550002763841519742866</v>
          </cell>
          <cell r="M577" t="str">
            <v>52 - Goiás</v>
          </cell>
          <cell r="N577">
            <v>1100</v>
          </cell>
        </row>
        <row r="578">
          <cell r="C578" t="str">
            <v>HOSPITAL DOM HÉLDER</v>
          </cell>
          <cell r="E578" t="str">
            <v>3.13 - Materiais e Materiais Ortopédicos e Corretivos (OPME)</v>
          </cell>
          <cell r="F578">
            <v>1437707000122</v>
          </cell>
          <cell r="G578" t="str">
            <v>SCITECH PRODUTOS MEDICOS LTDA</v>
          </cell>
          <cell r="H578" t="str">
            <v>B</v>
          </cell>
          <cell r="I578" t="str">
            <v>S</v>
          </cell>
          <cell r="J578">
            <v>276749</v>
          </cell>
          <cell r="K578" t="str">
            <v>09/06/2022</v>
          </cell>
          <cell r="L578" t="str">
            <v>52220601437707000122550550002767491528797239</v>
          </cell>
          <cell r="M578" t="str">
            <v>52 - Goiás</v>
          </cell>
          <cell r="N578">
            <v>1100</v>
          </cell>
        </row>
        <row r="579">
          <cell r="C579" t="str">
            <v>HOSPITAL DOM HÉLDER</v>
          </cell>
          <cell r="E579" t="str">
            <v>3.13 - Materiais e Materiais Ortopédicos e Corretivos (OPME)</v>
          </cell>
          <cell r="F579">
            <v>1437707000122</v>
          </cell>
          <cell r="G579" t="str">
            <v>SCITECH PRODUTOS MEDICOS LTDA</v>
          </cell>
          <cell r="H579" t="str">
            <v>B</v>
          </cell>
          <cell r="I579" t="str">
            <v>S</v>
          </cell>
          <cell r="J579">
            <v>276752</v>
          </cell>
          <cell r="K579" t="str">
            <v>09/06/2022</v>
          </cell>
          <cell r="L579" t="str">
            <v>52220601437707000122550550002767521416348950</v>
          </cell>
          <cell r="M579" t="str">
            <v>52 - Goiás</v>
          </cell>
          <cell r="N579">
            <v>1100</v>
          </cell>
        </row>
        <row r="580">
          <cell r="C580" t="str">
            <v>HOSPITAL DOM HÉLDER</v>
          </cell>
          <cell r="E580" t="str">
            <v>3.13 - Materiais e Materiais Ortopédicos e Corretivos (OPME)</v>
          </cell>
          <cell r="F580">
            <v>1437707000122</v>
          </cell>
          <cell r="G580" t="str">
            <v>SCITECH PRODUTOS MEDICOS LTDA</v>
          </cell>
          <cell r="H580" t="str">
            <v>B</v>
          </cell>
          <cell r="I580" t="str">
            <v>S</v>
          </cell>
          <cell r="J580">
            <v>277259</v>
          </cell>
          <cell r="K580" t="str">
            <v>13/06/2022</v>
          </cell>
          <cell r="L580" t="str">
            <v>52220601437707000122550550002772591449191382</v>
          </cell>
          <cell r="M580" t="str">
            <v>52 - Goiás</v>
          </cell>
          <cell r="N580">
            <v>2200</v>
          </cell>
        </row>
        <row r="581">
          <cell r="C581" t="str">
            <v>HOSPITAL DOM HÉLDER</v>
          </cell>
          <cell r="E581" t="str">
            <v>3.13 - Materiais e Materiais Ortopédicos e Corretivos (OPME)</v>
          </cell>
          <cell r="F581">
            <v>1437707000122</v>
          </cell>
          <cell r="G581" t="str">
            <v>SCITECH PRODUTOS MEDICOS LTDA</v>
          </cell>
          <cell r="H581" t="str">
            <v>B</v>
          </cell>
          <cell r="I581" t="str">
            <v>S</v>
          </cell>
          <cell r="J581">
            <v>277266</v>
          </cell>
          <cell r="K581" t="str">
            <v>13/06/2022</v>
          </cell>
          <cell r="L581" t="str">
            <v>52220601437707000122550550002772661470945786</v>
          </cell>
          <cell r="M581" t="str">
            <v>52 - Goiás</v>
          </cell>
          <cell r="N581">
            <v>2200</v>
          </cell>
        </row>
        <row r="582">
          <cell r="C582" t="str">
            <v>HOSPITAL DOM HÉLDER</v>
          </cell>
          <cell r="E582" t="str">
            <v>3.13 - Materiais e Materiais Ortopédicos e Corretivos (OPME)</v>
          </cell>
          <cell r="F582">
            <v>1437707000122</v>
          </cell>
          <cell r="G582" t="str">
            <v>SCITECH PRODUTOS MEDICOS LTDA</v>
          </cell>
          <cell r="H582" t="str">
            <v>B</v>
          </cell>
          <cell r="I582" t="str">
            <v>S</v>
          </cell>
          <cell r="J582">
            <v>277895</v>
          </cell>
          <cell r="K582" t="str">
            <v>15/06/2022</v>
          </cell>
          <cell r="L582" t="str">
            <v>52220601437707000122550550002778951674173409</v>
          </cell>
          <cell r="M582" t="str">
            <v>52 - Goiás</v>
          </cell>
          <cell r="N582">
            <v>1100</v>
          </cell>
        </row>
        <row r="583">
          <cell r="C583" t="str">
            <v>HOSPITAL DOM HÉLDER</v>
          </cell>
          <cell r="E583" t="str">
            <v>3.13 - Materiais e Materiais Ortopédicos e Corretivos (OPME)</v>
          </cell>
          <cell r="F583">
            <v>1437707000122</v>
          </cell>
          <cell r="G583" t="str">
            <v>SCITECH PRODUTOS MEDICOS LTDA</v>
          </cell>
          <cell r="H583" t="str">
            <v>B</v>
          </cell>
          <cell r="I583" t="str">
            <v>S</v>
          </cell>
          <cell r="J583">
            <v>278526</v>
          </cell>
          <cell r="K583" t="str">
            <v>20/06/2022</v>
          </cell>
          <cell r="L583" t="str">
            <v>52220601437707000122550550002784851335038432</v>
          </cell>
          <cell r="M583" t="str">
            <v>52 - Goiás</v>
          </cell>
          <cell r="N583">
            <v>1100</v>
          </cell>
        </row>
        <row r="584">
          <cell r="C584" t="str">
            <v>HOSPITAL DOM HÉLDER</v>
          </cell>
          <cell r="E584" t="str">
            <v>3.13 - Materiais e Materiais Ortopédicos e Corretivos (OPME)</v>
          </cell>
          <cell r="F584">
            <v>1437707000122</v>
          </cell>
          <cell r="G584" t="str">
            <v>SCITECH PRODUTOS MEDICOS LTDA</v>
          </cell>
          <cell r="H584" t="str">
            <v>B</v>
          </cell>
          <cell r="I584" t="str">
            <v>S</v>
          </cell>
          <cell r="J584">
            <v>278528</v>
          </cell>
          <cell r="K584" t="str">
            <v>20/06/2022</v>
          </cell>
          <cell r="L584" t="str">
            <v>52220601437707000122550550002785281839605160</v>
          </cell>
          <cell r="M584" t="str">
            <v>52 - Goiás</v>
          </cell>
          <cell r="N584">
            <v>1100</v>
          </cell>
        </row>
        <row r="585">
          <cell r="C585" t="str">
            <v>HOSPITAL DOM HÉLDER</v>
          </cell>
          <cell r="E585" t="str">
            <v>3.13 - Materiais e Materiais Ortopédicos e Corretivos (OPME)</v>
          </cell>
          <cell r="F585">
            <v>1437707000122</v>
          </cell>
          <cell r="G585" t="str">
            <v>SCITECH PRODUTOS MEDICOS LTDA</v>
          </cell>
          <cell r="H585" t="str">
            <v>B</v>
          </cell>
          <cell r="I585" t="str">
            <v>S</v>
          </cell>
          <cell r="J585">
            <v>278543</v>
          </cell>
          <cell r="K585" t="str">
            <v>20/06/2022</v>
          </cell>
          <cell r="L585" t="str">
            <v>52220601437707000122550550002785431175091468</v>
          </cell>
          <cell r="M585" t="str">
            <v>52 - Goiás</v>
          </cell>
          <cell r="N585">
            <v>1100</v>
          </cell>
        </row>
        <row r="586">
          <cell r="C586" t="str">
            <v>HOSPITAL DOM HÉLDER</v>
          </cell>
          <cell r="E586" t="str">
            <v>3.13 - Materiais e Materiais Ortopédicos e Corretivos (OPME)</v>
          </cell>
          <cell r="F586">
            <v>1437707000122</v>
          </cell>
          <cell r="G586" t="str">
            <v>SCITECH PRODUTOS MEDICOS LTDA</v>
          </cell>
          <cell r="H586" t="str">
            <v>B</v>
          </cell>
          <cell r="I586" t="str">
            <v>S</v>
          </cell>
          <cell r="J586">
            <v>278542</v>
          </cell>
          <cell r="K586" t="str">
            <v>20/06/2022</v>
          </cell>
          <cell r="L586" t="str">
            <v>52220601437707000122550550002785421408481657</v>
          </cell>
          <cell r="M586" t="str">
            <v>52 - Goiás</v>
          </cell>
          <cell r="N586">
            <v>4400</v>
          </cell>
        </row>
        <row r="587">
          <cell r="C587" t="str">
            <v>HOSPITAL DOM HÉLDER</v>
          </cell>
          <cell r="E587" t="str">
            <v>3.13 - Materiais e Materiais Ortopédicos e Corretivos (OPME)</v>
          </cell>
          <cell r="F587">
            <v>1437707000122</v>
          </cell>
          <cell r="G587" t="str">
            <v>SCITECH PRODUTOS MEDICOS LTDA</v>
          </cell>
          <cell r="H587" t="str">
            <v>B</v>
          </cell>
          <cell r="I587" t="str">
            <v>S</v>
          </cell>
          <cell r="J587">
            <v>278485</v>
          </cell>
          <cell r="K587" t="str">
            <v>20/06/2022</v>
          </cell>
          <cell r="L587" t="str">
            <v>52220601437707000122550550002784851335038432</v>
          </cell>
          <cell r="M587" t="str">
            <v>52 - Goiás</v>
          </cell>
          <cell r="N587">
            <v>1100</v>
          </cell>
        </row>
        <row r="588">
          <cell r="C588" t="str">
            <v>HOSPITAL DOM HÉLDER</v>
          </cell>
          <cell r="E588" t="str">
            <v>3.13 - Materiais e Materiais Ortopédicos e Corretivos (OPME)</v>
          </cell>
          <cell r="F588">
            <v>1437707000122</v>
          </cell>
          <cell r="G588" t="str">
            <v>SCITECH PRODUTOS MEDICOS LTDA</v>
          </cell>
          <cell r="H588" t="str">
            <v>B</v>
          </cell>
          <cell r="I588" t="str">
            <v>S</v>
          </cell>
          <cell r="J588">
            <v>278807</v>
          </cell>
          <cell r="K588" t="str">
            <v>21/06/2022</v>
          </cell>
          <cell r="L588" t="str">
            <v>52220601437707000122550550002788071137997633</v>
          </cell>
          <cell r="M588" t="str">
            <v>52 - Goiás</v>
          </cell>
          <cell r="N588">
            <v>3300</v>
          </cell>
        </row>
        <row r="589">
          <cell r="C589" t="str">
            <v>HOSPITAL DOM HÉLDER</v>
          </cell>
          <cell r="E589" t="str">
            <v>3.13 - Materiais e Materiais Ortopédicos e Corretivos (OPME)</v>
          </cell>
          <cell r="F589">
            <v>1437707000122</v>
          </cell>
          <cell r="G589" t="str">
            <v>SCITECH PRODUTOS MEDICOS LTDA</v>
          </cell>
          <cell r="H589" t="str">
            <v>B</v>
          </cell>
          <cell r="I589" t="str">
            <v>S</v>
          </cell>
          <cell r="J589">
            <v>280039</v>
          </cell>
          <cell r="K589" t="str">
            <v>24/06/2022</v>
          </cell>
          <cell r="L589" t="str">
            <v>52220601437707000122550550002800391396325612</v>
          </cell>
          <cell r="M589" t="str">
            <v>52 - Goiás</v>
          </cell>
          <cell r="N589">
            <v>1100</v>
          </cell>
        </row>
        <row r="590">
          <cell r="C590" t="str">
            <v>HOSPITAL DOM HÉLDER</v>
          </cell>
          <cell r="E590" t="str">
            <v>3.13 - Materiais e Materiais Ortopédicos e Corretivos (OPME)</v>
          </cell>
          <cell r="F590">
            <v>1437707000122</v>
          </cell>
          <cell r="G590" t="str">
            <v>SCITECH PRODUTOS MEDICOS LTDA</v>
          </cell>
          <cell r="H590" t="str">
            <v>B</v>
          </cell>
          <cell r="I590" t="str">
            <v>S</v>
          </cell>
          <cell r="J590">
            <v>279722</v>
          </cell>
          <cell r="K590" t="str">
            <v>23/06/2022</v>
          </cell>
          <cell r="L590" t="str">
            <v>52220601437707000122550550002797221443790825</v>
          </cell>
          <cell r="M590" t="str">
            <v>52 - Goiás</v>
          </cell>
          <cell r="N590">
            <v>1100</v>
          </cell>
        </row>
        <row r="591">
          <cell r="C591" t="str">
            <v>HOSPITAL DOM HÉLDER</v>
          </cell>
          <cell r="E591" t="str">
            <v>3.13 - Materiais e Materiais Ortopédicos e Corretivos (OPME)</v>
          </cell>
          <cell r="F591">
            <v>1437707000122</v>
          </cell>
          <cell r="G591" t="str">
            <v>SCITECH PRODUTOS MEDICOS LTDA</v>
          </cell>
          <cell r="H591" t="str">
            <v>B</v>
          </cell>
          <cell r="I591" t="str">
            <v>S</v>
          </cell>
          <cell r="J591">
            <v>279195</v>
          </cell>
          <cell r="K591" t="str">
            <v>22/06/2022</v>
          </cell>
          <cell r="L591" t="str">
            <v>52220601437707000122550550002791951379189805</v>
          </cell>
          <cell r="M591" t="str">
            <v>52 - Goiás</v>
          </cell>
          <cell r="N591">
            <v>1100</v>
          </cell>
        </row>
        <row r="592">
          <cell r="C592" t="str">
            <v>HOSPITAL DOM HÉLDER</v>
          </cell>
          <cell r="E592" t="str">
            <v>3.13 - Materiais e Materiais Ortopédicos e Corretivos (OPME)</v>
          </cell>
          <cell r="F592">
            <v>1437707000122</v>
          </cell>
          <cell r="G592" t="str">
            <v>SCITECH PRODUTOS MEDICOS LTDA</v>
          </cell>
          <cell r="H592" t="str">
            <v>B</v>
          </cell>
          <cell r="I592" t="str">
            <v>S</v>
          </cell>
          <cell r="J592">
            <v>279133</v>
          </cell>
          <cell r="K592" t="str">
            <v>22/06/2022</v>
          </cell>
          <cell r="L592" t="str">
            <v>52220601437707000122550550002791331449215386</v>
          </cell>
          <cell r="M592" t="str">
            <v>52 - Goiás</v>
          </cell>
          <cell r="N592">
            <v>1100</v>
          </cell>
        </row>
        <row r="593">
          <cell r="C593" t="str">
            <v>HOSPITAL DOM HÉLDER</v>
          </cell>
          <cell r="E593" t="str">
            <v>3.13 - Materiais e Materiais Ortopédicos e Corretivos (OPME)</v>
          </cell>
          <cell r="F593">
            <v>1437707000122</v>
          </cell>
          <cell r="G593" t="str">
            <v>SCITECH PRODUTOS MEDICOS LTDA</v>
          </cell>
          <cell r="H593" t="str">
            <v>B</v>
          </cell>
          <cell r="I593" t="str">
            <v>S</v>
          </cell>
          <cell r="J593">
            <v>280298</v>
          </cell>
          <cell r="K593" t="str">
            <v>27/06/2022</v>
          </cell>
          <cell r="L593" t="str">
            <v>52220601437707000122550550002802981383178421</v>
          </cell>
          <cell r="M593" t="str">
            <v>52 - Goiás</v>
          </cell>
          <cell r="N593">
            <v>2200</v>
          </cell>
        </row>
        <row r="594">
          <cell r="C594" t="str">
            <v>HOSPITAL DOM HÉLDER</v>
          </cell>
          <cell r="E594" t="str">
            <v>3.13 - Materiais e Materiais Ortopédicos e Corretivos (OPME)</v>
          </cell>
          <cell r="F594">
            <v>1437707000122</v>
          </cell>
          <cell r="G594" t="str">
            <v>SCITECH PRODUTOS MEDICOS LTDA</v>
          </cell>
          <cell r="H594" t="str">
            <v>B</v>
          </cell>
          <cell r="I594" t="str">
            <v>S</v>
          </cell>
          <cell r="J594">
            <v>280295</v>
          </cell>
          <cell r="K594" t="str">
            <v>27/06/2022</v>
          </cell>
          <cell r="L594" t="str">
            <v>52220601437707000122550550002802951128173787</v>
          </cell>
          <cell r="M594" t="str">
            <v>52 - Goiás</v>
          </cell>
          <cell r="N594">
            <v>1100</v>
          </cell>
        </row>
        <row r="595">
          <cell r="C595" t="str">
            <v>HOSPITAL DOM HÉLDER</v>
          </cell>
          <cell r="E595" t="str">
            <v>3.13 - Materiais e Materiais Ortopédicos e Corretivos (OPME)</v>
          </cell>
          <cell r="F595">
            <v>1437707000122</v>
          </cell>
          <cell r="G595" t="str">
            <v>SCITECH PRODUTOS MEDICOS LTDA</v>
          </cell>
          <cell r="H595" t="str">
            <v>B</v>
          </cell>
          <cell r="I595" t="str">
            <v>S</v>
          </cell>
          <cell r="J595">
            <v>280632</v>
          </cell>
          <cell r="K595" t="str">
            <v>28/06/2022</v>
          </cell>
          <cell r="L595" t="str">
            <v>52220601437707000122550550002806321902935260</v>
          </cell>
          <cell r="M595" t="str">
            <v>52 - Goiás</v>
          </cell>
          <cell r="N595">
            <v>1100</v>
          </cell>
        </row>
        <row r="596">
          <cell r="C596" t="str">
            <v>HOSPITAL DOM HÉLDER</v>
          </cell>
          <cell r="E596" t="str">
            <v>3.13 - Materiais e Materiais Ortopédicos e Corretivos (OPME)</v>
          </cell>
          <cell r="F596">
            <v>1437707000122</v>
          </cell>
          <cell r="G596" t="str">
            <v>SCITECH PRODUTOS MEDICOS LTDA</v>
          </cell>
          <cell r="H596" t="str">
            <v>B</v>
          </cell>
          <cell r="I596" t="str">
            <v>S</v>
          </cell>
          <cell r="J596">
            <v>280636</v>
          </cell>
          <cell r="K596" t="str">
            <v>28/06/2022</v>
          </cell>
          <cell r="L596" t="str">
            <v>52220601437707000122550550002806361195152746</v>
          </cell>
          <cell r="M596" t="str">
            <v>52 - Goiás</v>
          </cell>
          <cell r="N596">
            <v>2200</v>
          </cell>
        </row>
        <row r="597">
          <cell r="C597" t="str">
            <v>HOSPITAL DOM HÉLDER</v>
          </cell>
          <cell r="E597" t="str">
            <v>3.13 - Materiais e Materiais Ortopédicos e Corretivos (OPME)</v>
          </cell>
          <cell r="F597" t="str">
            <v>14784339000130</v>
          </cell>
          <cell r="G597" t="str">
            <v>CROMUS MATERIAIS MEDICO HOSPITALAR EIREL</v>
          </cell>
          <cell r="H597" t="str">
            <v>B</v>
          </cell>
          <cell r="I597" t="str">
            <v>S</v>
          </cell>
          <cell r="J597">
            <v>14913</v>
          </cell>
          <cell r="K597" t="str">
            <v>26/04/2022</v>
          </cell>
          <cell r="L597" t="str">
            <v>26220414784339000130550010000149131668501479</v>
          </cell>
          <cell r="M597" t="str">
            <v>26 - Pernambuco</v>
          </cell>
          <cell r="N597">
            <v>148.4</v>
          </cell>
        </row>
        <row r="598">
          <cell r="C598" t="str">
            <v>HOSPITAL DOM HÉLDER</v>
          </cell>
          <cell r="E598" t="str">
            <v>3.13 - Materiais e Materiais Ortopédicos e Corretivos (OPME)</v>
          </cell>
          <cell r="F598" t="str">
            <v>14784339000130</v>
          </cell>
          <cell r="G598" t="str">
            <v>CROMUS MATERIAIS MEDICO HOSPITALAR EIREL</v>
          </cell>
          <cell r="H598" t="str">
            <v>B</v>
          </cell>
          <cell r="I598" t="str">
            <v>S</v>
          </cell>
          <cell r="J598">
            <v>14920</v>
          </cell>
          <cell r="K598" t="str">
            <v>26/04/2022</v>
          </cell>
          <cell r="L598" t="str">
            <v>26220414784339000130550010000149201821509277</v>
          </cell>
          <cell r="M598" t="str">
            <v>26 - Pernambuco</v>
          </cell>
          <cell r="N598">
            <v>972.4</v>
          </cell>
        </row>
        <row r="599">
          <cell r="C599" t="str">
            <v>HOSPITAL DOM HÉLDER</v>
          </cell>
          <cell r="E599" t="str">
            <v>3.13 - Materiais e Materiais Ortopédicos e Corretivos (OPME)</v>
          </cell>
          <cell r="F599" t="str">
            <v>14784339000130</v>
          </cell>
          <cell r="G599" t="str">
            <v>CROMUS MATERIAIS MEDICO HOSPITALAR EIREL</v>
          </cell>
          <cell r="H599" t="str">
            <v>B</v>
          </cell>
          <cell r="I599" t="str">
            <v>S</v>
          </cell>
          <cell r="J599">
            <v>14750</v>
          </cell>
          <cell r="K599" t="str">
            <v>08/04/2022</v>
          </cell>
          <cell r="L599" t="str">
            <v>26220414784339000130550010000147501901040273</v>
          </cell>
          <cell r="M599" t="str">
            <v>26 - Pernambuco</v>
          </cell>
          <cell r="N599">
            <v>1277.7</v>
          </cell>
        </row>
        <row r="600">
          <cell r="C600" t="str">
            <v>HOSPITAL DOM HÉLDER</v>
          </cell>
          <cell r="E600" t="str">
            <v>3.13 - Materiais e Materiais Ortopédicos e Corretivos (OPME)</v>
          </cell>
          <cell r="F600" t="str">
            <v>14784339000130</v>
          </cell>
          <cell r="G600" t="str">
            <v>CROMUS MATERIAIS MEDICO HOSPITALAR EIREL</v>
          </cell>
          <cell r="H600" t="str">
            <v>B</v>
          </cell>
          <cell r="I600" t="str">
            <v>S</v>
          </cell>
          <cell r="J600">
            <v>14816</v>
          </cell>
          <cell r="K600" t="str">
            <v>13/04/2022</v>
          </cell>
          <cell r="L600" t="str">
            <v>26220414784339000130550010000148161728482064</v>
          </cell>
          <cell r="M600" t="str">
            <v>26 - Pernambuco</v>
          </cell>
          <cell r="N600">
            <v>1277.7</v>
          </cell>
        </row>
        <row r="601">
          <cell r="C601" t="str">
            <v>HOSPITAL DOM HÉLDER</v>
          </cell>
          <cell r="E601" t="str">
            <v>3.13 - Materiais e Materiais Ortopédicos e Corretivos (OPME)</v>
          </cell>
          <cell r="F601" t="str">
            <v>14784339000130</v>
          </cell>
          <cell r="G601" t="str">
            <v>CROMUS MATERIAIS MEDICO HOSPITALAR EIREL</v>
          </cell>
          <cell r="H601" t="str">
            <v>B</v>
          </cell>
          <cell r="I601" t="str">
            <v>S</v>
          </cell>
          <cell r="J601">
            <v>14835</v>
          </cell>
          <cell r="K601" t="str">
            <v>18/04/2022</v>
          </cell>
          <cell r="L601" t="str">
            <v>26220414784339000130550010000148351210176090</v>
          </cell>
          <cell r="M601" t="str">
            <v>26 - Pernambuco</v>
          </cell>
          <cell r="N601">
            <v>3600</v>
          </cell>
        </row>
        <row r="602">
          <cell r="C602" t="str">
            <v>HOSPITAL DOM HÉLDER</v>
          </cell>
          <cell r="E602" t="str">
            <v>3.13 - Materiais e Materiais Ortopédicos e Corretivos (OPME)</v>
          </cell>
          <cell r="F602" t="str">
            <v>14784339000130</v>
          </cell>
          <cell r="G602" t="str">
            <v>CROMUS MATERIAIS MEDICO HOSPITALAR EIREL</v>
          </cell>
          <cell r="H602" t="str">
            <v>B</v>
          </cell>
          <cell r="I602" t="str">
            <v>S</v>
          </cell>
          <cell r="J602">
            <v>14873</v>
          </cell>
          <cell r="K602" t="str">
            <v>22/04/2022</v>
          </cell>
          <cell r="L602" t="str">
            <v>26220414784339000130550010000148731708014770</v>
          </cell>
          <cell r="M602" t="str">
            <v>26 - Pernambuco</v>
          </cell>
          <cell r="N602">
            <v>176.11</v>
          </cell>
        </row>
        <row r="603">
          <cell r="C603" t="str">
            <v>HOSPITAL DOM HÉLDER</v>
          </cell>
          <cell r="E603" t="str">
            <v>3.13 - Materiais e Materiais Ortopédicos e Corretivos (OPME)</v>
          </cell>
          <cell r="F603" t="str">
            <v>14784339000130</v>
          </cell>
          <cell r="G603" t="str">
            <v>CROMUS MATERIAIS MEDICO HOSPITALAR EIREL</v>
          </cell>
          <cell r="H603" t="str">
            <v>B</v>
          </cell>
          <cell r="I603" t="str">
            <v>S</v>
          </cell>
          <cell r="J603">
            <v>14912</v>
          </cell>
          <cell r="K603" t="str">
            <v>26/04/2022</v>
          </cell>
          <cell r="L603" t="str">
            <v>26220414784339000130550010000149121263897663</v>
          </cell>
          <cell r="M603" t="str">
            <v>26 - Pernambuco</v>
          </cell>
          <cell r="N603">
            <v>1800</v>
          </cell>
        </row>
        <row r="604">
          <cell r="C604" t="str">
            <v>HOSPITAL DOM HÉLDER</v>
          </cell>
          <cell r="E604" t="str">
            <v>3.13 - Materiais e Materiais Ortopédicos e Corretivos (OPME)</v>
          </cell>
          <cell r="F604" t="str">
            <v>14784339000130</v>
          </cell>
          <cell r="G604" t="str">
            <v>CROMUS MATERIAIS MEDICO HOSPITALAR EIREL</v>
          </cell>
          <cell r="H604" t="str">
            <v>B</v>
          </cell>
          <cell r="I604" t="str">
            <v>S</v>
          </cell>
          <cell r="J604">
            <v>15092</v>
          </cell>
          <cell r="K604" t="str">
            <v>09/05/2022</v>
          </cell>
          <cell r="L604" t="str">
            <v>26220514784339000130550010000150921764560050</v>
          </cell>
          <cell r="M604" t="str">
            <v>26 - Pernambuco</v>
          </cell>
          <cell r="N604">
            <v>1277.7</v>
          </cell>
        </row>
        <row r="605">
          <cell r="C605" t="str">
            <v>HOSPITAL DOM HÉLDER</v>
          </cell>
          <cell r="E605" t="str">
            <v>3.13 - Materiais e Materiais Ortopédicos e Corretivos (OPME)</v>
          </cell>
          <cell r="F605" t="str">
            <v>14784339000130</v>
          </cell>
          <cell r="G605" t="str">
            <v>CROMUS MATERIAIS MEDICO HOSPITALAR EIREL</v>
          </cell>
          <cell r="H605" t="str">
            <v>B</v>
          </cell>
          <cell r="I605" t="str">
            <v>S</v>
          </cell>
          <cell r="J605">
            <v>15086</v>
          </cell>
          <cell r="K605" t="str">
            <v>09/05/2022</v>
          </cell>
          <cell r="L605" t="str">
            <v>26220514784339000130550010000150861534870726</v>
          </cell>
          <cell r="M605" t="str">
            <v>26 - Pernambuco</v>
          </cell>
          <cell r="N605">
            <v>367.62</v>
          </cell>
        </row>
        <row r="606">
          <cell r="C606" t="str">
            <v>HOSPITAL DOM HÉLDER</v>
          </cell>
          <cell r="E606" t="str">
            <v>3.13 - Materiais e Materiais Ortopédicos e Corretivos (OPME)</v>
          </cell>
          <cell r="F606" t="str">
            <v>14784339000130</v>
          </cell>
          <cell r="G606" t="str">
            <v>CROMUS MATERIAIS MEDICO HOSPITALAR EIREL</v>
          </cell>
          <cell r="H606" t="str">
            <v>B</v>
          </cell>
          <cell r="I606" t="str">
            <v>S</v>
          </cell>
          <cell r="J606">
            <v>15087</v>
          </cell>
          <cell r="K606" t="str">
            <v>09/05/2022</v>
          </cell>
          <cell r="L606" t="str">
            <v>26220514784339000130550010000150871414616480</v>
          </cell>
          <cell r="M606" t="str">
            <v>26 - Pernambuco</v>
          </cell>
          <cell r="N606">
            <v>838.96</v>
          </cell>
        </row>
        <row r="607">
          <cell r="C607" t="str">
            <v>HOSPITAL DOM HÉLDER</v>
          </cell>
          <cell r="E607" t="str">
            <v>3.13 - Materiais e Materiais Ortopédicos e Corretivos (OPME)</v>
          </cell>
          <cell r="F607" t="str">
            <v>14784339000130</v>
          </cell>
          <cell r="G607" t="str">
            <v>CROMUS MATERIAIS MEDICO HOSPITALAR EIREL</v>
          </cell>
          <cell r="H607" t="str">
            <v>B</v>
          </cell>
          <cell r="I607" t="str">
            <v>S</v>
          </cell>
          <cell r="J607">
            <v>15094</v>
          </cell>
          <cell r="K607" t="str">
            <v>09/05/2022</v>
          </cell>
          <cell r="L607" t="str">
            <v>26220514784339000130550010000150941248010062</v>
          </cell>
          <cell r="M607" t="str">
            <v>26 - Pernambuco</v>
          </cell>
          <cell r="N607">
            <v>2939.63</v>
          </cell>
        </row>
        <row r="608">
          <cell r="C608" t="str">
            <v>HOSPITAL DOM HÉLDER</v>
          </cell>
          <cell r="E608" t="str">
            <v>3.13 - Materiais e Materiais Ortopédicos e Corretivos (OPME)</v>
          </cell>
          <cell r="F608" t="str">
            <v>14784339000130</v>
          </cell>
          <cell r="G608" t="str">
            <v>CROMUS MATERIAIS MEDICO HOSPITALAR EIREL</v>
          </cell>
          <cell r="H608" t="str">
            <v>B</v>
          </cell>
          <cell r="I608" t="str">
            <v>S</v>
          </cell>
          <cell r="J608">
            <v>14972</v>
          </cell>
          <cell r="K608" t="str">
            <v>02/05/2022</v>
          </cell>
          <cell r="L608" t="str">
            <v>26220514784339000130550010000149721626103712</v>
          </cell>
          <cell r="M608" t="str">
            <v>26 - Pernambuco</v>
          </cell>
          <cell r="N608">
            <v>183.81</v>
          </cell>
        </row>
        <row r="609">
          <cell r="C609" t="str">
            <v>HOSPITAL DOM HÉLDER</v>
          </cell>
          <cell r="E609" t="str">
            <v>3.13 - Materiais e Materiais Ortopédicos e Corretivos (OPME)</v>
          </cell>
          <cell r="F609" t="str">
            <v>14784339000130</v>
          </cell>
          <cell r="G609" t="str">
            <v>CROMUS MATERIAIS MEDICO HOSPITALAR EIREL</v>
          </cell>
          <cell r="H609" t="str">
            <v>B</v>
          </cell>
          <cell r="I609" t="str">
            <v>S</v>
          </cell>
          <cell r="J609">
            <v>14973</v>
          </cell>
          <cell r="K609" t="str">
            <v>02/05/2022</v>
          </cell>
          <cell r="L609" t="str">
            <v>26220514784339000130550010000149731519206701</v>
          </cell>
          <cell r="M609" t="str">
            <v>26 - Pernambuco</v>
          </cell>
          <cell r="N609">
            <v>367.62</v>
          </cell>
        </row>
        <row r="610">
          <cell r="C610" t="str">
            <v>HOSPITAL DOM HÉLDER</v>
          </cell>
          <cell r="E610" t="str">
            <v>3.13 - Materiais e Materiais Ortopédicos e Corretivos (OPME)</v>
          </cell>
          <cell r="F610" t="str">
            <v>14784339000130</v>
          </cell>
          <cell r="G610" t="str">
            <v>CROMUS MATERIAIS MEDICO HOSPITALAR EIREL</v>
          </cell>
          <cell r="H610" t="str">
            <v>B</v>
          </cell>
          <cell r="I610" t="str">
            <v>S</v>
          </cell>
          <cell r="J610">
            <v>15089</v>
          </cell>
          <cell r="K610" t="str">
            <v>09/05/2022</v>
          </cell>
          <cell r="L610" t="str">
            <v>26220514784339000130550010000150891675966462</v>
          </cell>
          <cell r="M610" t="str">
            <v>26 - Pernambuco</v>
          </cell>
          <cell r="N610">
            <v>197.6</v>
          </cell>
        </row>
        <row r="611">
          <cell r="C611" t="str">
            <v>HOSPITAL DOM HÉLDER</v>
          </cell>
          <cell r="E611" t="str">
            <v>3.13 - Materiais e Materiais Ortopédicos e Corretivos (OPME)</v>
          </cell>
          <cell r="F611" t="str">
            <v>14784339000130</v>
          </cell>
          <cell r="G611" t="str">
            <v>CROMUS MATERIAIS MEDICO HOSPITALAR EIREL</v>
          </cell>
          <cell r="H611" t="str">
            <v>B</v>
          </cell>
          <cell r="I611" t="str">
            <v>S</v>
          </cell>
          <cell r="J611">
            <v>15090</v>
          </cell>
          <cell r="K611" t="str">
            <v>09/05/2022</v>
          </cell>
          <cell r="L611" t="str">
            <v>26220514784339000130550010000150901704703780</v>
          </cell>
          <cell r="M611" t="str">
            <v>26 - Pernambuco</v>
          </cell>
          <cell r="N611">
            <v>972.58</v>
          </cell>
        </row>
        <row r="612">
          <cell r="C612" t="str">
            <v>HOSPITAL DOM HÉLDER</v>
          </cell>
          <cell r="E612" t="str">
            <v>3.13 - Materiais e Materiais Ortopédicos e Corretivos (OPME)</v>
          </cell>
          <cell r="F612" t="str">
            <v>14784339000130</v>
          </cell>
          <cell r="G612" t="str">
            <v>CROMUS MATERIAIS MEDICO HOSPITALAR EIREL</v>
          </cell>
          <cell r="H612" t="str">
            <v>B</v>
          </cell>
          <cell r="I612" t="str">
            <v>S</v>
          </cell>
          <cell r="J612">
            <v>15095</v>
          </cell>
          <cell r="K612" t="str">
            <v>09/05/2022</v>
          </cell>
          <cell r="L612" t="str">
            <v>26220514784339000130550010000150951961408228</v>
          </cell>
          <cell r="M612" t="str">
            <v>26 - Pernambuco</v>
          </cell>
          <cell r="N612">
            <v>1096.3900000000001</v>
          </cell>
        </row>
        <row r="613">
          <cell r="C613" t="str">
            <v>HOSPITAL DOM HÉLDER</v>
          </cell>
          <cell r="E613" t="str">
            <v>3.13 - Materiais e Materiais Ortopédicos e Corretivos (OPME)</v>
          </cell>
          <cell r="F613" t="str">
            <v>14784339000130</v>
          </cell>
          <cell r="G613" t="str">
            <v>CROMUS MATERIAIS MEDICO HOSPITALAR EIREL</v>
          </cell>
          <cell r="H613" t="str">
            <v>B</v>
          </cell>
          <cell r="I613" t="str">
            <v>S</v>
          </cell>
          <cell r="J613">
            <v>15097</v>
          </cell>
          <cell r="K613" t="str">
            <v>09/05/2022</v>
          </cell>
          <cell r="L613" t="str">
            <v>26220514784339000130550010000150971361604632</v>
          </cell>
          <cell r="M613" t="str">
            <v>26 - Pernambuco</v>
          </cell>
          <cell r="N613">
            <v>213.89000000000001</v>
          </cell>
        </row>
        <row r="614">
          <cell r="C614" t="str">
            <v>HOSPITAL DOM HÉLDER</v>
          </cell>
          <cell r="E614" t="str">
            <v>3.13 - Materiais e Materiais Ortopédicos e Corretivos (OPME)</v>
          </cell>
          <cell r="F614" t="str">
            <v>14784339000130</v>
          </cell>
          <cell r="G614" t="str">
            <v>CROMUS MATERIAIS MEDICO HOSPITALAR EIREL</v>
          </cell>
          <cell r="H614" t="str">
            <v>B</v>
          </cell>
          <cell r="I614" t="str">
            <v>S</v>
          </cell>
          <cell r="J614">
            <v>15098</v>
          </cell>
          <cell r="K614" t="str">
            <v>09/05/2022</v>
          </cell>
          <cell r="L614" t="str">
            <v>26220514784339000130550010000150981572831288</v>
          </cell>
          <cell r="M614" t="str">
            <v>26 - Pernambuco</v>
          </cell>
          <cell r="N614">
            <v>1096.3900000000001</v>
          </cell>
        </row>
        <row r="615">
          <cell r="C615" t="str">
            <v>HOSPITAL DOM HÉLDER</v>
          </cell>
          <cell r="E615" t="str">
            <v>3.13 - Materiais e Materiais Ortopédicos e Corretivos (OPME)</v>
          </cell>
          <cell r="F615" t="str">
            <v>14784339000130</v>
          </cell>
          <cell r="G615" t="str">
            <v>CROMUS MATERIAIS MEDICO HOSPITALAR EIREL</v>
          </cell>
          <cell r="H615" t="str">
            <v>B</v>
          </cell>
          <cell r="I615" t="str">
            <v>S</v>
          </cell>
          <cell r="J615">
            <v>15091</v>
          </cell>
          <cell r="K615" t="str">
            <v>09/05/2022</v>
          </cell>
          <cell r="L615" t="str">
            <v>26220514784339000130550010000150911064294341</v>
          </cell>
          <cell r="M615" t="str">
            <v>26 - Pernambuco</v>
          </cell>
          <cell r="N615">
            <v>1306.1500000000001</v>
          </cell>
        </row>
        <row r="616">
          <cell r="C616" t="str">
            <v>HOSPITAL DOM HÉLDER</v>
          </cell>
          <cell r="E616" t="str">
            <v>3.13 - Materiais e Materiais Ortopédicos e Corretivos (OPME)</v>
          </cell>
          <cell r="F616" t="str">
            <v>14784339000130</v>
          </cell>
          <cell r="G616" t="str">
            <v>CROMUS MATERIAIS MEDICO HOSPITALAR EIREL</v>
          </cell>
          <cell r="H616" t="str">
            <v>B</v>
          </cell>
          <cell r="I616" t="str">
            <v>S</v>
          </cell>
          <cell r="J616">
            <v>15100</v>
          </cell>
          <cell r="K616" t="str">
            <v>09/05/2022</v>
          </cell>
          <cell r="L616" t="str">
            <v>26220514784339000130550010000151001616164079</v>
          </cell>
          <cell r="M616" t="str">
            <v>26 - Pernambuco</v>
          </cell>
          <cell r="N616">
            <v>1277.7</v>
          </cell>
        </row>
        <row r="617">
          <cell r="C617" t="str">
            <v>HOSPITAL DOM HÉLDER</v>
          </cell>
          <cell r="E617" t="str">
            <v>3.13 - Materiais e Materiais Ortopédicos e Corretivos (OPME)</v>
          </cell>
          <cell r="F617" t="str">
            <v>14784339000130</v>
          </cell>
          <cell r="G617" t="str">
            <v>CROMUS MATERIAIS MEDICO HOSPITALAR EIREL</v>
          </cell>
          <cell r="H617" t="str">
            <v>B</v>
          </cell>
          <cell r="I617" t="str">
            <v>S</v>
          </cell>
          <cell r="J617">
            <v>15101</v>
          </cell>
          <cell r="K617" t="str">
            <v>09/05/2022</v>
          </cell>
          <cell r="L617" t="str">
            <v>26220514784339000130550010000151011459642731</v>
          </cell>
          <cell r="M617" t="str">
            <v>26 - Pernambuco</v>
          </cell>
          <cell r="N617">
            <v>936.58</v>
          </cell>
        </row>
        <row r="618">
          <cell r="C618" t="str">
            <v>HOSPITAL DOM HÉLDER</v>
          </cell>
          <cell r="E618" t="str">
            <v>3.13 - Materiais e Materiais Ortopédicos e Corretivos (OPME)</v>
          </cell>
          <cell r="F618" t="str">
            <v>14784339000130</v>
          </cell>
          <cell r="G618" t="str">
            <v>CROMUS MATERIAIS MEDICO HOSPITALAR EIREL</v>
          </cell>
          <cell r="H618" t="str">
            <v>B</v>
          </cell>
          <cell r="I618" t="str">
            <v>S</v>
          </cell>
          <cell r="J618">
            <v>15102</v>
          </cell>
          <cell r="K618" t="str">
            <v>09/05/2022</v>
          </cell>
          <cell r="L618" t="str">
            <v>26220514784339000130550010000151021269708240</v>
          </cell>
          <cell r="M618" t="str">
            <v>26 - Pernambuco</v>
          </cell>
          <cell r="N618">
            <v>1964.92</v>
          </cell>
        </row>
        <row r="619">
          <cell r="C619" t="str">
            <v>HOSPITAL DOM HÉLDER</v>
          </cell>
          <cell r="E619" t="str">
            <v>3.13 - Materiais e Materiais Ortopédicos e Corretivos (OPME)</v>
          </cell>
          <cell r="F619" t="str">
            <v>14784339000130</v>
          </cell>
          <cell r="G619" t="str">
            <v>CROMUS MATERIAIS MEDICO HOSPITALAR EIREL</v>
          </cell>
          <cell r="H619" t="str">
            <v>B</v>
          </cell>
          <cell r="I619" t="str">
            <v>S</v>
          </cell>
          <cell r="J619">
            <v>15103</v>
          </cell>
          <cell r="K619" t="str">
            <v>09/05/2022</v>
          </cell>
          <cell r="L619" t="str">
            <v>26220514784339000130550010000151031700979039</v>
          </cell>
          <cell r="M619" t="str">
            <v>26 - Pernambuco</v>
          </cell>
          <cell r="N619">
            <v>2411.66</v>
          </cell>
        </row>
        <row r="620">
          <cell r="C620" t="str">
            <v>HOSPITAL DOM HÉLDER</v>
          </cell>
          <cell r="E620" t="str">
            <v>3.13 - Materiais e Materiais Ortopédicos e Corretivos (OPME)</v>
          </cell>
          <cell r="F620" t="str">
            <v>14784339000130</v>
          </cell>
          <cell r="G620" t="str">
            <v>CROMUS MATERIAIS MEDICO HOSPITALAR EIREL</v>
          </cell>
          <cell r="H620" t="str">
            <v>B</v>
          </cell>
          <cell r="I620" t="str">
            <v>S</v>
          </cell>
          <cell r="J620">
            <v>15104</v>
          </cell>
          <cell r="K620" t="str">
            <v>09/05/2022</v>
          </cell>
          <cell r="L620" t="str">
            <v>26220514784339000130550010000151041760898105</v>
          </cell>
          <cell r="M620" t="str">
            <v>26 - Pernambuco</v>
          </cell>
          <cell r="N620">
            <v>1800</v>
          </cell>
        </row>
        <row r="621">
          <cell r="C621" t="str">
            <v>HOSPITAL DOM HÉLDER</v>
          </cell>
          <cell r="E621" t="str">
            <v>3.13 - Materiais e Materiais Ortopédicos e Corretivos (OPME)</v>
          </cell>
          <cell r="F621" t="str">
            <v>14784339000130</v>
          </cell>
          <cell r="G621" t="str">
            <v>CROMUS MATERIAIS MEDICO HOSPITALAR EIREL</v>
          </cell>
          <cell r="H621" t="str">
            <v>B</v>
          </cell>
          <cell r="I621" t="str">
            <v>S</v>
          </cell>
          <cell r="J621">
            <v>15106</v>
          </cell>
          <cell r="K621" t="str">
            <v>09/05/2022</v>
          </cell>
          <cell r="L621" t="str">
            <v>26220514784339000130550010000151061229169372</v>
          </cell>
          <cell r="M621" t="str">
            <v>26 - Pernambuco</v>
          </cell>
          <cell r="N621">
            <v>90.3</v>
          </cell>
        </row>
        <row r="622">
          <cell r="C622" t="str">
            <v>HOSPITAL DOM HÉLDER</v>
          </cell>
          <cell r="E622" t="str">
            <v>3.13 - Materiais e Materiais Ortopédicos e Corretivos (OPME)</v>
          </cell>
          <cell r="F622" t="str">
            <v>14784339000130</v>
          </cell>
          <cell r="G622" t="str">
            <v>CROMUS MATERIAIS MEDICO HOSPITALAR EIREL</v>
          </cell>
          <cell r="H622" t="str">
            <v>B</v>
          </cell>
          <cell r="I622" t="str">
            <v>S</v>
          </cell>
          <cell r="J622">
            <v>15109</v>
          </cell>
          <cell r="K622" t="str">
            <v>09/05/2022</v>
          </cell>
          <cell r="L622" t="str">
            <v>26220514784339000130550010000151091834231466</v>
          </cell>
          <cell r="M622" t="str">
            <v>26 - Pernambuco</v>
          </cell>
          <cell r="N622">
            <v>1800</v>
          </cell>
        </row>
        <row r="623">
          <cell r="C623" t="str">
            <v>HOSPITAL DOM HÉLDER</v>
          </cell>
          <cell r="E623" t="str">
            <v>3.13 - Materiais e Materiais Ortopédicos e Corretivos (OPME)</v>
          </cell>
          <cell r="F623" t="str">
            <v>14784339000130</v>
          </cell>
          <cell r="G623" t="str">
            <v>CROMUS MATERIAIS MEDICO HOSPITALAR EIREL</v>
          </cell>
          <cell r="H623" t="str">
            <v>B</v>
          </cell>
          <cell r="I623" t="str">
            <v>S</v>
          </cell>
          <cell r="J623">
            <v>15107</v>
          </cell>
          <cell r="K623" t="str">
            <v>09/05/2022</v>
          </cell>
          <cell r="L623" t="str">
            <v>26220514784339000130550010000151071993009470</v>
          </cell>
          <cell r="M623" t="str">
            <v>26 - Pernambuco</v>
          </cell>
          <cell r="N623">
            <v>5880</v>
          </cell>
        </row>
        <row r="624">
          <cell r="C624" t="str">
            <v>HOSPITAL DOM HÉLDER</v>
          </cell>
          <cell r="E624" t="str">
            <v>3.13 - Materiais e Materiais Ortopédicos e Corretivos (OPME)</v>
          </cell>
          <cell r="F624" t="str">
            <v>14784339000130</v>
          </cell>
          <cell r="G624" t="str">
            <v>CROMUS MATERIAIS MEDICO HOSPITALAR EIREL</v>
          </cell>
          <cell r="H624" t="str">
            <v>B</v>
          </cell>
          <cell r="I624" t="str">
            <v>S</v>
          </cell>
          <cell r="J624">
            <v>15108</v>
          </cell>
          <cell r="K624" t="str">
            <v>09/05/2022</v>
          </cell>
          <cell r="L624" t="str">
            <v>26220514784339000130550010000151081137946008</v>
          </cell>
          <cell r="M624" t="str">
            <v>26 - Pernambuco</v>
          </cell>
          <cell r="N624">
            <v>8820</v>
          </cell>
        </row>
        <row r="625">
          <cell r="C625" t="str">
            <v>HOSPITAL DOM HÉLDER</v>
          </cell>
          <cell r="E625" t="str">
            <v>3.13 - Materiais e Materiais Ortopédicos e Corretivos (OPME)</v>
          </cell>
          <cell r="F625" t="str">
            <v>14784339000130</v>
          </cell>
          <cell r="G625" t="str">
            <v>CROMUS MATERIAIS MEDICO HOSPITALAR EIREL</v>
          </cell>
          <cell r="H625" t="str">
            <v>B</v>
          </cell>
          <cell r="I625" t="str">
            <v>S</v>
          </cell>
          <cell r="J625">
            <v>15116</v>
          </cell>
          <cell r="K625" t="str">
            <v>10/05/2022</v>
          </cell>
          <cell r="L625" t="str">
            <v>26220514784339000130550010000151161079587090</v>
          </cell>
          <cell r="M625" t="str">
            <v>26 - Pernambuco</v>
          </cell>
          <cell r="N625">
            <v>148.4</v>
          </cell>
        </row>
        <row r="626">
          <cell r="C626" t="str">
            <v>HOSPITAL DOM HÉLDER</v>
          </cell>
          <cell r="E626" t="str">
            <v>3.13 - Materiais e Materiais Ortopédicos e Corretivos (OPME)</v>
          </cell>
          <cell r="F626" t="str">
            <v>14784339000130</v>
          </cell>
          <cell r="G626" t="str">
            <v>CROMUS MATERIAIS MEDICO HOSPITALAR EIREL</v>
          </cell>
          <cell r="H626" t="str">
            <v>B</v>
          </cell>
          <cell r="I626" t="str">
            <v>S</v>
          </cell>
          <cell r="J626">
            <v>15132</v>
          </cell>
          <cell r="K626" t="str">
            <v>10/05/2022</v>
          </cell>
          <cell r="L626" t="str">
            <v>26220514784339000130550010000151321841696353</v>
          </cell>
          <cell r="M626" t="str">
            <v>26 - Pernambuco</v>
          </cell>
          <cell r="N626">
            <v>2939.6299999999997</v>
          </cell>
        </row>
        <row r="627">
          <cell r="C627" t="str">
            <v>HOSPITAL DOM HÉLDER</v>
          </cell>
          <cell r="E627" t="str">
            <v>3.13 - Materiais e Materiais Ortopédicos e Corretivos (OPME)</v>
          </cell>
          <cell r="F627" t="str">
            <v>14784339000130</v>
          </cell>
          <cell r="G627" t="str">
            <v>CROMUS MATERIAIS MEDICO HOSPITALAR EIREL</v>
          </cell>
          <cell r="H627" t="str">
            <v>B</v>
          </cell>
          <cell r="I627" t="str">
            <v>S</v>
          </cell>
          <cell r="J627">
            <v>15133</v>
          </cell>
          <cell r="K627" t="str">
            <v>10/05/2022</v>
          </cell>
          <cell r="L627" t="str">
            <v>26220514784339000130550010000151331569923909</v>
          </cell>
          <cell r="M627" t="str">
            <v>26 - Pernambuco</v>
          </cell>
          <cell r="N627">
            <v>56.9</v>
          </cell>
        </row>
        <row r="628">
          <cell r="C628" t="str">
            <v>HOSPITAL DOM HÉLDER</v>
          </cell>
          <cell r="E628" t="str">
            <v>3.13 - Materiais e Materiais Ortopédicos e Corretivos (OPME)</v>
          </cell>
          <cell r="F628" t="str">
            <v>14784339000130</v>
          </cell>
          <cell r="G628" t="str">
            <v>CROMUS MATERIAIS MEDICO HOSPITALAR EIREL</v>
          </cell>
          <cell r="H628" t="str">
            <v>B</v>
          </cell>
          <cell r="I628" t="str">
            <v>S</v>
          </cell>
          <cell r="J628">
            <v>15134</v>
          </cell>
          <cell r="K628" t="str">
            <v>10/05/2022</v>
          </cell>
          <cell r="L628" t="str">
            <v>26220514784339000130550010000151341310579105</v>
          </cell>
          <cell r="M628" t="str">
            <v>26 - Pernambuco</v>
          </cell>
          <cell r="N628">
            <v>936.58</v>
          </cell>
        </row>
        <row r="629">
          <cell r="C629" t="str">
            <v>HOSPITAL DOM HÉLDER</v>
          </cell>
          <cell r="E629" t="str">
            <v>3.13 - Materiais e Materiais Ortopédicos e Corretivos (OPME)</v>
          </cell>
          <cell r="F629" t="str">
            <v>14784339000130</v>
          </cell>
          <cell r="G629" t="str">
            <v>CROMUS MATERIAIS MEDICO HOSPITALAR EIREL</v>
          </cell>
          <cell r="H629" t="str">
            <v>B</v>
          </cell>
          <cell r="I629" t="str">
            <v>S</v>
          </cell>
          <cell r="J629">
            <v>15111</v>
          </cell>
          <cell r="K629" t="str">
            <v>10/05/2022</v>
          </cell>
          <cell r="L629" t="str">
            <v>26220514784339000130550010000151111284333987</v>
          </cell>
          <cell r="M629" t="str">
            <v>26 - Pernambuco</v>
          </cell>
          <cell r="N629">
            <v>299.89999999999998</v>
          </cell>
        </row>
        <row r="630">
          <cell r="C630" t="str">
            <v>HOSPITAL DOM HÉLDER</v>
          </cell>
          <cell r="E630" t="str">
            <v>3.13 - Materiais e Materiais Ortopédicos e Corretivos (OPME)</v>
          </cell>
          <cell r="F630" t="str">
            <v>14784339000130</v>
          </cell>
          <cell r="G630" t="str">
            <v>CROMUS MATERIAIS MEDICO HOSPITALAR EIREL</v>
          </cell>
          <cell r="H630" t="str">
            <v>B</v>
          </cell>
          <cell r="I630" t="str">
            <v>S</v>
          </cell>
          <cell r="J630">
            <v>15112</v>
          </cell>
          <cell r="K630" t="str">
            <v>10/05/2022</v>
          </cell>
          <cell r="L630" t="str">
            <v>26220514784339000130550010000151121190860140</v>
          </cell>
          <cell r="M630" t="str">
            <v>26 - Pernambuco</v>
          </cell>
          <cell r="N630">
            <v>183.81</v>
          </cell>
        </row>
        <row r="631">
          <cell r="C631" t="str">
            <v>HOSPITAL DOM HÉLDER</v>
          </cell>
          <cell r="E631" t="str">
            <v>3.13 - Materiais e Materiais Ortopédicos e Corretivos (OPME)</v>
          </cell>
          <cell r="F631" t="str">
            <v>14784339000130</v>
          </cell>
          <cell r="G631" t="str">
            <v>CROMUS MATERIAIS MEDICO HOSPITALAR EIREL</v>
          </cell>
          <cell r="H631" t="str">
            <v>B</v>
          </cell>
          <cell r="I631" t="str">
            <v>S</v>
          </cell>
          <cell r="J631">
            <v>15113</v>
          </cell>
          <cell r="K631" t="str">
            <v>10/05/2022</v>
          </cell>
          <cell r="L631" t="str">
            <v>26220514784339000130550010000151131686123825</v>
          </cell>
          <cell r="M631" t="str">
            <v>26 - Pernambuco</v>
          </cell>
          <cell r="N631">
            <v>176.11</v>
          </cell>
        </row>
        <row r="632">
          <cell r="C632" t="str">
            <v>HOSPITAL DOM HÉLDER</v>
          </cell>
          <cell r="E632" t="str">
            <v>3.13 - Materiais e Materiais Ortopédicos e Corretivos (OPME)</v>
          </cell>
          <cell r="F632" t="str">
            <v>14784339000130</v>
          </cell>
          <cell r="G632" t="str">
            <v>CROMUS MATERIAIS MEDICO HOSPITALAR EIREL</v>
          </cell>
          <cell r="H632" t="str">
            <v>B</v>
          </cell>
          <cell r="I632" t="str">
            <v>S</v>
          </cell>
          <cell r="J632">
            <v>15114</v>
          </cell>
          <cell r="K632" t="str">
            <v>10/05/2022</v>
          </cell>
          <cell r="L632" t="str">
            <v>26220514784339000130550010000151141000090938</v>
          </cell>
          <cell r="M632" t="str">
            <v>26 - Pernambuco</v>
          </cell>
          <cell r="N632">
            <v>148.4</v>
          </cell>
        </row>
        <row r="633">
          <cell r="C633" t="str">
            <v>HOSPITAL DOM HÉLDER</v>
          </cell>
          <cell r="E633" t="str">
            <v>3.13 - Materiais e Materiais Ortopédicos e Corretivos (OPME)</v>
          </cell>
          <cell r="F633" t="str">
            <v>14784339000130</v>
          </cell>
          <cell r="G633" t="str">
            <v>CROMUS MATERIAIS MEDICO HOSPITALAR EIREL</v>
          </cell>
          <cell r="H633" t="str">
            <v>B</v>
          </cell>
          <cell r="I633" t="str">
            <v>S</v>
          </cell>
          <cell r="J633">
            <v>15115</v>
          </cell>
          <cell r="K633" t="str">
            <v>10/05/2022</v>
          </cell>
          <cell r="L633" t="str">
            <v>26220514784339000130550010000151151639250292</v>
          </cell>
          <cell r="M633" t="str">
            <v>26 - Pernambuco</v>
          </cell>
          <cell r="N633">
            <v>3240.86</v>
          </cell>
        </row>
        <row r="634">
          <cell r="C634" t="str">
            <v>HOSPITAL DOM HÉLDER</v>
          </cell>
          <cell r="E634" t="str">
            <v>3.13 - Materiais e Materiais Ortopédicos e Corretivos (OPME)</v>
          </cell>
          <cell r="F634" t="str">
            <v>14784339000130</v>
          </cell>
          <cell r="G634" t="str">
            <v>CROMUS MATERIAIS MEDICO HOSPITALAR EIREL</v>
          </cell>
          <cell r="H634" t="str">
            <v>B</v>
          </cell>
          <cell r="I634" t="str">
            <v>S</v>
          </cell>
          <cell r="J634">
            <v>15121</v>
          </cell>
          <cell r="K634" t="str">
            <v>10/05/2022</v>
          </cell>
          <cell r="L634" t="str">
            <v>26220514784339000130550010000151211943912345</v>
          </cell>
          <cell r="M634" t="str">
            <v>26 - Pernambuco</v>
          </cell>
          <cell r="N634">
            <v>203.82</v>
          </cell>
        </row>
        <row r="635">
          <cell r="C635" t="str">
            <v>HOSPITAL DOM HÉLDER</v>
          </cell>
          <cell r="E635" t="str">
            <v>3.13 - Materiais e Materiais Ortopédicos e Corretivos (OPME)</v>
          </cell>
          <cell r="F635" t="str">
            <v>14784339000130</v>
          </cell>
          <cell r="G635" t="str">
            <v>CROMUS MATERIAIS MEDICO HOSPITALAR EIREL</v>
          </cell>
          <cell r="H635" t="str">
            <v>B</v>
          </cell>
          <cell r="I635" t="str">
            <v>S</v>
          </cell>
          <cell r="J635">
            <v>15289</v>
          </cell>
          <cell r="K635" t="str">
            <v>17/05/2022</v>
          </cell>
          <cell r="L635" t="str">
            <v>26220514784339000130550010000152891444755521</v>
          </cell>
          <cell r="M635" t="str">
            <v>26 - Pernambuco</v>
          </cell>
          <cell r="N635">
            <v>1277.7</v>
          </cell>
        </row>
        <row r="636">
          <cell r="C636" t="str">
            <v>HOSPITAL DOM HÉLDER</v>
          </cell>
          <cell r="E636" t="str">
            <v>3.13 - Materiais e Materiais Ortopédicos e Corretivos (OPME)</v>
          </cell>
          <cell r="F636" t="str">
            <v>14784339000130</v>
          </cell>
          <cell r="G636" t="str">
            <v>CROMUS MATERIAIS MEDICO HOSPITALAR EIREL</v>
          </cell>
          <cell r="H636" t="str">
            <v>B</v>
          </cell>
          <cell r="I636" t="str">
            <v>S</v>
          </cell>
          <cell r="J636">
            <v>15096</v>
          </cell>
          <cell r="K636" t="str">
            <v>09/05/2022</v>
          </cell>
          <cell r="L636" t="str">
            <v>26220514784339000130550010000150961782146510</v>
          </cell>
          <cell r="M636" t="str">
            <v>26 - Pernambuco</v>
          </cell>
          <cell r="N636">
            <v>2137.1800000000003</v>
          </cell>
        </row>
        <row r="637">
          <cell r="C637" t="str">
            <v>HOSPITAL DOM HÉLDER</v>
          </cell>
          <cell r="E637" t="str">
            <v>3.13 - Materiais e Materiais Ortopédicos e Corretivos (OPME)</v>
          </cell>
          <cell r="F637" t="str">
            <v>14784339000130</v>
          </cell>
          <cell r="G637" t="str">
            <v>CROMUS MATERIAIS MEDICO HOSPITALAR EIREL</v>
          </cell>
          <cell r="H637" t="str">
            <v>B</v>
          </cell>
          <cell r="I637" t="str">
            <v>S</v>
          </cell>
          <cell r="J637">
            <v>15399</v>
          </cell>
          <cell r="K637" t="str">
            <v>18/05/2022</v>
          </cell>
          <cell r="L637" t="str">
            <v>26220514784339000130550010000153991589893617</v>
          </cell>
          <cell r="M637" t="str">
            <v>26 - Pernambuco</v>
          </cell>
          <cell r="N637">
            <v>3600</v>
          </cell>
        </row>
        <row r="638">
          <cell r="C638" t="str">
            <v>HOSPITAL DOM HÉLDER</v>
          </cell>
          <cell r="E638" t="str">
            <v>3.13 - Materiais e Materiais Ortopédicos e Corretivos (OPME)</v>
          </cell>
          <cell r="F638" t="str">
            <v>14784339000130</v>
          </cell>
          <cell r="G638" t="str">
            <v>CROMUS MATERIAIS MEDICO HOSPITALAR EIREL</v>
          </cell>
          <cell r="H638" t="str">
            <v>B</v>
          </cell>
          <cell r="I638" t="str">
            <v>S</v>
          </cell>
          <cell r="J638">
            <v>15290</v>
          </cell>
          <cell r="K638" t="str">
            <v>17/05/2022</v>
          </cell>
          <cell r="L638" t="str">
            <v>26220514784339000130550010000152901283585574</v>
          </cell>
          <cell r="M638" t="str">
            <v>26 - Pernambuco</v>
          </cell>
          <cell r="N638">
            <v>1096.3900000000001</v>
          </cell>
        </row>
        <row r="639">
          <cell r="C639" t="str">
            <v>HOSPITAL DOM HÉLDER</v>
          </cell>
          <cell r="E639" t="str">
            <v>3.13 - Materiais e Materiais Ortopédicos e Corretivos (OPME)</v>
          </cell>
          <cell r="F639" t="str">
            <v>14784339000130</v>
          </cell>
          <cell r="G639" t="str">
            <v>CROMUS MATERIAIS MEDICO HOSPITALAR EIREL</v>
          </cell>
          <cell r="H639" t="str">
            <v>B</v>
          </cell>
          <cell r="I639" t="str">
            <v>S</v>
          </cell>
          <cell r="J639">
            <v>15291</v>
          </cell>
          <cell r="K639" t="str">
            <v>17/05/2022</v>
          </cell>
          <cell r="L639" t="str">
            <v>26220514784339000130550010000152911210201072</v>
          </cell>
          <cell r="M639" t="str">
            <v>26 - Pernambuco</v>
          </cell>
          <cell r="N639">
            <v>764.34</v>
          </cell>
        </row>
        <row r="640">
          <cell r="C640" t="str">
            <v>HOSPITAL DOM HÉLDER</v>
          </cell>
          <cell r="E640" t="str">
            <v>3.13 - Materiais e Materiais Ortopédicos e Corretivos (OPME)</v>
          </cell>
          <cell r="F640" t="str">
            <v>14784339000130</v>
          </cell>
          <cell r="G640" t="str">
            <v>CROMUS MATERIAIS MEDICO HOSPITALAR EIREL</v>
          </cell>
          <cell r="H640" t="str">
            <v>B</v>
          </cell>
          <cell r="I640" t="str">
            <v>S</v>
          </cell>
          <cell r="J640">
            <v>15292</v>
          </cell>
          <cell r="K640" t="str">
            <v>17/05/2022</v>
          </cell>
          <cell r="L640" t="str">
            <v>26220514784339000130550010000152921263426750</v>
          </cell>
          <cell r="M640" t="str">
            <v>26 - Pernambuco</v>
          </cell>
          <cell r="N640">
            <v>156.45000000000002</v>
          </cell>
        </row>
        <row r="641">
          <cell r="C641" t="str">
            <v>HOSPITAL DOM HÉLDER</v>
          </cell>
          <cell r="E641" t="str">
            <v>3.13 - Materiais e Materiais Ortopédicos e Corretivos (OPME)</v>
          </cell>
          <cell r="F641" t="str">
            <v>14784339000130</v>
          </cell>
          <cell r="G641" t="str">
            <v>CROMUS MATERIAIS MEDICO HOSPITALAR EIREL</v>
          </cell>
          <cell r="H641" t="str">
            <v>B</v>
          </cell>
          <cell r="I641" t="str">
            <v>S</v>
          </cell>
          <cell r="J641">
            <v>15321</v>
          </cell>
          <cell r="K641" t="str">
            <v>18/05/2022</v>
          </cell>
          <cell r="L641" t="str">
            <v>26220514784339000130550010000153211134203236</v>
          </cell>
          <cell r="M641" t="str">
            <v>26 - Pernambuco</v>
          </cell>
          <cell r="N641">
            <v>203.82000000000002</v>
          </cell>
        </row>
        <row r="642">
          <cell r="C642" t="str">
            <v>HOSPITAL DOM HÉLDER</v>
          </cell>
          <cell r="E642" t="str">
            <v>3.13 - Materiais e Materiais Ortopédicos e Corretivos (OPME)</v>
          </cell>
          <cell r="F642" t="str">
            <v>14784339000130</v>
          </cell>
          <cell r="G642" t="str">
            <v>CROMUS MATERIAIS MEDICO HOSPITALAR EIREL</v>
          </cell>
          <cell r="H642" t="str">
            <v>B</v>
          </cell>
          <cell r="I642" t="str">
            <v>S</v>
          </cell>
          <cell r="J642">
            <v>15323</v>
          </cell>
          <cell r="K642" t="str">
            <v>18/05/2022</v>
          </cell>
          <cell r="L642" t="str">
            <v>26220514784339000130550010000153231220758393</v>
          </cell>
          <cell r="M642" t="str">
            <v>26 - Pernambuco</v>
          </cell>
          <cell r="N642">
            <v>203.82000000000002</v>
          </cell>
        </row>
        <row r="643">
          <cell r="C643" t="str">
            <v>HOSPITAL DOM HÉLDER</v>
          </cell>
          <cell r="E643" t="str">
            <v>3.13 - Materiais e Materiais Ortopédicos e Corretivos (OPME)</v>
          </cell>
          <cell r="F643" t="str">
            <v>14784339000130</v>
          </cell>
          <cell r="G643" t="str">
            <v>CROMUS MATERIAIS MEDICO HOSPITALAR EIREL</v>
          </cell>
          <cell r="H643" t="str">
            <v>B</v>
          </cell>
          <cell r="I643" t="str">
            <v>S</v>
          </cell>
          <cell r="J643">
            <v>15324</v>
          </cell>
          <cell r="K643" t="str">
            <v>18/05/2022</v>
          </cell>
          <cell r="L643" t="str">
            <v>26220514784339000130550010000153241851195542</v>
          </cell>
          <cell r="M643" t="str">
            <v>26 - Pernambuco</v>
          </cell>
          <cell r="N643">
            <v>148.4</v>
          </cell>
        </row>
        <row r="644">
          <cell r="C644" t="str">
            <v>HOSPITAL DOM HÉLDER</v>
          </cell>
          <cell r="E644" t="str">
            <v>3.13 - Materiais e Materiais Ortopédicos e Corretivos (OPME)</v>
          </cell>
          <cell r="F644" t="str">
            <v>14784339000130</v>
          </cell>
          <cell r="G644" t="str">
            <v>CROMUS MATERIAIS MEDICO HOSPITALAR EIREL</v>
          </cell>
          <cell r="H644" t="str">
            <v>B</v>
          </cell>
          <cell r="I644" t="str">
            <v>S</v>
          </cell>
          <cell r="J644">
            <v>15088</v>
          </cell>
          <cell r="K644" t="str">
            <v>09/05/2022</v>
          </cell>
          <cell r="L644" t="str">
            <v>26220514784339000130550010000150881269566038</v>
          </cell>
          <cell r="M644" t="str">
            <v>26 - Pernambuco</v>
          </cell>
          <cell r="N644">
            <v>148.4</v>
          </cell>
        </row>
        <row r="645">
          <cell r="C645" t="str">
            <v>HOSPITAL DOM HÉLDER</v>
          </cell>
          <cell r="E645" t="str">
            <v>3.13 - Materiais e Materiais Ortopédicos e Corretivos (OPME)</v>
          </cell>
          <cell r="F645" t="str">
            <v>14784339000130</v>
          </cell>
          <cell r="G645" t="str">
            <v>CROMUS MATERIAIS MEDICO HOSPITALAR EIREL</v>
          </cell>
          <cell r="H645" t="str">
            <v>B</v>
          </cell>
          <cell r="I645" t="str">
            <v>S</v>
          </cell>
          <cell r="J645">
            <v>15093</v>
          </cell>
          <cell r="K645" t="str">
            <v>09/05/2022</v>
          </cell>
          <cell r="L645" t="str">
            <v>26220514784339000130550010000150931954536475</v>
          </cell>
          <cell r="M645" t="str">
            <v>26 - Pernambuco</v>
          </cell>
          <cell r="N645">
            <v>1277.7</v>
          </cell>
        </row>
        <row r="646">
          <cell r="C646" t="str">
            <v>HOSPITAL DOM HÉLDER</v>
          </cell>
          <cell r="E646" t="str">
            <v>3.13 - Materiais e Materiais Ortopédicos e Corretivos (OPME)</v>
          </cell>
          <cell r="F646" t="str">
            <v>14784339000130</v>
          </cell>
          <cell r="G646" t="str">
            <v>CROMUS MATERIAIS MEDICO HOSPITALAR EIREL</v>
          </cell>
          <cell r="H646" t="str">
            <v>B</v>
          </cell>
          <cell r="I646" t="str">
            <v>S</v>
          </cell>
          <cell r="J646">
            <v>15419</v>
          </cell>
          <cell r="K646" t="str">
            <v>20/05/2022</v>
          </cell>
          <cell r="L646" t="str">
            <v>26220514784339000130550010000154191522903933</v>
          </cell>
          <cell r="M646" t="str">
            <v>26 - Pernambuco</v>
          </cell>
          <cell r="N646">
            <v>183.81</v>
          </cell>
        </row>
        <row r="647">
          <cell r="C647" t="str">
            <v>HOSPITAL DOM HÉLDER</v>
          </cell>
          <cell r="E647" t="str">
            <v>3.13 - Materiais e Materiais Ortopédicos e Corretivos (OPME)</v>
          </cell>
          <cell r="F647" t="str">
            <v>14784339000130</v>
          </cell>
          <cell r="G647" t="str">
            <v>CROMUS MATERIAIS MEDICO HOSPITALAR EIREL</v>
          </cell>
          <cell r="H647" t="str">
            <v>B</v>
          </cell>
          <cell r="I647" t="str">
            <v>S</v>
          </cell>
          <cell r="J647">
            <v>15488</v>
          </cell>
          <cell r="K647" t="str">
            <v>26/05/2022</v>
          </cell>
          <cell r="L647" t="str">
            <v>26220514784339000130550010000154881337276623</v>
          </cell>
          <cell r="M647" t="str">
            <v>26 - Pernambuco</v>
          </cell>
          <cell r="N647">
            <v>2939.63</v>
          </cell>
        </row>
        <row r="648">
          <cell r="C648" t="str">
            <v>HOSPITAL DOM HÉLDER</v>
          </cell>
          <cell r="E648" t="str">
            <v>3.13 - Materiais e Materiais Ortopédicos e Corretivos (OPME)</v>
          </cell>
          <cell r="F648" t="str">
            <v>14784339000130</v>
          </cell>
          <cell r="G648" t="str">
            <v>CROMUS MATERIAIS MEDICO HOSPITALAR EIREL</v>
          </cell>
          <cell r="H648" t="str">
            <v>B</v>
          </cell>
          <cell r="I648" t="str">
            <v>S</v>
          </cell>
          <cell r="J648">
            <v>15676</v>
          </cell>
          <cell r="K648" t="str">
            <v>30/05/2022</v>
          </cell>
          <cell r="L648" t="str">
            <v>26220514784339000130550010000156761207846241</v>
          </cell>
          <cell r="M648" t="str">
            <v>26 - Pernambuco</v>
          </cell>
          <cell r="N648">
            <v>2939.63</v>
          </cell>
        </row>
        <row r="649">
          <cell r="C649" t="str">
            <v>HOSPITAL DOM HÉLDER</v>
          </cell>
          <cell r="E649" t="str">
            <v>3.13 - Materiais e Materiais Ortopédicos e Corretivos (OPME)</v>
          </cell>
          <cell r="F649" t="str">
            <v>14784339000130</v>
          </cell>
          <cell r="G649" t="str">
            <v>CROMUS MATERIAIS MEDICO HOSPITALAR EIREL</v>
          </cell>
          <cell r="H649" t="str">
            <v>B</v>
          </cell>
          <cell r="I649" t="str">
            <v>S</v>
          </cell>
          <cell r="J649">
            <v>15678</v>
          </cell>
          <cell r="K649" t="str">
            <v>31/05/2022</v>
          </cell>
          <cell r="L649" t="str">
            <v>26220514784339000130550010000156781438128497</v>
          </cell>
          <cell r="M649" t="str">
            <v>26 - Pernambuco</v>
          </cell>
          <cell r="N649">
            <v>972.58</v>
          </cell>
        </row>
        <row r="650">
          <cell r="C650" t="str">
            <v>HOSPITAL DOM HÉLDER</v>
          </cell>
          <cell r="E650" t="str">
            <v>3.13 - Materiais e Materiais Ortopédicos e Corretivos (OPME)</v>
          </cell>
          <cell r="F650" t="str">
            <v>14784339000130</v>
          </cell>
          <cell r="G650" t="str">
            <v>CROMUS MATERIAIS MEDICO HOSPITALAR EIREL</v>
          </cell>
          <cell r="H650" t="str">
            <v>B</v>
          </cell>
          <cell r="I650" t="str">
            <v>S</v>
          </cell>
          <cell r="J650">
            <v>15679</v>
          </cell>
          <cell r="K650" t="str">
            <v>31/05/2022</v>
          </cell>
          <cell r="L650" t="str">
            <v>26220514784339000130550010000156791468558756</v>
          </cell>
          <cell r="M650" t="str">
            <v>26 - Pernambuco</v>
          </cell>
          <cell r="N650">
            <v>972.58</v>
          </cell>
        </row>
        <row r="651">
          <cell r="C651" t="str">
            <v>HOSPITAL DOM HÉLDER</v>
          </cell>
          <cell r="E651" t="str">
            <v>3.13 - Materiais e Materiais Ortopédicos e Corretivos (OPME)</v>
          </cell>
          <cell r="F651" t="str">
            <v>14784339000130</v>
          </cell>
          <cell r="G651" t="str">
            <v>CROMUS MATERIAIS MEDICO HOSPITALAR EIREL</v>
          </cell>
          <cell r="H651" t="str">
            <v>B</v>
          </cell>
          <cell r="I651" t="str">
            <v>S</v>
          </cell>
          <cell r="J651">
            <v>15325</v>
          </cell>
          <cell r="K651" t="str">
            <v>18/05/2022</v>
          </cell>
          <cell r="L651" t="str">
            <v>26220514784339000130550010000153251548252419</v>
          </cell>
          <cell r="M651" t="str">
            <v>26 - Pernambuco</v>
          </cell>
          <cell r="N651">
            <v>183.81</v>
          </cell>
        </row>
        <row r="652">
          <cell r="C652" t="str">
            <v>HOSPITAL DOM HÉLDER</v>
          </cell>
          <cell r="E652" t="str">
            <v>3.13 - Materiais e Materiais Ortopédicos e Corretivos (OPME)</v>
          </cell>
          <cell r="F652" t="str">
            <v>14784339000130</v>
          </cell>
          <cell r="G652" t="str">
            <v>CROMUS MATERIAIS MEDICO HOSPITALAR EIREL</v>
          </cell>
          <cell r="H652" t="str">
            <v>B</v>
          </cell>
          <cell r="I652" t="str">
            <v>S</v>
          </cell>
          <cell r="J652">
            <v>15327</v>
          </cell>
          <cell r="K652" t="str">
            <v>18/05/2022</v>
          </cell>
          <cell r="L652" t="str">
            <v>26220514784339000130550010000153271774983300</v>
          </cell>
          <cell r="M652" t="str">
            <v>26 - Pernambuco</v>
          </cell>
          <cell r="N652">
            <v>936.58</v>
          </cell>
        </row>
        <row r="653">
          <cell r="C653" t="str">
            <v>HOSPITAL DOM HÉLDER</v>
          </cell>
          <cell r="E653" t="str">
            <v>3.13 - Materiais e Materiais Ortopédicos e Corretivos (OPME)</v>
          </cell>
          <cell r="F653" t="str">
            <v>14784339000130</v>
          </cell>
          <cell r="G653" t="str">
            <v>CROMUS MATERIAIS MEDICO HOSPITALAR EIREL</v>
          </cell>
          <cell r="H653" t="str">
            <v>B</v>
          </cell>
          <cell r="I653" t="str">
            <v>S</v>
          </cell>
          <cell r="J653">
            <v>15328</v>
          </cell>
          <cell r="K653" t="str">
            <v>18/05/2022</v>
          </cell>
          <cell r="L653" t="str">
            <v>26220514784339000130550010000153281586463512</v>
          </cell>
          <cell r="M653" t="str">
            <v>26 - Pernambuco</v>
          </cell>
          <cell r="N653">
            <v>257.29000000000002</v>
          </cell>
        </row>
        <row r="654">
          <cell r="C654" t="str">
            <v>HOSPITAL DOM HÉLDER</v>
          </cell>
          <cell r="E654" t="str">
            <v>3.13 - Materiais e Materiais Ortopédicos e Corretivos (OPME)</v>
          </cell>
          <cell r="F654" t="str">
            <v>14784339000130</v>
          </cell>
          <cell r="G654" t="str">
            <v>CROMUS MATERIAIS MEDICO HOSPITALAR EIREL</v>
          </cell>
          <cell r="H654" t="str">
            <v>B</v>
          </cell>
          <cell r="I654" t="str">
            <v>S</v>
          </cell>
          <cell r="J654">
            <v>15329</v>
          </cell>
          <cell r="K654" t="str">
            <v>18/05/2022</v>
          </cell>
          <cell r="L654" t="str">
            <v>26220514784339000130550010000153291258411602</v>
          </cell>
          <cell r="M654" t="str">
            <v>26 - Pernambuco</v>
          </cell>
          <cell r="N654">
            <v>66.44</v>
          </cell>
        </row>
        <row r="655">
          <cell r="C655" t="str">
            <v>HOSPITAL DOM HÉLDER</v>
          </cell>
          <cell r="E655" t="str">
            <v>3.13 - Materiais e Materiais Ortopédicos e Corretivos (OPME)</v>
          </cell>
          <cell r="F655" t="str">
            <v>14784339000130</v>
          </cell>
          <cell r="G655" t="str">
            <v>CROMUS MATERIAIS MEDICO HOSPITALAR EIREL</v>
          </cell>
          <cell r="H655" t="str">
            <v>B</v>
          </cell>
          <cell r="I655" t="str">
            <v>S</v>
          </cell>
          <cell r="J655">
            <v>15330</v>
          </cell>
          <cell r="K655" t="str">
            <v>18/05/2022</v>
          </cell>
          <cell r="L655" t="str">
            <v>26220514784339000130550010000153301663527808</v>
          </cell>
          <cell r="M655" t="str">
            <v>26 - Pernambuco</v>
          </cell>
          <cell r="N655">
            <v>828.76999999999987</v>
          </cell>
        </row>
        <row r="656">
          <cell r="C656" t="str">
            <v>HOSPITAL DOM HÉLDER</v>
          </cell>
          <cell r="E656" t="str">
            <v>3.13 - Materiais e Materiais Ortopédicos e Corretivos (OPME)</v>
          </cell>
          <cell r="F656" t="str">
            <v>14784339000130</v>
          </cell>
          <cell r="G656" t="str">
            <v>CROMUS MATERIAIS MEDICO HOSPITALAR EIREL</v>
          </cell>
          <cell r="H656" t="str">
            <v>B</v>
          </cell>
          <cell r="I656" t="str">
            <v>S</v>
          </cell>
          <cell r="J656">
            <v>15332</v>
          </cell>
          <cell r="K656" t="str">
            <v>18/05/2022</v>
          </cell>
          <cell r="L656" t="str">
            <v>26220514784339000130550010000153321617259361</v>
          </cell>
          <cell r="M656" t="str">
            <v>26 - Pernambuco</v>
          </cell>
          <cell r="N656">
            <v>2939.6299999999997</v>
          </cell>
        </row>
        <row r="657">
          <cell r="C657" t="str">
            <v>HOSPITAL DOM HÉLDER</v>
          </cell>
          <cell r="E657" t="str">
            <v>3.13 - Materiais e Materiais Ortopédicos e Corretivos (OPME)</v>
          </cell>
          <cell r="F657" t="str">
            <v>14784339000130</v>
          </cell>
          <cell r="G657" t="str">
            <v>CROMUS MATERIAIS MEDICO HOSPITALAR EIREL</v>
          </cell>
          <cell r="H657" t="str">
            <v>B</v>
          </cell>
          <cell r="I657" t="str">
            <v>S</v>
          </cell>
          <cell r="J657">
            <v>15333</v>
          </cell>
          <cell r="K657" t="str">
            <v>18/05/2022</v>
          </cell>
          <cell r="L657" t="str">
            <v>26220514784339000130550010000153331195400253</v>
          </cell>
          <cell r="M657" t="str">
            <v>26 - Pernambuco</v>
          </cell>
          <cell r="N657">
            <v>2939.63</v>
          </cell>
        </row>
        <row r="658">
          <cell r="C658" t="str">
            <v>HOSPITAL DOM HÉLDER</v>
          </cell>
          <cell r="E658" t="str">
            <v>3.13 - Materiais e Materiais Ortopédicos e Corretivos (OPME)</v>
          </cell>
          <cell r="F658" t="str">
            <v>14784339000130</v>
          </cell>
          <cell r="G658" t="str">
            <v>CROMUS MATERIAIS MEDICO HOSPITALAR EIREL</v>
          </cell>
          <cell r="H658" t="str">
            <v>B</v>
          </cell>
          <cell r="I658" t="str">
            <v>S</v>
          </cell>
          <cell r="J658">
            <v>15334</v>
          </cell>
          <cell r="K658" t="str">
            <v>18/05/2022</v>
          </cell>
          <cell r="L658" t="str">
            <v>26220514784339000130550010000153341456522850</v>
          </cell>
          <cell r="M658" t="str">
            <v>26 - Pernambuco</v>
          </cell>
          <cell r="N658">
            <v>1936.12</v>
          </cell>
        </row>
        <row r="659">
          <cell r="C659" t="str">
            <v>HOSPITAL DOM HÉLDER</v>
          </cell>
          <cell r="E659" t="str">
            <v>3.13 - Materiais e Materiais Ortopédicos e Corretivos (OPME)</v>
          </cell>
          <cell r="F659" t="str">
            <v>14784339000130</v>
          </cell>
          <cell r="G659" t="str">
            <v>CROMUS MATERIAIS MEDICO HOSPITALAR EIREL</v>
          </cell>
          <cell r="H659" t="str">
            <v>B</v>
          </cell>
          <cell r="I659" t="str">
            <v>S</v>
          </cell>
          <cell r="J659">
            <v>15326</v>
          </cell>
          <cell r="K659" t="str">
            <v>18/05/2022</v>
          </cell>
          <cell r="L659" t="str">
            <v>26220514784339000130550010000153261087279215</v>
          </cell>
          <cell r="M659" t="str">
            <v>26 - Pernambuco</v>
          </cell>
          <cell r="N659">
            <v>1800</v>
          </cell>
        </row>
        <row r="660">
          <cell r="C660" t="str">
            <v>HOSPITAL DOM HÉLDER</v>
          </cell>
          <cell r="E660" t="str">
            <v>3.13 - Materiais e Materiais Ortopédicos e Corretivos (OPME)</v>
          </cell>
          <cell r="F660" t="str">
            <v>14784339000130</v>
          </cell>
          <cell r="G660" t="str">
            <v>CROMUS MATERIAIS MEDICO HOSPITALAR EIREL</v>
          </cell>
          <cell r="H660" t="str">
            <v>B</v>
          </cell>
          <cell r="I660" t="str">
            <v>S</v>
          </cell>
          <cell r="J660">
            <v>15422</v>
          </cell>
          <cell r="K660" t="str">
            <v>20/05/2022</v>
          </cell>
          <cell r="L660" t="str">
            <v>26220514784339000130550010000154221301179073</v>
          </cell>
          <cell r="M660" t="str">
            <v>26 - Pernambuco</v>
          </cell>
          <cell r="N660">
            <v>1096.3900000000001</v>
          </cell>
        </row>
        <row r="661">
          <cell r="C661" t="str">
            <v>HOSPITAL DOM HÉLDER</v>
          </cell>
          <cell r="E661" t="str">
            <v>3.13 - Materiais e Materiais Ortopédicos e Corretivos (OPME)</v>
          </cell>
          <cell r="F661" t="str">
            <v>14784339000130</v>
          </cell>
          <cell r="G661" t="str">
            <v>CROMUS MATERIAIS MEDICO HOSPITALAR EIREL</v>
          </cell>
          <cell r="H661" t="str">
            <v>B</v>
          </cell>
          <cell r="I661" t="str">
            <v>S</v>
          </cell>
          <cell r="J661">
            <v>15421</v>
          </cell>
          <cell r="K661" t="str">
            <v>20/05/2022</v>
          </cell>
          <cell r="L661" t="str">
            <v>26220514784339000130550010000154211279693981</v>
          </cell>
          <cell r="M661" t="str">
            <v>26 - Pernambuco</v>
          </cell>
          <cell r="N661">
            <v>176.11</v>
          </cell>
        </row>
        <row r="662">
          <cell r="C662" t="str">
            <v>HOSPITAL DOM HÉLDER</v>
          </cell>
          <cell r="E662" t="str">
            <v>3.13 - Materiais e Materiais Ortopédicos e Corretivos (OPME)</v>
          </cell>
          <cell r="F662" t="str">
            <v>14784339000130</v>
          </cell>
          <cell r="G662" t="str">
            <v>CROMUS MATERIAIS MEDICO HOSPITALAR EIREL</v>
          </cell>
          <cell r="H662" t="str">
            <v>B</v>
          </cell>
          <cell r="I662" t="str">
            <v>S</v>
          </cell>
          <cell r="J662">
            <v>15416</v>
          </cell>
          <cell r="K662" t="str">
            <v>20/05/2022</v>
          </cell>
          <cell r="L662" t="str">
            <v>26220514784339000130550010000154161577965769</v>
          </cell>
          <cell r="M662" t="str">
            <v>26 - Pernambuco</v>
          </cell>
          <cell r="N662">
            <v>811.89</v>
          </cell>
        </row>
        <row r="663">
          <cell r="C663" t="str">
            <v>HOSPITAL DOM HÉLDER</v>
          </cell>
          <cell r="E663" t="str">
            <v>3.13 - Materiais e Materiais Ortopédicos e Corretivos (OPME)</v>
          </cell>
          <cell r="F663" t="str">
            <v>14784339000130</v>
          </cell>
          <cell r="G663" t="str">
            <v>CROMUS MATERIAIS MEDICO HOSPITALAR EIREL</v>
          </cell>
          <cell r="H663" t="str">
            <v>B</v>
          </cell>
          <cell r="I663" t="str">
            <v>S</v>
          </cell>
          <cell r="J663">
            <v>15420</v>
          </cell>
          <cell r="K663" t="str">
            <v>20/05/2022</v>
          </cell>
          <cell r="L663" t="str">
            <v>26220514784339000130550010000154201785102266</v>
          </cell>
          <cell r="M663" t="str">
            <v>26 - Pernambuco</v>
          </cell>
          <cell r="N663">
            <v>285</v>
          </cell>
        </row>
        <row r="664">
          <cell r="C664" t="str">
            <v>HOSPITAL DOM HÉLDER</v>
          </cell>
          <cell r="E664" t="str">
            <v>3.13 - Materiais e Materiais Ortopédicos e Corretivos (OPME)</v>
          </cell>
          <cell r="F664" t="str">
            <v>14784339000130</v>
          </cell>
          <cell r="G664" t="str">
            <v>CROMUS MATERIAIS MEDICO HOSPITALAR EIREL</v>
          </cell>
          <cell r="H664" t="str">
            <v>B</v>
          </cell>
          <cell r="I664" t="str">
            <v>S</v>
          </cell>
          <cell r="J664">
            <v>15458</v>
          </cell>
          <cell r="K664" t="str">
            <v>25/05/2022</v>
          </cell>
          <cell r="L664" t="str">
            <v>26220514784339000130550010000154581345026631</v>
          </cell>
          <cell r="M664" t="str">
            <v>26 - Pernambuco</v>
          </cell>
          <cell r="N664">
            <v>2137.1799999999998</v>
          </cell>
        </row>
        <row r="665">
          <cell r="C665" t="str">
            <v>HOSPITAL DOM HÉLDER</v>
          </cell>
          <cell r="E665" t="str">
            <v>3.13 - Materiais e Materiais Ortopédicos e Corretivos (OPME)</v>
          </cell>
          <cell r="F665" t="str">
            <v>14784339000130</v>
          </cell>
          <cell r="G665" t="str">
            <v>CROMUS MATERIAIS MEDICO HOSPITALAR EIREL</v>
          </cell>
          <cell r="H665" t="str">
            <v>B</v>
          </cell>
          <cell r="I665" t="str">
            <v>S</v>
          </cell>
          <cell r="J665">
            <v>15485</v>
          </cell>
          <cell r="K665" t="str">
            <v>26/05/2022</v>
          </cell>
          <cell r="L665" t="str">
            <v>26220514784339000130550010000154851563143246</v>
          </cell>
          <cell r="M665" t="str">
            <v>26 - Pernambuco</v>
          </cell>
          <cell r="N665">
            <v>296.13</v>
          </cell>
        </row>
        <row r="666">
          <cell r="C666" t="str">
            <v>HOSPITAL DOM HÉLDER</v>
          </cell>
          <cell r="E666" t="str">
            <v>3.13 - Materiais e Materiais Ortopédicos e Corretivos (OPME)</v>
          </cell>
          <cell r="F666" t="str">
            <v>14784339000130</v>
          </cell>
          <cell r="G666" t="str">
            <v>CROMUS MATERIAIS MEDICO HOSPITALAR EIREL</v>
          </cell>
          <cell r="H666" t="str">
            <v>B</v>
          </cell>
          <cell r="I666" t="str">
            <v>S</v>
          </cell>
          <cell r="J666">
            <v>15486</v>
          </cell>
          <cell r="K666" t="str">
            <v>26/05/2022</v>
          </cell>
          <cell r="L666" t="str">
            <v>26220514784339000130550010000154861812527937</v>
          </cell>
          <cell r="M666" t="str">
            <v>26 - Pernambuco</v>
          </cell>
          <cell r="N666">
            <v>192.21</v>
          </cell>
        </row>
        <row r="667">
          <cell r="C667" t="str">
            <v>HOSPITAL DOM HÉLDER</v>
          </cell>
          <cell r="E667" t="str">
            <v>3.13 - Materiais e Materiais Ortopédicos e Corretivos (OPME)</v>
          </cell>
          <cell r="F667" t="str">
            <v>14784339000130</v>
          </cell>
          <cell r="G667" t="str">
            <v>CROMUS MATERIAIS MEDICO HOSPITALAR EIREL</v>
          </cell>
          <cell r="H667" t="str">
            <v>B</v>
          </cell>
          <cell r="I667" t="str">
            <v>S</v>
          </cell>
          <cell r="J667">
            <v>15489</v>
          </cell>
          <cell r="K667" t="str">
            <v>26/05/2022</v>
          </cell>
          <cell r="L667" t="str">
            <v>26220514784339000130550010000154891711735072</v>
          </cell>
          <cell r="M667" t="str">
            <v>26 - Pernambuco</v>
          </cell>
          <cell r="N667">
            <v>344.13</v>
          </cell>
        </row>
        <row r="668">
          <cell r="C668" t="str">
            <v>HOSPITAL DOM HÉLDER</v>
          </cell>
          <cell r="E668" t="str">
            <v>3.13 - Materiais e Materiais Ortopédicos e Corretivos (OPME)</v>
          </cell>
          <cell r="F668" t="str">
            <v>14784339000130</v>
          </cell>
          <cell r="G668" t="str">
            <v>CROMUS MATERIAIS MEDICO HOSPITALAR EIREL</v>
          </cell>
          <cell r="H668" t="str">
            <v>B</v>
          </cell>
          <cell r="I668" t="str">
            <v>S</v>
          </cell>
          <cell r="J668">
            <v>15490</v>
          </cell>
          <cell r="K668" t="str">
            <v>26/05/2022</v>
          </cell>
          <cell r="L668" t="str">
            <v>26220514784339000130550010000154901505631306</v>
          </cell>
          <cell r="M668" t="str">
            <v>26 - Pernambuco</v>
          </cell>
          <cell r="N668">
            <v>235.88</v>
          </cell>
        </row>
        <row r="669">
          <cell r="C669" t="str">
            <v>HOSPITAL DOM HÉLDER</v>
          </cell>
          <cell r="E669" t="str">
            <v>3.13 - Materiais e Materiais Ortopédicos e Corretivos (OPME)</v>
          </cell>
          <cell r="F669" t="str">
            <v>14784339000130</v>
          </cell>
          <cell r="G669" t="str">
            <v>CROMUS MATERIAIS MEDICO HOSPITALAR EIREL</v>
          </cell>
          <cell r="H669" t="str">
            <v>B</v>
          </cell>
          <cell r="I669" t="str">
            <v>S</v>
          </cell>
          <cell r="J669">
            <v>15491</v>
          </cell>
          <cell r="K669" t="str">
            <v>26/05/2022</v>
          </cell>
          <cell r="L669" t="str">
            <v>26220514784339000130550010000154911158814260</v>
          </cell>
          <cell r="M669" t="str">
            <v>26 - Pernambuco</v>
          </cell>
          <cell r="N669">
            <v>71.52000000000001</v>
          </cell>
        </row>
        <row r="670">
          <cell r="C670" t="str">
            <v>HOSPITAL DOM HÉLDER</v>
          </cell>
          <cell r="E670" t="str">
            <v>3.13 - Materiais e Materiais Ortopédicos e Corretivos (OPME)</v>
          </cell>
          <cell r="F670" t="str">
            <v>14784339000130</v>
          </cell>
          <cell r="G670" t="str">
            <v>CROMUS MATERIAIS MEDICO HOSPITALAR EIREL</v>
          </cell>
          <cell r="H670" t="str">
            <v>B</v>
          </cell>
          <cell r="I670" t="str">
            <v>S</v>
          </cell>
          <cell r="J670">
            <v>15492</v>
          </cell>
          <cell r="K670" t="str">
            <v>26/05/2022</v>
          </cell>
          <cell r="L670" t="str">
            <v>26220514784339000130550010000154921022073559</v>
          </cell>
          <cell r="M670" t="str">
            <v>26 - Pernambuco</v>
          </cell>
          <cell r="N670">
            <v>1964.92</v>
          </cell>
        </row>
        <row r="671">
          <cell r="C671" t="str">
            <v>HOSPITAL DOM HÉLDER</v>
          </cell>
          <cell r="E671" t="str">
            <v>3.13 - Materiais e Materiais Ortopédicos e Corretivos (OPME)</v>
          </cell>
          <cell r="F671" t="str">
            <v>14784339000130</v>
          </cell>
          <cell r="G671" t="str">
            <v>CROMUS MATERIAIS MEDICO HOSPITALAR EIREL</v>
          </cell>
          <cell r="H671" t="str">
            <v>B</v>
          </cell>
          <cell r="I671" t="str">
            <v>S</v>
          </cell>
          <cell r="J671">
            <v>15694</v>
          </cell>
          <cell r="K671" t="str">
            <v>01/06/2022</v>
          </cell>
          <cell r="L671" t="str">
            <v>26220614784339000130550010000156941290891361</v>
          </cell>
          <cell r="M671" t="str">
            <v>26 - Pernambuco</v>
          </cell>
          <cell r="N671">
            <v>1936.12</v>
          </cell>
        </row>
        <row r="672">
          <cell r="C672" t="str">
            <v>HOSPITAL DOM HÉLDER</v>
          </cell>
          <cell r="E672" t="str">
            <v>3.13 - Materiais e Materiais Ortopédicos e Corretivos (OPME)</v>
          </cell>
          <cell r="F672" t="str">
            <v>14784339000130</v>
          </cell>
          <cell r="G672" t="str">
            <v>CROMUS MATERIAIS MEDICO HOSPITALAR EIREL</v>
          </cell>
          <cell r="H672" t="str">
            <v>B</v>
          </cell>
          <cell r="I672" t="str">
            <v>S</v>
          </cell>
          <cell r="J672">
            <v>15713</v>
          </cell>
          <cell r="K672" t="str">
            <v>01/06/2022</v>
          </cell>
          <cell r="L672" t="str">
            <v>26220614784339000130550010000157131867753010</v>
          </cell>
          <cell r="M672" t="str">
            <v>26 - Pernambuco</v>
          </cell>
          <cell r="N672">
            <v>148.4</v>
          </cell>
        </row>
        <row r="673">
          <cell r="C673" t="str">
            <v>HOSPITAL DOM HÉLDER</v>
          </cell>
          <cell r="E673" t="str">
            <v>3.13 - Materiais e Materiais Ortopédicos e Corretivos (OPME)</v>
          </cell>
          <cell r="F673" t="str">
            <v>14784339000130</v>
          </cell>
          <cell r="G673" t="str">
            <v>CROMUS MATERIAIS MEDICO HOSPITALAR EIREL</v>
          </cell>
          <cell r="H673" t="str">
            <v>B</v>
          </cell>
          <cell r="I673" t="str">
            <v>S</v>
          </cell>
          <cell r="J673">
            <v>15746</v>
          </cell>
          <cell r="K673" t="str">
            <v>02/06/2022</v>
          </cell>
          <cell r="L673" t="str">
            <v>26220614784339000130550010000157461151169096</v>
          </cell>
          <cell r="M673" t="str">
            <v>26 - Pernambuco</v>
          </cell>
          <cell r="N673">
            <v>211.87</v>
          </cell>
        </row>
        <row r="674">
          <cell r="C674" t="str">
            <v>HOSPITAL DOM HÉLDER</v>
          </cell>
          <cell r="E674" t="str">
            <v>3.13 - Materiais e Materiais Ortopédicos e Corretivos (OPME)</v>
          </cell>
          <cell r="F674" t="str">
            <v>14784339000130</v>
          </cell>
          <cell r="G674" t="str">
            <v>CROMUS MATERIAIS MEDICO HOSPITALAR EIREL</v>
          </cell>
          <cell r="H674" t="str">
            <v>B</v>
          </cell>
          <cell r="I674" t="str">
            <v>S</v>
          </cell>
          <cell r="J674">
            <v>15748</v>
          </cell>
          <cell r="K674" t="str">
            <v>03/06/2022</v>
          </cell>
          <cell r="L674" t="str">
            <v>26220614784339000130550010000157481363917430</v>
          </cell>
          <cell r="M674" t="str">
            <v>26 - Pernambuco</v>
          </cell>
          <cell r="N674">
            <v>275.34000000000003</v>
          </cell>
        </row>
        <row r="675">
          <cell r="C675" t="str">
            <v>HOSPITAL DOM HÉLDER</v>
          </cell>
          <cell r="E675" t="str">
            <v>3.13 - Materiais e Materiais Ortopédicos e Corretivos (OPME)</v>
          </cell>
          <cell r="F675" t="str">
            <v>14784339000130</v>
          </cell>
          <cell r="G675" t="str">
            <v>CROMUS MATERIAIS MEDICO HOSPITALAR EIREL</v>
          </cell>
          <cell r="H675" t="str">
            <v>B</v>
          </cell>
          <cell r="I675" t="str">
            <v>S</v>
          </cell>
          <cell r="J675">
            <v>15749</v>
          </cell>
          <cell r="K675" t="str">
            <v>03/06/2022</v>
          </cell>
          <cell r="L675" t="str">
            <v>26220614784339000130550010000157491222370769</v>
          </cell>
          <cell r="M675" t="str">
            <v>26 - Pernambuco</v>
          </cell>
          <cell r="N675">
            <v>148.4</v>
          </cell>
        </row>
        <row r="676">
          <cell r="C676" t="str">
            <v>HOSPITAL DOM HÉLDER</v>
          </cell>
          <cell r="E676" t="str">
            <v>3.13 - Materiais e Materiais Ortopédicos e Corretivos (OPME)</v>
          </cell>
          <cell r="F676" t="str">
            <v>14784339000130</v>
          </cell>
          <cell r="G676" t="str">
            <v>CROMUS MATERIAIS MEDICO HOSPITALAR EIREL</v>
          </cell>
          <cell r="H676" t="str">
            <v>B</v>
          </cell>
          <cell r="I676" t="str">
            <v>S</v>
          </cell>
          <cell r="J676">
            <v>15752</v>
          </cell>
          <cell r="K676" t="str">
            <v>03/06/2022</v>
          </cell>
          <cell r="L676" t="str">
            <v>26220614784339000130550010000157521938198527</v>
          </cell>
          <cell r="M676" t="str">
            <v>26 - Pernambuco</v>
          </cell>
          <cell r="N676">
            <v>1120</v>
          </cell>
        </row>
        <row r="677">
          <cell r="C677" t="str">
            <v>HOSPITAL DOM HÉLDER</v>
          </cell>
          <cell r="E677" t="str">
            <v>3.13 - Materiais e Materiais Ortopédicos e Corretivos (OPME)</v>
          </cell>
          <cell r="F677" t="str">
            <v>14784339000130</v>
          </cell>
          <cell r="G677" t="str">
            <v>CROMUS MATERIAIS MEDICO HOSPITALAR EIREL</v>
          </cell>
          <cell r="H677" t="str">
            <v>B</v>
          </cell>
          <cell r="I677" t="str">
            <v>S</v>
          </cell>
          <cell r="J677">
            <v>15754</v>
          </cell>
          <cell r="K677" t="str">
            <v>03/06/2022</v>
          </cell>
          <cell r="L677" t="str">
            <v>26220614784339000130550010000157541167173324</v>
          </cell>
          <cell r="M677" t="str">
            <v>26 - Pernambuco</v>
          </cell>
          <cell r="N677">
            <v>474.4</v>
          </cell>
        </row>
        <row r="678">
          <cell r="C678" t="str">
            <v>HOSPITAL DOM HÉLDER</v>
          </cell>
          <cell r="E678" t="str">
            <v>3.13 - Materiais e Materiais Ortopédicos e Corretivos (OPME)</v>
          </cell>
          <cell r="F678" t="str">
            <v>14784339000130</v>
          </cell>
          <cell r="G678" t="str">
            <v>CROMUS MATERIAIS MEDICO HOSPITALAR EIREL</v>
          </cell>
          <cell r="H678" t="str">
            <v>B</v>
          </cell>
          <cell r="I678" t="str">
            <v>S</v>
          </cell>
          <cell r="J678">
            <v>15756</v>
          </cell>
          <cell r="K678" t="str">
            <v>03/06/2022</v>
          </cell>
          <cell r="L678" t="str">
            <v>26220614784339000130550010000157561595121114</v>
          </cell>
          <cell r="M678" t="str">
            <v>26 - Pernambuco</v>
          </cell>
          <cell r="N678">
            <v>180.58</v>
          </cell>
        </row>
        <row r="679">
          <cell r="C679" t="str">
            <v>HOSPITAL DOM HÉLDER</v>
          </cell>
          <cell r="E679" t="str">
            <v>3.13 - Materiais e Materiais Ortopédicos e Corretivos (OPME)</v>
          </cell>
          <cell r="F679" t="str">
            <v>14784339000130</v>
          </cell>
          <cell r="G679" t="str">
            <v>CROMUS MATERIAIS MEDICO HOSPITALAR EIREL</v>
          </cell>
          <cell r="H679" t="str">
            <v>B</v>
          </cell>
          <cell r="I679" t="str">
            <v>S</v>
          </cell>
          <cell r="J679">
            <v>15779</v>
          </cell>
          <cell r="K679" t="str">
            <v>06/06/2022</v>
          </cell>
          <cell r="L679" t="str">
            <v>26220614784339000130550010000157791674201298</v>
          </cell>
          <cell r="M679" t="str">
            <v>26 - Pernambuco</v>
          </cell>
          <cell r="N679">
            <v>1277.7</v>
          </cell>
        </row>
        <row r="680">
          <cell r="C680" t="str">
            <v>HOSPITAL DOM HÉLDER</v>
          </cell>
          <cell r="E680" t="str">
            <v>3.13 - Materiais e Materiais Ortopédicos e Corretivos (OPME)</v>
          </cell>
          <cell r="F680" t="str">
            <v>14784339000130</v>
          </cell>
          <cell r="G680" t="str">
            <v>CROMUS MATERIAIS MEDICO HOSPITALAR EIREL</v>
          </cell>
          <cell r="H680" t="str">
            <v>B</v>
          </cell>
          <cell r="I680" t="str">
            <v>S</v>
          </cell>
          <cell r="J680">
            <v>15417</v>
          </cell>
          <cell r="K680" t="str">
            <v>20/05/2022</v>
          </cell>
          <cell r="L680" t="str">
            <v>26220514784339000130550010000154171139890625</v>
          </cell>
          <cell r="M680" t="str">
            <v>26 - Pernambuco</v>
          </cell>
          <cell r="N680">
            <v>1800</v>
          </cell>
        </row>
        <row r="681">
          <cell r="C681" t="str">
            <v>HOSPITAL DOM HÉLDER</v>
          </cell>
          <cell r="E681" t="str">
            <v>3.13 - Materiais e Materiais Ortopédicos e Corretivos (OPME)</v>
          </cell>
          <cell r="F681" t="str">
            <v>14784339000130</v>
          </cell>
          <cell r="G681" t="str">
            <v>CROMUS MATERIAIS MEDICO HOSPITALAR EIREL</v>
          </cell>
          <cell r="H681" t="str">
            <v>B</v>
          </cell>
          <cell r="I681" t="str">
            <v>S</v>
          </cell>
          <cell r="J681">
            <v>15468</v>
          </cell>
          <cell r="K681" t="str">
            <v>25/05/2022</v>
          </cell>
          <cell r="L681" t="str">
            <v>26220514784339000130550010000154681546769433</v>
          </cell>
          <cell r="M681" t="str">
            <v>26 - Pernambuco</v>
          </cell>
          <cell r="N681">
            <v>248.14</v>
          </cell>
        </row>
        <row r="682">
          <cell r="C682" t="str">
            <v>HOSPITAL DOM HÉLDER</v>
          </cell>
          <cell r="E682" t="str">
            <v>3.13 - Materiais e Materiais Ortopédicos e Corretivos (OPME)</v>
          </cell>
          <cell r="F682" t="str">
            <v>14784339000130</v>
          </cell>
          <cell r="G682" t="str">
            <v>CROMUS MATERIAIS MEDICO HOSPITALAR EIREL</v>
          </cell>
          <cell r="H682" t="str">
            <v>B</v>
          </cell>
          <cell r="I682" t="str">
            <v>S</v>
          </cell>
          <cell r="J682">
            <v>15750</v>
          </cell>
          <cell r="K682" t="str">
            <v>20/05/2022</v>
          </cell>
          <cell r="L682" t="str">
            <v>26220514784339000130550010000154171139890625</v>
          </cell>
          <cell r="M682" t="str">
            <v>26 - Pernambuco</v>
          </cell>
          <cell r="N682">
            <v>296.13</v>
          </cell>
        </row>
        <row r="683">
          <cell r="C683" t="str">
            <v>HOSPITAL DOM HÉLDER</v>
          </cell>
          <cell r="E683" t="str">
            <v>3.13 - Materiais e Materiais Ortopédicos e Corretivos (OPME)</v>
          </cell>
          <cell r="F683" t="str">
            <v>14784339000130</v>
          </cell>
          <cell r="G683" t="str">
            <v>CROMUS MATERIAIS MEDICO HOSPITALAR EIREL</v>
          </cell>
          <cell r="H683" t="str">
            <v>B</v>
          </cell>
          <cell r="I683" t="str">
            <v>S</v>
          </cell>
          <cell r="J683">
            <v>15753</v>
          </cell>
          <cell r="K683" t="str">
            <v>03/06/2022</v>
          </cell>
          <cell r="L683" t="str">
            <v>26220614784339000130550010000157531258204306</v>
          </cell>
          <cell r="M683" t="str">
            <v>26 - Pernambuco</v>
          </cell>
          <cell r="N683">
            <v>936.58</v>
          </cell>
        </row>
        <row r="684">
          <cell r="C684" t="str">
            <v>HOSPITAL DOM HÉLDER</v>
          </cell>
          <cell r="E684" t="str">
            <v>3.13 - Materiais e Materiais Ortopédicos e Corretivos (OPME)</v>
          </cell>
          <cell r="F684" t="str">
            <v>14784339000130</v>
          </cell>
          <cell r="G684" t="str">
            <v>CROMUS MATERIAIS MEDICO HOSPITALAR EIREL</v>
          </cell>
          <cell r="H684" t="str">
            <v>B</v>
          </cell>
          <cell r="I684" t="str">
            <v>S</v>
          </cell>
          <cell r="J684">
            <v>15780</v>
          </cell>
          <cell r="K684" t="str">
            <v>06/06/2022</v>
          </cell>
          <cell r="L684" t="str">
            <v>26220614784339000130550010000157801800793510</v>
          </cell>
          <cell r="M684" t="str">
            <v>26 - Pernambuco</v>
          </cell>
          <cell r="N684">
            <v>2939.6299999999997</v>
          </cell>
        </row>
        <row r="685">
          <cell r="C685" t="str">
            <v>HOSPITAL DOM HÉLDER</v>
          </cell>
          <cell r="E685" t="str">
            <v>3.13 - Materiais e Materiais Ortopédicos e Corretivos (OPME)</v>
          </cell>
          <cell r="F685" t="str">
            <v>14784339000130</v>
          </cell>
          <cell r="G685" t="str">
            <v>CROMUS MATERIAIS MEDICO HOSPITALAR EIREL</v>
          </cell>
          <cell r="H685" t="str">
            <v>B</v>
          </cell>
          <cell r="I685" t="str">
            <v>S</v>
          </cell>
          <cell r="J685">
            <v>15811</v>
          </cell>
          <cell r="K685" t="str">
            <v>08/06/2022</v>
          </cell>
          <cell r="L685" t="str">
            <v>26220614784339000130550010000158111046201368</v>
          </cell>
          <cell r="M685" t="str">
            <v>26 - Pernambuco</v>
          </cell>
          <cell r="N685">
            <v>1277.7</v>
          </cell>
        </row>
        <row r="686">
          <cell r="C686" t="str">
            <v>HOSPITAL DOM HÉLDER</v>
          </cell>
          <cell r="E686" t="str">
            <v>3.13 - Materiais e Materiais Ortopédicos e Corretivos (OPME)</v>
          </cell>
          <cell r="F686" t="str">
            <v>14784339000130</v>
          </cell>
          <cell r="G686" t="str">
            <v>CROMUS MATERIAIS MEDICO HOSPITALAR EIREL</v>
          </cell>
          <cell r="H686" t="str">
            <v>B</v>
          </cell>
          <cell r="I686" t="str">
            <v>S</v>
          </cell>
          <cell r="J686">
            <v>15812</v>
          </cell>
          <cell r="K686" t="str">
            <v>08/06/2022</v>
          </cell>
          <cell r="L686" t="str">
            <v>26220614784339000130550010000158121304048920</v>
          </cell>
          <cell r="M686" t="str">
            <v>26 - Pernambuco</v>
          </cell>
          <cell r="N686">
            <v>418.78999999999996</v>
          </cell>
        </row>
        <row r="687">
          <cell r="C687" t="str">
            <v>HOSPITAL DOM HÉLDER</v>
          </cell>
          <cell r="E687" t="str">
            <v>3.13 - Materiais e Materiais Ortopédicos e Corretivos (OPME)</v>
          </cell>
          <cell r="F687" t="str">
            <v>14784339000130</v>
          </cell>
          <cell r="G687" t="str">
            <v>CROMUS MATERIAIS MEDICO HOSPITALAR EIREL</v>
          </cell>
          <cell r="H687" t="str">
            <v>B</v>
          </cell>
          <cell r="I687" t="str">
            <v>S</v>
          </cell>
          <cell r="J687">
            <v>15813</v>
          </cell>
          <cell r="K687" t="str">
            <v>08/06/2022</v>
          </cell>
          <cell r="L687" t="str">
            <v>26220614784339000130550010000158131342308397</v>
          </cell>
          <cell r="M687" t="str">
            <v>26 - Pernambuco</v>
          </cell>
          <cell r="N687">
            <v>235.88</v>
          </cell>
        </row>
        <row r="688">
          <cell r="C688" t="str">
            <v>HOSPITAL DOM HÉLDER</v>
          </cell>
          <cell r="E688" t="str">
            <v>3.13 - Materiais e Materiais Ortopédicos e Corretivos (OPME)</v>
          </cell>
          <cell r="F688" t="str">
            <v>14784339000130</v>
          </cell>
          <cell r="G688" t="str">
            <v>CROMUS MATERIAIS MEDICO HOSPITALAR EIREL</v>
          </cell>
          <cell r="H688" t="str">
            <v>B</v>
          </cell>
          <cell r="I688" t="str">
            <v>S</v>
          </cell>
          <cell r="J688">
            <v>15814</v>
          </cell>
          <cell r="K688" t="str">
            <v>08/06/2022</v>
          </cell>
          <cell r="L688" t="str">
            <v>26220614784339000130550010000158141120764598</v>
          </cell>
          <cell r="M688" t="str">
            <v>26 - Pernambuco</v>
          </cell>
          <cell r="N688">
            <v>972.58</v>
          </cell>
        </row>
        <row r="689">
          <cell r="C689" t="str">
            <v>HOSPITAL DOM HÉLDER</v>
          </cell>
          <cell r="E689" t="str">
            <v>3.13 - Materiais e Materiais Ortopédicos e Corretivos (OPME)</v>
          </cell>
          <cell r="F689" t="str">
            <v>14784339000130</v>
          </cell>
          <cell r="G689" t="str">
            <v>CROMUS MATERIAIS MEDICO HOSPITALAR EIREL</v>
          </cell>
          <cell r="H689" t="str">
            <v>B</v>
          </cell>
          <cell r="I689" t="str">
            <v>S</v>
          </cell>
          <cell r="J689">
            <v>15815</v>
          </cell>
          <cell r="K689" t="str">
            <v>08/06/2022</v>
          </cell>
          <cell r="L689" t="str">
            <v>26220614784339000130550010000158151963418847</v>
          </cell>
          <cell r="M689" t="str">
            <v>26 - Pernambuco</v>
          </cell>
          <cell r="N689">
            <v>203.82</v>
          </cell>
        </row>
        <row r="690">
          <cell r="C690" t="str">
            <v>HOSPITAL DOM HÉLDER</v>
          </cell>
          <cell r="E690" t="str">
            <v>3.13 - Materiais e Materiais Ortopédicos e Corretivos (OPME)</v>
          </cell>
          <cell r="F690" t="str">
            <v>14784339000130</v>
          </cell>
          <cell r="G690" t="str">
            <v>CROMUS MATERIAIS MEDICO HOSPITALAR EIREL</v>
          </cell>
          <cell r="H690" t="str">
            <v>B</v>
          </cell>
          <cell r="I690" t="str">
            <v>S</v>
          </cell>
          <cell r="J690">
            <v>15816</v>
          </cell>
          <cell r="K690" t="str">
            <v>08/06/2022</v>
          </cell>
          <cell r="L690" t="str">
            <v>26220614784339000130550010000158161056864501</v>
          </cell>
          <cell r="M690" t="str">
            <v>26 - Pernambuco</v>
          </cell>
          <cell r="N690">
            <v>1277.7</v>
          </cell>
        </row>
        <row r="691">
          <cell r="C691" t="str">
            <v>HOSPITAL DOM HÉLDER</v>
          </cell>
          <cell r="E691" t="str">
            <v>3.13 - Materiais e Materiais Ortopédicos e Corretivos (OPME)</v>
          </cell>
          <cell r="F691" t="str">
            <v>14784339000130</v>
          </cell>
          <cell r="G691" t="str">
            <v>CROMUS MATERIAIS MEDICO HOSPITALAR EIREL</v>
          </cell>
          <cell r="H691" t="str">
            <v>B</v>
          </cell>
          <cell r="I691" t="str">
            <v>S</v>
          </cell>
          <cell r="J691">
            <v>15817</v>
          </cell>
          <cell r="K691" t="str">
            <v>08/06/2022</v>
          </cell>
          <cell r="L691" t="str">
            <v>26220614784339000130550010000158171156191530</v>
          </cell>
          <cell r="M691" t="str">
            <v>26 - Pernambuco</v>
          </cell>
          <cell r="N691">
            <v>838.96</v>
          </cell>
        </row>
        <row r="692">
          <cell r="C692" t="str">
            <v>HOSPITAL DOM HÉLDER</v>
          </cell>
          <cell r="E692" t="str">
            <v>3.13 - Materiais e Materiais Ortopédicos e Corretivos (OPME)</v>
          </cell>
          <cell r="F692" t="str">
            <v>14784339000130</v>
          </cell>
          <cell r="G692" t="str">
            <v>CROMUS MATERIAIS MEDICO HOSPITALAR EIREL</v>
          </cell>
          <cell r="H692" t="str">
            <v>B</v>
          </cell>
          <cell r="I692" t="str">
            <v>S</v>
          </cell>
          <cell r="J692">
            <v>15819</v>
          </cell>
          <cell r="K692" t="str">
            <v>08/06/2022</v>
          </cell>
          <cell r="L692" t="str">
            <v>26220614784339000130550010000158191647296159</v>
          </cell>
          <cell r="M692" t="str">
            <v>26 - Pernambuco</v>
          </cell>
          <cell r="N692">
            <v>203.82</v>
          </cell>
        </row>
        <row r="693">
          <cell r="C693" t="str">
            <v>HOSPITAL DOM HÉLDER</v>
          </cell>
          <cell r="E693" t="str">
            <v>3.13 - Materiais e Materiais Ortopédicos e Corretivos (OPME)</v>
          </cell>
          <cell r="F693" t="str">
            <v>14784339000130</v>
          </cell>
          <cell r="G693" t="str">
            <v>CROMUS MATERIAIS MEDICO HOSPITALAR EIREL</v>
          </cell>
          <cell r="H693" t="str">
            <v>B</v>
          </cell>
          <cell r="I693" t="str">
            <v>S</v>
          </cell>
          <cell r="J693">
            <v>15824</v>
          </cell>
          <cell r="K693" t="str">
            <v>09/06/2022</v>
          </cell>
          <cell r="L693" t="str">
            <v>26220614784339000130550010000158241930391337</v>
          </cell>
          <cell r="M693" t="str">
            <v>26 - Pernambuco</v>
          </cell>
          <cell r="N693">
            <v>3345.3</v>
          </cell>
        </row>
        <row r="694">
          <cell r="C694" t="str">
            <v>HOSPITAL DOM HÉLDER</v>
          </cell>
          <cell r="E694" t="str">
            <v>3.13 - Materiais e Materiais Ortopédicos e Corretivos (OPME)</v>
          </cell>
          <cell r="F694" t="str">
            <v>14784339000130</v>
          </cell>
          <cell r="G694" t="str">
            <v>CROMUS MATERIAIS MEDICO HOSPITALAR EIREL</v>
          </cell>
          <cell r="H694" t="str">
            <v>B</v>
          </cell>
          <cell r="I694" t="str">
            <v>S</v>
          </cell>
          <cell r="J694">
            <v>15939</v>
          </cell>
          <cell r="K694" t="str">
            <v>14/06/2022</v>
          </cell>
          <cell r="L694" t="str">
            <v>26220614784339000130550010000159391426908028</v>
          </cell>
          <cell r="M694" t="str">
            <v>26 - Pernambuco</v>
          </cell>
          <cell r="N694">
            <v>30.68</v>
          </cell>
        </row>
        <row r="695">
          <cell r="C695" t="str">
            <v>HOSPITAL DOM HÉLDER</v>
          </cell>
          <cell r="E695" t="str">
            <v>3.13 - Materiais e Materiais Ortopédicos e Corretivos (OPME)</v>
          </cell>
          <cell r="F695" t="str">
            <v>14784339000130</v>
          </cell>
          <cell r="G695" t="str">
            <v>CROMUS MATERIAIS MEDICO HOSPITALAR EIREL</v>
          </cell>
          <cell r="H695" t="str">
            <v>B</v>
          </cell>
          <cell r="I695" t="str">
            <v>S</v>
          </cell>
          <cell r="J695">
            <v>15989</v>
          </cell>
          <cell r="K695" t="str">
            <v>15/06/2022</v>
          </cell>
          <cell r="L695" t="str">
            <v>26220614784339000130550010000159891720591682</v>
          </cell>
          <cell r="M695" t="str">
            <v>26 - Pernambuco</v>
          </cell>
          <cell r="N695">
            <v>176.11</v>
          </cell>
        </row>
        <row r="696">
          <cell r="C696" t="str">
            <v>HOSPITAL DOM HÉLDER</v>
          </cell>
          <cell r="E696" t="str">
            <v>3.13 - Materiais e Materiais Ortopédicos e Corretivos (OPME)</v>
          </cell>
          <cell r="F696" t="str">
            <v>14784339000130</v>
          </cell>
          <cell r="G696" t="str">
            <v>CROMUS MATERIAIS MEDICO HOSPITALAR EIREL</v>
          </cell>
          <cell r="H696" t="str">
            <v>B</v>
          </cell>
          <cell r="I696" t="str">
            <v>S</v>
          </cell>
          <cell r="J696">
            <v>16005</v>
          </cell>
          <cell r="K696" t="str">
            <v>17/06/2022</v>
          </cell>
          <cell r="L696" t="str">
            <v>26220614784339000130550010000160051181927944</v>
          </cell>
          <cell r="M696" t="str">
            <v>26 - Pernambuco</v>
          </cell>
          <cell r="N696">
            <v>764.34</v>
          </cell>
        </row>
        <row r="697">
          <cell r="C697" t="str">
            <v>HOSPITAL DOM HÉLDER</v>
          </cell>
          <cell r="E697" t="str">
            <v>3.13 - Materiais e Materiais Ortopédicos e Corretivos (OPME)</v>
          </cell>
          <cell r="F697" t="str">
            <v>14784339000130</v>
          </cell>
          <cell r="G697" t="str">
            <v>CROMUS MATERIAIS MEDICO HOSPITALAR EIREL</v>
          </cell>
          <cell r="H697" t="str">
            <v>B</v>
          </cell>
          <cell r="I697" t="str">
            <v>S</v>
          </cell>
          <cell r="J697">
            <v>15751</v>
          </cell>
          <cell r="K697" t="str">
            <v>03/06/2022</v>
          </cell>
          <cell r="L697" t="str">
            <v>26220614784339000130550010000157511341358850</v>
          </cell>
          <cell r="M697" t="str">
            <v>26 - Pernambuco</v>
          </cell>
          <cell r="N697">
            <v>972.58</v>
          </cell>
        </row>
        <row r="698">
          <cell r="C698" t="str">
            <v>HOSPITAL DOM HÉLDER</v>
          </cell>
          <cell r="E698" t="str">
            <v>3.13 - Materiais e Materiais Ortopédicos e Corretivos (OPME)</v>
          </cell>
          <cell r="F698" t="str">
            <v>14784339000130</v>
          </cell>
          <cell r="G698" t="str">
            <v>CROMUS MATERIAIS MEDICO HOSPITALAR EIREL</v>
          </cell>
          <cell r="H698" t="str">
            <v>B</v>
          </cell>
          <cell r="I698" t="str">
            <v>S</v>
          </cell>
          <cell r="J698">
            <v>15757</v>
          </cell>
          <cell r="K698" t="str">
            <v>03/06/2022</v>
          </cell>
          <cell r="L698" t="str">
            <v>26220614784339000130550010000157571831093554</v>
          </cell>
          <cell r="M698" t="str">
            <v>26 - Pernambuco</v>
          </cell>
          <cell r="N698">
            <v>233.55</v>
          </cell>
        </row>
        <row r="699">
          <cell r="C699" t="str">
            <v>HOSPITAL DOM HÉLDER</v>
          </cell>
          <cell r="E699" t="str">
            <v>3.13 - Materiais e Materiais Ortopédicos e Corretivos (OPME)</v>
          </cell>
          <cell r="F699" t="str">
            <v>14784339000130</v>
          </cell>
          <cell r="G699" t="str">
            <v>CROMUS MATERIAIS MEDICO HOSPITALAR EIREL</v>
          </cell>
          <cell r="H699" t="str">
            <v>B</v>
          </cell>
          <cell r="I699" t="str">
            <v>S</v>
          </cell>
          <cell r="J699">
            <v>15335</v>
          </cell>
          <cell r="K699" t="str">
            <v>18/05/2022</v>
          </cell>
          <cell r="L699" t="str">
            <v>26220514784339000130550010000153351067238024</v>
          </cell>
          <cell r="M699" t="str">
            <v>26 - Pernambuco</v>
          </cell>
          <cell r="N699">
            <v>1706.1399999999999</v>
          </cell>
        </row>
        <row r="700">
          <cell r="C700" t="str">
            <v>HOSPITAL DOM HÉLDER</v>
          </cell>
          <cell r="E700" t="str">
            <v>3.13 - Materiais e Materiais Ortopédicos e Corretivos (OPME)</v>
          </cell>
          <cell r="F700" t="str">
            <v>14784339000130</v>
          </cell>
          <cell r="G700" t="str">
            <v>CROMUS MATERIAIS MEDICO HOSPITALAR EIREL</v>
          </cell>
          <cell r="H700" t="str">
            <v>B</v>
          </cell>
          <cell r="I700" t="str">
            <v>S</v>
          </cell>
          <cell r="J700">
            <v>15783</v>
          </cell>
          <cell r="K700" t="str">
            <v>07/06/2022</v>
          </cell>
          <cell r="L700" t="str">
            <v>26220614784339000130550010000157831002780781</v>
          </cell>
          <cell r="M700" t="str">
            <v>26 - Pernambuco</v>
          </cell>
          <cell r="N700">
            <v>381.95</v>
          </cell>
        </row>
        <row r="701">
          <cell r="C701" t="str">
            <v>HOSPITAL DOM HÉLDER</v>
          </cell>
          <cell r="E701" t="str">
            <v>3.13 - Materiais e Materiais Ortopédicos e Corretivos (OPME)</v>
          </cell>
          <cell r="F701" t="str">
            <v>14784339000130</v>
          </cell>
          <cell r="G701" t="str">
            <v>CROMUS MATERIAIS MEDICO HOSPITALAR EIREL</v>
          </cell>
          <cell r="H701" t="str">
            <v>B</v>
          </cell>
          <cell r="I701" t="str">
            <v>S</v>
          </cell>
          <cell r="J701">
            <v>15882</v>
          </cell>
          <cell r="K701" t="str">
            <v>10/06/2022</v>
          </cell>
          <cell r="L701" t="str">
            <v>26220614784339000130550010000158821746089813</v>
          </cell>
          <cell r="M701" t="str">
            <v>26 - Pernambuco</v>
          </cell>
          <cell r="N701">
            <v>2939.63</v>
          </cell>
        </row>
        <row r="702">
          <cell r="C702" t="str">
            <v>HOSPITAL DOM HÉLDER</v>
          </cell>
          <cell r="E702" t="str">
            <v>3.13 - Materiais e Materiais Ortopédicos e Corretivos (OPME)</v>
          </cell>
          <cell r="F702" t="str">
            <v>14784339000130</v>
          </cell>
          <cell r="G702" t="str">
            <v>CROMUS MATERIAIS MEDICO HOSPITALAR EIREL</v>
          </cell>
          <cell r="H702" t="str">
            <v>B</v>
          </cell>
          <cell r="I702" t="str">
            <v>S</v>
          </cell>
          <cell r="J702">
            <v>15885</v>
          </cell>
          <cell r="K702" t="str">
            <v>10/06/2022</v>
          </cell>
          <cell r="L702" t="str">
            <v>26220614784339000130550010000158851700653564</v>
          </cell>
          <cell r="M702" t="str">
            <v>26 - Pernambuco</v>
          </cell>
          <cell r="N702">
            <v>2939.63</v>
          </cell>
        </row>
        <row r="703">
          <cell r="C703" t="str">
            <v>HOSPITAL DOM HÉLDER</v>
          </cell>
          <cell r="E703" t="str">
            <v>3.13 - Materiais e Materiais Ortopédicos e Corretivos (OPME)</v>
          </cell>
          <cell r="F703" t="str">
            <v>14784339000130</v>
          </cell>
          <cell r="G703" t="str">
            <v>CROMUS MATERIAIS MEDICO HOSPITALAR EIREL</v>
          </cell>
          <cell r="H703" t="str">
            <v>B</v>
          </cell>
          <cell r="I703" t="str">
            <v>S</v>
          </cell>
          <cell r="J703">
            <v>15940</v>
          </cell>
          <cell r="K703" t="str">
            <v>14/06/2022</v>
          </cell>
          <cell r="L703" t="str">
            <v>26220614784339000130550010000159401704614710</v>
          </cell>
          <cell r="M703" t="str">
            <v>26 - Pernambuco</v>
          </cell>
          <cell r="N703">
            <v>1300.21</v>
          </cell>
        </row>
        <row r="704">
          <cell r="C704" t="str">
            <v>HOSPITAL DOM HÉLDER</v>
          </cell>
          <cell r="E704" t="str">
            <v>3.13 - Materiais e Materiais Ortopédicos e Corretivos (OPME)</v>
          </cell>
          <cell r="F704" t="str">
            <v>14784339000130</v>
          </cell>
          <cell r="G704" t="str">
            <v>CROMUS MATERIAIS MEDICO HOSPITALAR EIREL</v>
          </cell>
          <cell r="H704" t="str">
            <v>B</v>
          </cell>
          <cell r="I704" t="str">
            <v>S</v>
          </cell>
          <cell r="J704">
            <v>15944</v>
          </cell>
          <cell r="K704" t="str">
            <v>14/06/2022</v>
          </cell>
          <cell r="L704" t="str">
            <v>26220614784339000130550010000159441217860979</v>
          </cell>
          <cell r="M704" t="str">
            <v>26 - Pernambuco</v>
          </cell>
          <cell r="N704">
            <v>1277.7</v>
          </cell>
        </row>
        <row r="705">
          <cell r="C705" t="str">
            <v>HOSPITAL DOM HÉLDER</v>
          </cell>
          <cell r="E705" t="str">
            <v>3.13 - Materiais e Materiais Ortopédicos e Corretivos (OPME)</v>
          </cell>
          <cell r="F705" t="str">
            <v>14784339000130</v>
          </cell>
          <cell r="G705" t="str">
            <v>CROMUS MATERIAIS MEDICO HOSPITALAR EIREL</v>
          </cell>
          <cell r="H705" t="str">
            <v>B</v>
          </cell>
          <cell r="I705" t="str">
            <v>S</v>
          </cell>
          <cell r="J705">
            <v>15947</v>
          </cell>
          <cell r="K705" t="str">
            <v>14/06/2022</v>
          </cell>
          <cell r="L705" t="str">
            <v>26220614784339000130550010000159471625433501</v>
          </cell>
          <cell r="M705" t="str">
            <v>26 - Pernambuco</v>
          </cell>
          <cell r="N705">
            <v>972.58</v>
          </cell>
        </row>
        <row r="706">
          <cell r="C706" t="str">
            <v>HOSPITAL DOM HÉLDER</v>
          </cell>
          <cell r="E706" t="str">
            <v>3.13 - Materiais e Materiais Ortopédicos e Corretivos (OPME)</v>
          </cell>
          <cell r="F706" t="str">
            <v>14784339000130</v>
          </cell>
          <cell r="G706" t="str">
            <v>CROMUS MATERIAIS MEDICO HOSPITALAR EIREL</v>
          </cell>
          <cell r="H706" t="str">
            <v>B</v>
          </cell>
          <cell r="I706" t="str">
            <v>S</v>
          </cell>
          <cell r="J706">
            <v>15985</v>
          </cell>
          <cell r="K706" t="str">
            <v>15/06/2022</v>
          </cell>
          <cell r="L706" t="str">
            <v>26220614784339000130550010000159851850949227</v>
          </cell>
          <cell r="M706" t="str">
            <v>26 - Pernambuco</v>
          </cell>
          <cell r="N706">
            <v>353.71</v>
          </cell>
        </row>
        <row r="707">
          <cell r="C707" t="str">
            <v>HOSPITAL DOM HÉLDER</v>
          </cell>
          <cell r="E707" t="str">
            <v>3.13 - Materiais e Materiais Ortopédicos e Corretivos (OPME)</v>
          </cell>
          <cell r="F707" t="str">
            <v>14784339000130</v>
          </cell>
          <cell r="G707" t="str">
            <v>CROMUS MATERIAIS MEDICO HOSPITALAR EIREL</v>
          </cell>
          <cell r="H707" t="str">
            <v>B</v>
          </cell>
          <cell r="I707" t="str">
            <v>S</v>
          </cell>
          <cell r="J707">
            <v>15987</v>
          </cell>
          <cell r="K707" t="str">
            <v>15/06/2022</v>
          </cell>
          <cell r="L707" t="str">
            <v>26220614784339000130550010000159871097150462</v>
          </cell>
          <cell r="M707" t="str">
            <v>26 - Pernambuco</v>
          </cell>
          <cell r="N707">
            <v>381.42</v>
          </cell>
        </row>
        <row r="708">
          <cell r="C708" t="str">
            <v>HOSPITAL DOM HÉLDER</v>
          </cell>
          <cell r="E708" t="str">
            <v>3.13 - Materiais e Materiais Ortopédicos e Corretivos (OPME)</v>
          </cell>
          <cell r="F708" t="str">
            <v>14784339000130</v>
          </cell>
          <cell r="G708" t="str">
            <v>CROMUS MATERIAIS MEDICO HOSPITALAR EIREL</v>
          </cell>
          <cell r="H708" t="str">
            <v>B</v>
          </cell>
          <cell r="I708" t="str">
            <v>S</v>
          </cell>
          <cell r="J708">
            <v>15988</v>
          </cell>
          <cell r="K708" t="str">
            <v>15/06/2022</v>
          </cell>
          <cell r="L708" t="str">
            <v>26220614784339000130550010000159881215167529</v>
          </cell>
          <cell r="M708" t="str">
            <v>26 - Pernambuco</v>
          </cell>
          <cell r="N708">
            <v>148.4</v>
          </cell>
        </row>
        <row r="709">
          <cell r="C709" t="str">
            <v>HOSPITAL DOM HÉLDER</v>
          </cell>
          <cell r="E709" t="str">
            <v>3.13 - Materiais e Materiais Ortopédicos e Corretivos (OPME)</v>
          </cell>
          <cell r="F709" t="str">
            <v>14784339000130</v>
          </cell>
          <cell r="G709" t="str">
            <v>CROMUS MATERIAIS MEDICO HOSPITALAR EIREL</v>
          </cell>
          <cell r="H709" t="str">
            <v>B</v>
          </cell>
          <cell r="I709" t="str">
            <v>S</v>
          </cell>
          <cell r="J709">
            <v>15992</v>
          </cell>
          <cell r="K709" t="str">
            <v>16/06/2022</v>
          </cell>
          <cell r="L709" t="str">
            <v>26220614784339000130550010000159921297161174</v>
          </cell>
          <cell r="M709" t="str">
            <v>26 - Pernambuco</v>
          </cell>
          <cell r="N709">
            <v>211.87</v>
          </cell>
        </row>
        <row r="710">
          <cell r="C710" t="str">
            <v>HOSPITAL DOM HÉLDER</v>
          </cell>
          <cell r="E710" t="str">
            <v>3.13 - Materiais e Materiais Ortopédicos e Corretivos (OPME)</v>
          </cell>
          <cell r="F710" t="str">
            <v>14784339000130</v>
          </cell>
          <cell r="G710" t="str">
            <v>CROMUS MATERIAIS MEDICO HOSPITALAR EIREL</v>
          </cell>
          <cell r="H710" t="str">
            <v>B</v>
          </cell>
          <cell r="I710" t="str">
            <v>S</v>
          </cell>
          <cell r="J710">
            <v>16031</v>
          </cell>
          <cell r="K710" t="str">
            <v>21/06/2022</v>
          </cell>
          <cell r="L710" t="str">
            <v>26220614784339000130550010000160311100908340</v>
          </cell>
          <cell r="M710" t="str">
            <v>26 - Pernambuco</v>
          </cell>
          <cell r="N710">
            <v>203.82000000000002</v>
          </cell>
        </row>
        <row r="711">
          <cell r="C711" t="str">
            <v>HOSPITAL DOM HÉLDER</v>
          </cell>
          <cell r="E711" t="str">
            <v>3.13 - Materiais e Materiais Ortopédicos e Corretivos (OPME)</v>
          </cell>
          <cell r="F711" t="str">
            <v>14784339000130</v>
          </cell>
          <cell r="G711" t="str">
            <v>CROMUS MATERIAIS MEDICO HOSPITALAR EIREL</v>
          </cell>
          <cell r="H711" t="str">
            <v>B</v>
          </cell>
          <cell r="I711" t="str">
            <v>S</v>
          </cell>
          <cell r="J711">
            <v>15990</v>
          </cell>
          <cell r="K711" t="str">
            <v>15/06/2022</v>
          </cell>
          <cell r="L711" t="str">
            <v>26220614784339000130550010000159901035172379</v>
          </cell>
          <cell r="M711" t="str">
            <v>26 - Pernambuco</v>
          </cell>
          <cell r="N711">
            <v>259.24</v>
          </cell>
        </row>
        <row r="712">
          <cell r="C712" t="str">
            <v>HOSPITAL DOM HÉLDER</v>
          </cell>
          <cell r="E712" t="str">
            <v>3.13 - Materiais e Materiais Ortopédicos e Corretivos (OPME)</v>
          </cell>
          <cell r="F712" t="str">
            <v>14784339000130</v>
          </cell>
          <cell r="G712" t="str">
            <v>CROMUS MATERIAIS MEDICO HOSPITALAR EIREL</v>
          </cell>
          <cell r="H712" t="str">
            <v>B</v>
          </cell>
          <cell r="I712" t="str">
            <v>S</v>
          </cell>
          <cell r="J712">
            <v>15818</v>
          </cell>
          <cell r="K712" t="str">
            <v>08/06/2022</v>
          </cell>
          <cell r="L712" t="str">
            <v>26220614784339000130550010000158181692811671</v>
          </cell>
          <cell r="M712" t="str">
            <v>26 - Pernambuco</v>
          </cell>
          <cell r="N712">
            <v>60.59</v>
          </cell>
        </row>
        <row r="713">
          <cell r="C713" t="str">
            <v>HOSPITAL DOM HÉLDER</v>
          </cell>
          <cell r="E713" t="str">
            <v>3.13 - Materiais e Materiais Ortopédicos e Corretivos (OPME)</v>
          </cell>
          <cell r="F713" t="str">
            <v>14784339000130</v>
          </cell>
          <cell r="G713" t="str">
            <v>CROMUS MATERIAIS MEDICO HOSPITALAR EIREL</v>
          </cell>
          <cell r="H713" t="str">
            <v>B</v>
          </cell>
          <cell r="I713" t="str">
            <v>S</v>
          </cell>
          <cell r="J713">
            <v>16028</v>
          </cell>
          <cell r="K713" t="str">
            <v>21/06/2022</v>
          </cell>
          <cell r="L713" t="str">
            <v>26220614784339000130550010000160281657717866</v>
          </cell>
          <cell r="M713" t="str">
            <v>26 - Pernambuco</v>
          </cell>
          <cell r="N713">
            <v>1936.12</v>
          </cell>
        </row>
        <row r="714">
          <cell r="C714" t="str">
            <v>HOSPITAL DOM HÉLDER</v>
          </cell>
          <cell r="E714" t="str">
            <v>3.13 - Materiais e Materiais Ortopédicos e Corretivos (OPME)</v>
          </cell>
          <cell r="F714" t="str">
            <v>14784339000130</v>
          </cell>
          <cell r="G714" t="str">
            <v>CROMUS MATERIAIS MEDICO HOSPITALAR EIREL</v>
          </cell>
          <cell r="H714" t="str">
            <v>B</v>
          </cell>
          <cell r="I714" t="str">
            <v>S</v>
          </cell>
          <cell r="J714">
            <v>16034</v>
          </cell>
          <cell r="K714" t="str">
            <v>21/06/2022</v>
          </cell>
          <cell r="L714" t="str">
            <v>26220614784339000130550010000160341452686141</v>
          </cell>
          <cell r="M714" t="str">
            <v>26 - Pernambuco</v>
          </cell>
          <cell r="N714">
            <v>239.58000000000004</v>
          </cell>
        </row>
        <row r="715">
          <cell r="C715" t="str">
            <v>HOSPITAL DOM HÉLDER</v>
          </cell>
          <cell r="E715" t="str">
            <v>3.13 - Materiais e Materiais Ortopédicos e Corretivos (OPME)</v>
          </cell>
          <cell r="F715" t="str">
            <v>14784339000130</v>
          </cell>
          <cell r="G715" t="str">
            <v>CROMUS MATERIAIS MEDICO HOSPITALAR EIREL</v>
          </cell>
          <cell r="H715" t="str">
            <v>B</v>
          </cell>
          <cell r="I715" t="str">
            <v>S</v>
          </cell>
          <cell r="J715">
            <v>16037</v>
          </cell>
          <cell r="K715" t="str">
            <v>21/06/2022</v>
          </cell>
          <cell r="L715" t="str">
            <v>26220614784339000130550010000160371496121320</v>
          </cell>
          <cell r="M715" t="str">
            <v>26 - Pernambuco</v>
          </cell>
          <cell r="N715">
            <v>180.58</v>
          </cell>
        </row>
        <row r="716">
          <cell r="C716" t="str">
            <v>HOSPITAL DOM HÉLDER</v>
          </cell>
          <cell r="E716" t="str">
            <v>3.13 - Materiais e Materiais Ortopédicos e Corretivos (OPME)</v>
          </cell>
          <cell r="F716" t="str">
            <v>14784339000130</v>
          </cell>
          <cell r="G716" t="str">
            <v>CROMUS MATERIAIS MEDICO HOSPITALAR EIREL</v>
          </cell>
          <cell r="H716" t="str">
            <v>B</v>
          </cell>
          <cell r="I716" t="str">
            <v>S</v>
          </cell>
          <cell r="J716">
            <v>16059</v>
          </cell>
          <cell r="K716" t="str">
            <v>23/06/2022</v>
          </cell>
          <cell r="L716" t="str">
            <v>26220614784339000130550010000160591147176606</v>
          </cell>
          <cell r="M716" t="str">
            <v>26 - Pernambuco</v>
          </cell>
          <cell r="N716">
            <v>183.81</v>
          </cell>
        </row>
        <row r="717">
          <cell r="C717" t="str">
            <v>HOSPITAL DOM HÉLDER</v>
          </cell>
          <cell r="E717" t="str">
            <v>3.13 - Materiais e Materiais Ortopédicos e Corretivos (OPME)</v>
          </cell>
          <cell r="F717" t="str">
            <v>14784339000130</v>
          </cell>
          <cell r="G717" t="str">
            <v>CROMUS MATERIAIS MEDICO HOSPITALAR EIREL</v>
          </cell>
          <cell r="H717" t="str">
            <v>B</v>
          </cell>
          <cell r="I717" t="str">
            <v>S</v>
          </cell>
          <cell r="J717">
            <v>16023</v>
          </cell>
          <cell r="K717" t="str">
            <v>17/06/2022</v>
          </cell>
          <cell r="L717" t="str">
            <v>26220614784339000130550010000160231495835870</v>
          </cell>
          <cell r="M717" t="str">
            <v>26 - Pernambuco</v>
          </cell>
          <cell r="N717">
            <v>1800</v>
          </cell>
        </row>
        <row r="718">
          <cell r="C718" t="str">
            <v>HOSPITAL DOM HÉLDER</v>
          </cell>
          <cell r="E718" t="str">
            <v>3.13 - Materiais e Materiais Ortopédicos e Corretivos (OPME)</v>
          </cell>
          <cell r="F718">
            <v>2684571000118</v>
          </cell>
          <cell r="G718" t="str">
            <v>DINAMICA HOSPITALAR EIRELI ME</v>
          </cell>
          <cell r="H718" t="str">
            <v>B</v>
          </cell>
          <cell r="I718" t="str">
            <v>S</v>
          </cell>
          <cell r="J718">
            <v>17889</v>
          </cell>
          <cell r="K718" t="str">
            <v>19/05/2022</v>
          </cell>
          <cell r="L718" t="str">
            <v>26220502684571000118550030000178891000199118</v>
          </cell>
          <cell r="M718" t="str">
            <v>26 - Pernambuco</v>
          </cell>
          <cell r="N718">
            <v>3600</v>
          </cell>
        </row>
        <row r="719">
          <cell r="C719" t="str">
            <v>HOSPITAL DOM HÉLDER</v>
          </cell>
          <cell r="E719" t="str">
            <v>3.13 - Materiais e Materiais Ortopédicos e Corretivos (OPME)</v>
          </cell>
          <cell r="F719">
            <v>1513946000114</v>
          </cell>
          <cell r="G719" t="str">
            <v>BOSTON SCIENTIFIC DO BRASIL LTDA</v>
          </cell>
          <cell r="H719" t="str">
            <v>B</v>
          </cell>
          <cell r="I719" t="str">
            <v>S</v>
          </cell>
          <cell r="J719">
            <v>2593516</v>
          </cell>
          <cell r="K719" t="str">
            <v>02/06/2022</v>
          </cell>
          <cell r="L719" t="str">
            <v>35220601513946000114550030025935161026036531</v>
          </cell>
          <cell r="M719" t="str">
            <v>35 - São Paulo</v>
          </cell>
          <cell r="N719">
            <v>2700</v>
          </cell>
        </row>
        <row r="720">
          <cell r="C720" t="str">
            <v>HOSPITAL DOM HÉLDER</v>
          </cell>
          <cell r="E720" t="str">
            <v>3.13 - Materiais e Materiais Ortopédicos e Corretivos (OPME)</v>
          </cell>
          <cell r="F720">
            <v>1513946000114</v>
          </cell>
          <cell r="G720" t="str">
            <v>BOSTON SCIENTIFIC DO BRASIL LTDA</v>
          </cell>
          <cell r="H720" t="str">
            <v>B</v>
          </cell>
          <cell r="I720" t="str">
            <v>S</v>
          </cell>
          <cell r="J720">
            <v>2594533</v>
          </cell>
          <cell r="K720" t="str">
            <v>03/06/2022</v>
          </cell>
          <cell r="L720" t="str">
            <v>35220601513946000114550030025945331026047393</v>
          </cell>
          <cell r="M720" t="str">
            <v>35 - São Paulo</v>
          </cell>
          <cell r="N720">
            <v>1350</v>
          </cell>
        </row>
        <row r="721">
          <cell r="C721" t="str">
            <v>HOSPITAL DOM HÉLDER</v>
          </cell>
          <cell r="E721" t="str">
            <v>3.13 - Materiais e Materiais Ortopédicos e Corretivos (OPME)</v>
          </cell>
          <cell r="F721">
            <v>1513946000114</v>
          </cell>
          <cell r="G721" t="str">
            <v>BOSTON SCIENTIFIC DO BRASIL LTDA</v>
          </cell>
          <cell r="H721" t="str">
            <v>B</v>
          </cell>
          <cell r="I721" t="str">
            <v>S</v>
          </cell>
          <cell r="J721">
            <v>2594639</v>
          </cell>
          <cell r="K721" t="str">
            <v>03/06/2022</v>
          </cell>
          <cell r="L721" t="str">
            <v>35220601513946000114550030025946391026048453</v>
          </cell>
          <cell r="M721" t="str">
            <v>35 - São Paulo</v>
          </cell>
          <cell r="N721">
            <v>2700</v>
          </cell>
        </row>
        <row r="722">
          <cell r="C722" t="str">
            <v>HOSPITAL DOM HÉLDER</v>
          </cell>
          <cell r="E722" t="str">
            <v>3.13 - Materiais e Materiais Ortopédicos e Corretivos (OPME)</v>
          </cell>
          <cell r="F722">
            <v>1513946000114</v>
          </cell>
          <cell r="G722" t="str">
            <v>BOSTON SCIENTIFIC DO BRASIL LTDA</v>
          </cell>
          <cell r="H722" t="str">
            <v>B</v>
          </cell>
          <cell r="I722" t="str">
            <v>S</v>
          </cell>
          <cell r="J722">
            <v>2598063</v>
          </cell>
          <cell r="K722" t="str">
            <v>09/06/2022</v>
          </cell>
          <cell r="L722" t="str">
            <v>35220601513946000114550030025980631026087069</v>
          </cell>
          <cell r="M722" t="str">
            <v>35 - São Paulo</v>
          </cell>
          <cell r="N722">
            <v>1350</v>
          </cell>
        </row>
        <row r="723">
          <cell r="C723" t="str">
            <v>HOSPITAL DOM HÉLDER</v>
          </cell>
          <cell r="E723" t="str">
            <v>3.13 - Materiais e Materiais Ortopédicos e Corretivos (OPME)</v>
          </cell>
          <cell r="F723">
            <v>1513946000114</v>
          </cell>
          <cell r="G723" t="str">
            <v>BOSTON SCIENTIFIC DO BRASIL LTDA</v>
          </cell>
          <cell r="H723" t="str">
            <v>B</v>
          </cell>
          <cell r="I723" t="str">
            <v>S</v>
          </cell>
          <cell r="J723">
            <v>2599521</v>
          </cell>
          <cell r="K723" t="str">
            <v>13/06/2022</v>
          </cell>
          <cell r="L723" t="str">
            <v>35220601513946000114550030025995211026107150</v>
          </cell>
          <cell r="M723" t="str">
            <v>35 - São Paulo</v>
          </cell>
          <cell r="N723">
            <v>1725</v>
          </cell>
        </row>
        <row r="724">
          <cell r="C724" t="str">
            <v>HOSPITAL DOM HÉLDER</v>
          </cell>
          <cell r="E724" t="str">
            <v>3.13 - Materiais e Materiais Ortopédicos e Corretivos (OPME)</v>
          </cell>
          <cell r="F724">
            <v>1513946000114</v>
          </cell>
          <cell r="G724" t="str">
            <v>BOSTON SCIENTIFIC DO BRASIL LTDA</v>
          </cell>
          <cell r="H724" t="str">
            <v>B</v>
          </cell>
          <cell r="I724" t="str">
            <v>S</v>
          </cell>
          <cell r="J724">
            <v>2600750</v>
          </cell>
          <cell r="K724" t="str">
            <v>15/06/2022</v>
          </cell>
          <cell r="L724" t="str">
            <v>35220601513946000114550030026007501026120647</v>
          </cell>
          <cell r="M724" t="str">
            <v>35 - São Paulo</v>
          </cell>
          <cell r="N724">
            <v>1350</v>
          </cell>
        </row>
        <row r="725">
          <cell r="C725" t="str">
            <v>HOSPITAL DOM HÉLDER</v>
          </cell>
          <cell r="E725" t="str">
            <v>3.13 - Materiais e Materiais Ortopédicos e Corretivos (OPME)</v>
          </cell>
          <cell r="F725">
            <v>1513946000114</v>
          </cell>
          <cell r="G725" t="str">
            <v>BOSTON SCIENTIFIC DO BRASIL LTDA</v>
          </cell>
          <cell r="H725" t="str">
            <v>B</v>
          </cell>
          <cell r="I725" t="str">
            <v>S</v>
          </cell>
          <cell r="J725">
            <v>2600661</v>
          </cell>
          <cell r="K725" t="str">
            <v>15/06/2022</v>
          </cell>
          <cell r="L725" t="str">
            <v>35220601513946000114550030026006611026119744</v>
          </cell>
          <cell r="M725" t="str">
            <v>35 - São Paulo</v>
          </cell>
          <cell r="N725">
            <v>1350</v>
          </cell>
        </row>
        <row r="726">
          <cell r="C726" t="str">
            <v>HOSPITAL DOM HÉLDER</v>
          </cell>
          <cell r="E726" t="str">
            <v>3.13 - Materiais e Materiais Ortopédicos e Corretivos (OPME)</v>
          </cell>
          <cell r="F726">
            <v>1513946000114</v>
          </cell>
          <cell r="G726" t="str">
            <v>BOSTON SCIENTIFIC DO BRASIL LTDA</v>
          </cell>
          <cell r="H726" t="str">
            <v>B</v>
          </cell>
          <cell r="I726" t="str">
            <v>S</v>
          </cell>
          <cell r="J726">
            <v>2601679</v>
          </cell>
          <cell r="K726" t="str">
            <v>17/06/2022</v>
          </cell>
          <cell r="L726" t="str">
            <v>35220601513946000114550030026016791026130810</v>
          </cell>
          <cell r="M726" t="str">
            <v>35 - São Paulo</v>
          </cell>
          <cell r="N726">
            <v>1350</v>
          </cell>
        </row>
        <row r="727">
          <cell r="C727" t="str">
            <v>HOSPITAL DOM HÉLDER</v>
          </cell>
          <cell r="E727" t="str">
            <v>3.13 - Materiais e Materiais Ortopédicos e Corretivos (OPME)</v>
          </cell>
          <cell r="F727">
            <v>1513946000114</v>
          </cell>
          <cell r="G727" t="str">
            <v>BOSTON SCIENTIFIC DO BRASIL LTDA</v>
          </cell>
          <cell r="H727" t="str">
            <v>B</v>
          </cell>
          <cell r="I727" t="str">
            <v>S</v>
          </cell>
          <cell r="J727">
            <v>2601678</v>
          </cell>
          <cell r="K727" t="str">
            <v>17/06/2022</v>
          </cell>
          <cell r="L727" t="str">
            <v>35220601513946000114550030026016781026130804</v>
          </cell>
          <cell r="M727" t="str">
            <v>35 - São Paulo</v>
          </cell>
          <cell r="N727">
            <v>4050</v>
          </cell>
        </row>
        <row r="728">
          <cell r="C728" t="str">
            <v>HOSPITAL DOM HÉLDER</v>
          </cell>
          <cell r="E728" t="str">
            <v>3.13 - Materiais e Materiais Ortopédicos e Corretivos (OPME)</v>
          </cell>
          <cell r="F728">
            <v>1513946000114</v>
          </cell>
          <cell r="G728" t="str">
            <v>BOSTON SCIENTIFIC DO BRASIL LTDA</v>
          </cell>
          <cell r="H728" t="str">
            <v>B</v>
          </cell>
          <cell r="I728" t="str">
            <v>S</v>
          </cell>
          <cell r="J728">
            <v>2601623</v>
          </cell>
          <cell r="K728" t="str">
            <v>17/06/2022</v>
          </cell>
          <cell r="L728" t="str">
            <v>35220601513946000114550030026016231026130253</v>
          </cell>
          <cell r="M728" t="str">
            <v>35 - São Paulo</v>
          </cell>
          <cell r="N728">
            <v>4050</v>
          </cell>
        </row>
        <row r="729">
          <cell r="C729" t="str">
            <v>HOSPITAL DOM HÉLDER</v>
          </cell>
          <cell r="E729" t="str">
            <v>3.13 - Materiais e Materiais Ortopédicos e Corretivos (OPME)</v>
          </cell>
          <cell r="F729">
            <v>1513946000114</v>
          </cell>
          <cell r="G729" t="str">
            <v>BOSTON SCIENTIFIC DO BRASIL LTDA</v>
          </cell>
          <cell r="H729" t="str">
            <v>B</v>
          </cell>
          <cell r="I729" t="str">
            <v>S</v>
          </cell>
          <cell r="J729">
            <v>2602121</v>
          </cell>
          <cell r="K729" t="str">
            <v>20/06/2022</v>
          </cell>
          <cell r="L729" t="str">
            <v>35220601513946000114550030026021211026135851</v>
          </cell>
          <cell r="M729" t="str">
            <v>35 - São Paulo</v>
          </cell>
          <cell r="N729">
            <v>1350</v>
          </cell>
        </row>
        <row r="730">
          <cell r="C730" t="str">
            <v>HOSPITAL DOM HÉLDER</v>
          </cell>
          <cell r="E730" t="str">
            <v>3.13 - Materiais e Materiais Ortopédicos e Corretivos (OPME)</v>
          </cell>
          <cell r="F730">
            <v>1513946000114</v>
          </cell>
          <cell r="G730" t="str">
            <v>BOSTON SCIENTIFIC DO BRASIL LTDA</v>
          </cell>
          <cell r="H730" t="str">
            <v>B</v>
          </cell>
          <cell r="I730" t="str">
            <v>S</v>
          </cell>
          <cell r="J730">
            <v>2602118</v>
          </cell>
          <cell r="K730" t="str">
            <v>20/06/2022</v>
          </cell>
          <cell r="L730" t="str">
            <v>35220601513946000114550030026021181026135821</v>
          </cell>
          <cell r="M730" t="str">
            <v>35 - São Paulo</v>
          </cell>
          <cell r="N730">
            <v>2700</v>
          </cell>
        </row>
        <row r="731">
          <cell r="C731" t="str">
            <v>HOSPITAL DOM HÉLDER</v>
          </cell>
          <cell r="E731" t="str">
            <v>3.13 - Materiais e Materiais Ortopédicos e Corretivos (OPME)</v>
          </cell>
          <cell r="F731">
            <v>1513946000114</v>
          </cell>
          <cell r="G731" t="str">
            <v>BOSTON SCIENTIFIC DO BRASIL LTDA</v>
          </cell>
          <cell r="H731" t="str">
            <v>B</v>
          </cell>
          <cell r="I731" t="str">
            <v>S</v>
          </cell>
          <cell r="J731">
            <v>2602120</v>
          </cell>
          <cell r="K731" t="str">
            <v>20/06/2022</v>
          </cell>
          <cell r="L731" t="str">
            <v>35220601513946000114550030026021201026135846</v>
          </cell>
          <cell r="M731" t="str">
            <v>35 - São Paulo</v>
          </cell>
          <cell r="N731">
            <v>1350</v>
          </cell>
        </row>
        <row r="732">
          <cell r="C732" t="str">
            <v>HOSPITAL DOM HÉLDER</v>
          </cell>
          <cell r="E732" t="str">
            <v>3.13 - Materiais e Materiais Ortopédicos e Corretivos (OPME)</v>
          </cell>
          <cell r="F732">
            <v>1513946000114</v>
          </cell>
          <cell r="G732" t="str">
            <v>BOSTON SCIENTIFIC DO BRASIL LTDA</v>
          </cell>
          <cell r="H732" t="str">
            <v>B</v>
          </cell>
          <cell r="I732" t="str">
            <v>S</v>
          </cell>
          <cell r="J732">
            <v>2602122</v>
          </cell>
          <cell r="K732" t="str">
            <v>20/06/2022</v>
          </cell>
          <cell r="L732" t="str">
            <v>35220601513946000114550030026021221026135867</v>
          </cell>
          <cell r="M732" t="str">
            <v>35 - São Paulo</v>
          </cell>
          <cell r="N732">
            <v>375</v>
          </cell>
        </row>
        <row r="733">
          <cell r="C733" t="str">
            <v>HOSPITAL DOM HÉLDER</v>
          </cell>
          <cell r="E733" t="str">
            <v>3.13 - Materiais e Materiais Ortopédicos e Corretivos (OPME)</v>
          </cell>
          <cell r="F733">
            <v>1513946000114</v>
          </cell>
          <cell r="G733" t="str">
            <v>BOSTON SCIENTIFIC DO BRASIL LTDA</v>
          </cell>
          <cell r="H733" t="str">
            <v>B</v>
          </cell>
          <cell r="I733" t="str">
            <v>S</v>
          </cell>
          <cell r="J733">
            <v>2603070</v>
          </cell>
          <cell r="K733" t="str">
            <v>21/06/2022</v>
          </cell>
          <cell r="L733" t="str">
            <v>35220601513946000114550030026030701026147551</v>
          </cell>
          <cell r="M733" t="str">
            <v>35 - São Paulo</v>
          </cell>
          <cell r="N733">
            <v>1350</v>
          </cell>
        </row>
        <row r="734">
          <cell r="C734" t="str">
            <v>HOSPITAL DOM HÉLDER</v>
          </cell>
          <cell r="E734" t="str">
            <v>3.13 - Materiais e Materiais Ortopédicos e Corretivos (OPME)</v>
          </cell>
          <cell r="F734">
            <v>1513946000114</v>
          </cell>
          <cell r="G734" t="str">
            <v>BOSTON SCIENTIFIC DO BRASIL LTDA</v>
          </cell>
          <cell r="H734" t="str">
            <v>B</v>
          </cell>
          <cell r="I734" t="str">
            <v>S</v>
          </cell>
          <cell r="J734">
            <v>2603071</v>
          </cell>
          <cell r="K734" t="str">
            <v>21/06/2022</v>
          </cell>
          <cell r="L734" t="str">
            <v>35220601513946000114550030026030711026147567</v>
          </cell>
          <cell r="M734" t="str">
            <v>35 - São Paulo</v>
          </cell>
          <cell r="N734">
            <v>1350</v>
          </cell>
        </row>
        <row r="735">
          <cell r="C735" t="str">
            <v>HOSPITAL DOM HÉLDER</v>
          </cell>
          <cell r="E735" t="str">
            <v>3.13 - Materiais e Materiais Ortopédicos e Corretivos (OPME)</v>
          </cell>
          <cell r="F735">
            <v>1513946000114</v>
          </cell>
          <cell r="G735" t="str">
            <v>BOSTON SCIENTIFIC DO BRASIL LTDA</v>
          </cell>
          <cell r="H735" t="str">
            <v>B</v>
          </cell>
          <cell r="I735" t="str">
            <v>S</v>
          </cell>
          <cell r="J735">
            <v>2604983</v>
          </cell>
          <cell r="K735" t="str">
            <v>23/06/2022</v>
          </cell>
          <cell r="L735" t="str">
            <v>35220601513946000114550030026049831026168640</v>
          </cell>
          <cell r="M735" t="str">
            <v>35 - São Paulo</v>
          </cell>
          <cell r="N735">
            <v>1350</v>
          </cell>
        </row>
        <row r="736">
          <cell r="C736" t="str">
            <v>HOSPITAL DOM HÉLDER</v>
          </cell>
          <cell r="E736" t="str">
            <v>3.13 - Materiais e Materiais Ortopédicos e Corretivos (OPME)</v>
          </cell>
          <cell r="F736">
            <v>1513946000114</v>
          </cell>
          <cell r="G736" t="str">
            <v>BOSTON SCIENTIFIC DO BRASIL LTDA</v>
          </cell>
          <cell r="H736" t="str">
            <v>B</v>
          </cell>
          <cell r="I736" t="str">
            <v>S</v>
          </cell>
          <cell r="J736">
            <v>2604100</v>
          </cell>
          <cell r="K736" t="str">
            <v>22/06/2022</v>
          </cell>
          <cell r="L736" t="str">
            <v>35220601513946000114550030026041001026158567</v>
          </cell>
          <cell r="M736" t="str">
            <v>35 - São Paulo</v>
          </cell>
          <cell r="N736">
            <v>1350</v>
          </cell>
        </row>
        <row r="737">
          <cell r="C737" t="str">
            <v>HOSPITAL DOM HÉLDER</v>
          </cell>
          <cell r="E737" t="str">
            <v>3.13 - Materiais e Materiais Ortopédicos e Corretivos (OPME)</v>
          </cell>
          <cell r="F737">
            <v>1513946000114</v>
          </cell>
          <cell r="G737" t="str">
            <v>BOSTON SCIENTIFIC DO BRASIL LTDA</v>
          </cell>
          <cell r="H737" t="str">
            <v>B</v>
          </cell>
          <cell r="I737" t="str">
            <v>S</v>
          </cell>
          <cell r="J737">
            <v>2606760</v>
          </cell>
          <cell r="K737" t="str">
            <v>27/06/2022</v>
          </cell>
          <cell r="L737" t="str">
            <v>35220601513946000114550030026067601026188059</v>
          </cell>
          <cell r="M737" t="str">
            <v>35 - São Paulo</v>
          </cell>
          <cell r="N737">
            <v>1350</v>
          </cell>
        </row>
        <row r="738">
          <cell r="C738" t="str">
            <v>HOSPITAL DOM HÉLDER</v>
          </cell>
          <cell r="E738" t="str">
            <v>3.13 - Materiais e Materiais Ortopédicos e Corretivos (OPME)</v>
          </cell>
          <cell r="F738">
            <v>1513946000114</v>
          </cell>
          <cell r="G738" t="str">
            <v>BOSTON SCIENTIFIC DO BRASIL LTDA</v>
          </cell>
          <cell r="H738" t="str">
            <v>B</v>
          </cell>
          <cell r="I738" t="str">
            <v>S</v>
          </cell>
          <cell r="J738">
            <v>2607454</v>
          </cell>
          <cell r="K738" t="str">
            <v>27/06/2022</v>
          </cell>
          <cell r="L738" t="str">
            <v>35220601513946000114550030026074541026195927</v>
          </cell>
          <cell r="M738" t="str">
            <v>35 - São Paulo</v>
          </cell>
          <cell r="N738">
            <v>4050</v>
          </cell>
        </row>
        <row r="739">
          <cell r="C739" t="str">
            <v>HOSPITAL DOM HÉLDER</v>
          </cell>
          <cell r="E739" t="str">
            <v>3.13 - Materiais e Materiais Ortopédicos e Corretivos (OPME)</v>
          </cell>
          <cell r="F739">
            <v>6204103000150</v>
          </cell>
          <cell r="G739" t="str">
            <v>R S DOS SANTOS COMERCIO ME</v>
          </cell>
          <cell r="H739" t="str">
            <v>B</v>
          </cell>
          <cell r="I739" t="str">
            <v>S</v>
          </cell>
          <cell r="J739">
            <v>51387</v>
          </cell>
          <cell r="K739" t="str">
            <v>11/05/2022</v>
          </cell>
          <cell r="L739" t="str">
            <v>26220506204103000150550010000513871450903479</v>
          </cell>
          <cell r="M739" t="str">
            <v>26 - Pernambuco</v>
          </cell>
          <cell r="N739">
            <v>1581</v>
          </cell>
        </row>
        <row r="740">
          <cell r="C740" t="str">
            <v>HOSPITAL DOM HÉLDER</v>
          </cell>
          <cell r="E740" t="str">
            <v>3.13 - Materiais e Materiais Ortopédicos e Corretivos (OPME)</v>
          </cell>
          <cell r="F740">
            <v>6204103000150</v>
          </cell>
          <cell r="G740" t="str">
            <v>R S DOS SANTOS COMERCIO ME</v>
          </cell>
          <cell r="H740" t="str">
            <v>B</v>
          </cell>
          <cell r="I740" t="str">
            <v>S</v>
          </cell>
          <cell r="J740">
            <v>51611</v>
          </cell>
          <cell r="K740" t="str">
            <v>23/05/2022</v>
          </cell>
          <cell r="L740" t="str">
            <v>26220506204103000150550010000516111006566838</v>
          </cell>
          <cell r="M740" t="str">
            <v>26 - Pernambuco</v>
          </cell>
          <cell r="N740">
            <v>1502</v>
          </cell>
        </row>
        <row r="741">
          <cell r="C741" t="str">
            <v>HOSPITAL DOM HÉLDER</v>
          </cell>
          <cell r="E741" t="str">
            <v>3.13 - Materiais e Materiais Ortopédicos e Corretivos (OPME)</v>
          </cell>
          <cell r="F741">
            <v>6204103000150</v>
          </cell>
          <cell r="G741" t="str">
            <v>R S DOS SANTOS COMERCIO ME</v>
          </cell>
          <cell r="H741" t="str">
            <v>B</v>
          </cell>
          <cell r="I741" t="str">
            <v>S</v>
          </cell>
          <cell r="J741">
            <v>51394</v>
          </cell>
          <cell r="K741" t="str">
            <v>11/05/2022</v>
          </cell>
          <cell r="L741" t="str">
            <v>26220506204103000150550010000513941730674326</v>
          </cell>
          <cell r="M741" t="str">
            <v>26 - Pernambuco</v>
          </cell>
          <cell r="N741">
            <v>1581</v>
          </cell>
        </row>
        <row r="742">
          <cell r="C742" t="str">
            <v>HOSPITAL DOM HÉLDER</v>
          </cell>
          <cell r="E742" t="str">
            <v>3.13 - Materiais e Materiais Ortopédicos e Corretivos (OPME)</v>
          </cell>
          <cell r="F742">
            <v>6204103000150</v>
          </cell>
          <cell r="G742" t="str">
            <v>R S DOS SANTOS COMERCIO ME</v>
          </cell>
          <cell r="H742" t="str">
            <v>B</v>
          </cell>
          <cell r="I742" t="str">
            <v>S</v>
          </cell>
          <cell r="J742">
            <v>51360</v>
          </cell>
          <cell r="K742" t="str">
            <v>11/05/2022</v>
          </cell>
          <cell r="L742" t="str">
            <v>26220506204103000150550010000513601102510889</v>
          </cell>
          <cell r="M742" t="str">
            <v>26 - Pernambuco</v>
          </cell>
          <cell r="N742">
            <v>1581</v>
          </cell>
        </row>
        <row r="743">
          <cell r="C743" t="str">
            <v>HOSPITAL DOM HÉLDER</v>
          </cell>
          <cell r="E743" t="str">
            <v>3.13 - Materiais e Materiais Ortopédicos e Corretivos (OPME)</v>
          </cell>
          <cell r="F743">
            <v>6204103000150</v>
          </cell>
          <cell r="G743" t="str">
            <v>R S DOS SANTOS COMERCIO ME</v>
          </cell>
          <cell r="H743" t="str">
            <v>B</v>
          </cell>
          <cell r="I743" t="str">
            <v>S</v>
          </cell>
          <cell r="J743">
            <v>51365</v>
          </cell>
          <cell r="K743" t="str">
            <v>11/05/2022</v>
          </cell>
          <cell r="L743" t="str">
            <v>26220506204103000150550010000513651185224818</v>
          </cell>
          <cell r="M743" t="str">
            <v>26 - Pernambuco</v>
          </cell>
          <cell r="N743">
            <v>1581</v>
          </cell>
        </row>
        <row r="744">
          <cell r="C744" t="str">
            <v>HOSPITAL DOM HÉLDER</v>
          </cell>
          <cell r="E744" t="str">
            <v>3.13 - Materiais e Materiais Ortopédicos e Corretivos (OPME)</v>
          </cell>
          <cell r="F744">
            <v>6204103000150</v>
          </cell>
          <cell r="G744" t="str">
            <v>R S DOS SANTOS COMERCIO ME</v>
          </cell>
          <cell r="H744" t="str">
            <v>B</v>
          </cell>
          <cell r="I744" t="str">
            <v>S</v>
          </cell>
          <cell r="J744">
            <v>51373</v>
          </cell>
          <cell r="K744" t="str">
            <v>11/05/2022</v>
          </cell>
          <cell r="L744" t="str">
            <v>26220506204103000150550010000513731122679003</v>
          </cell>
          <cell r="M744" t="str">
            <v>26 - Pernambuco</v>
          </cell>
          <cell r="N744">
            <v>1581</v>
          </cell>
        </row>
        <row r="745">
          <cell r="C745" t="str">
            <v>HOSPITAL DOM HÉLDER</v>
          </cell>
          <cell r="E745" t="str">
            <v>3.13 - Materiais e Materiais Ortopédicos e Corretivos (OPME)</v>
          </cell>
          <cell r="F745">
            <v>6204103000150</v>
          </cell>
          <cell r="G745" t="str">
            <v>R S DOS SANTOS COMERCIO ME</v>
          </cell>
          <cell r="H745" t="str">
            <v>B</v>
          </cell>
          <cell r="I745" t="str">
            <v>S</v>
          </cell>
          <cell r="J745">
            <v>51377</v>
          </cell>
          <cell r="K745" t="str">
            <v>11/05/2022</v>
          </cell>
          <cell r="L745" t="str">
            <v>26220506204103000150550010000513771370752931</v>
          </cell>
          <cell r="M745" t="str">
            <v>26 - Pernambuco</v>
          </cell>
          <cell r="N745">
            <v>1581</v>
          </cell>
        </row>
        <row r="746">
          <cell r="C746" t="str">
            <v>HOSPITAL DOM HÉLDER</v>
          </cell>
          <cell r="E746" t="str">
            <v>3.13 - Materiais e Materiais Ortopédicos e Corretivos (OPME)</v>
          </cell>
          <cell r="F746">
            <v>6204103000150</v>
          </cell>
          <cell r="G746" t="str">
            <v>R S DOS SANTOS COMERCIO ME</v>
          </cell>
          <cell r="H746" t="str">
            <v>B</v>
          </cell>
          <cell r="I746" t="str">
            <v>S</v>
          </cell>
          <cell r="J746">
            <v>46151</v>
          </cell>
          <cell r="K746" t="str">
            <v>09/09/2021</v>
          </cell>
          <cell r="L746" t="str">
            <v>26210906204103000150550010000461511937079552</v>
          </cell>
          <cell r="M746" t="str">
            <v>26 - Pernambuco</v>
          </cell>
          <cell r="N746">
            <v>1581</v>
          </cell>
        </row>
        <row r="747">
          <cell r="C747" t="str">
            <v>HOSPITAL DOM HÉLDER</v>
          </cell>
          <cell r="E747" t="str">
            <v>3.13 - Materiais e Materiais Ortopédicos e Corretivos (OPME)</v>
          </cell>
          <cell r="F747" t="str">
            <v>11234649000193</v>
          </cell>
          <cell r="G747" t="str">
            <v>BIOANGIO COMERCIO DE PRODUTOS MEDICOS LT</v>
          </cell>
          <cell r="H747" t="str">
            <v>B</v>
          </cell>
          <cell r="I747" t="str">
            <v>S</v>
          </cell>
          <cell r="J747">
            <v>6502</v>
          </cell>
          <cell r="K747" t="str">
            <v>03/06/2022</v>
          </cell>
          <cell r="L747" t="str">
            <v>26220611234649000193550010000065021000009999</v>
          </cell>
          <cell r="M747" t="str">
            <v>26 - Pernambuco</v>
          </cell>
          <cell r="N747">
            <v>2030</v>
          </cell>
        </row>
        <row r="748">
          <cell r="C748" t="str">
            <v>HOSPITAL DOM HÉLDER</v>
          </cell>
          <cell r="E748" t="str">
            <v>3.13 - Materiais e Materiais Ortopédicos e Corretivos (OPME)</v>
          </cell>
          <cell r="F748">
            <v>8713023000155</v>
          </cell>
          <cell r="G748" t="str">
            <v>ENDOSURGICAL COM E REP DE MAT MED ODONT</v>
          </cell>
          <cell r="H748" t="str">
            <v>B</v>
          </cell>
          <cell r="I748" t="str">
            <v>S</v>
          </cell>
          <cell r="J748">
            <v>60306</v>
          </cell>
          <cell r="K748" t="str">
            <v>30/05/2022</v>
          </cell>
          <cell r="L748" t="str">
            <v>26220508713023000155550010000603061102350007</v>
          </cell>
          <cell r="M748" t="str">
            <v>26 - Pernambuco</v>
          </cell>
          <cell r="N748">
            <v>1287</v>
          </cell>
        </row>
        <row r="749">
          <cell r="C749" t="str">
            <v>HOSPITAL DOM HÉLDER</v>
          </cell>
          <cell r="E749" t="str">
            <v>3.13 - Materiais e Materiais Ortopédicos e Corretivos (OPME)</v>
          </cell>
          <cell r="F749">
            <v>8713023000155</v>
          </cell>
          <cell r="G749" t="str">
            <v>ENDOSURGICAL COM E REP DE MAT MED ODONT</v>
          </cell>
          <cell r="H749" t="str">
            <v>B</v>
          </cell>
          <cell r="I749" t="str">
            <v>S</v>
          </cell>
          <cell r="J749">
            <v>60568</v>
          </cell>
          <cell r="K749" t="str">
            <v>06/06/2022</v>
          </cell>
          <cell r="L749" t="str">
            <v>26220608713023000155550010000605681958841105</v>
          </cell>
          <cell r="M749" t="str">
            <v>26 - Pernambuco</v>
          </cell>
          <cell r="N749">
            <v>1033</v>
          </cell>
        </row>
        <row r="750">
          <cell r="C750" t="str">
            <v>HOSPITAL DOM HÉLDER</v>
          </cell>
          <cell r="E750" t="str">
            <v>3.13 - Materiais e Materiais Ortopédicos e Corretivos (OPME)</v>
          </cell>
          <cell r="F750" t="str">
            <v>50595271001004</v>
          </cell>
          <cell r="G750" t="str">
            <v>BIOTRONIK COMERCIAL MEDICA LTDA.</v>
          </cell>
          <cell r="H750" t="str">
            <v>B</v>
          </cell>
          <cell r="I750" t="str">
            <v>S</v>
          </cell>
          <cell r="J750">
            <v>11375</v>
          </cell>
          <cell r="K750" t="str">
            <v>26/05/2022</v>
          </cell>
          <cell r="L750" t="str">
            <v>31220550595271001004550050000113751829755902</v>
          </cell>
          <cell r="M750" t="str">
            <v>31 - Minas Gerais</v>
          </cell>
          <cell r="N750">
            <v>5440.52</v>
          </cell>
        </row>
        <row r="751">
          <cell r="C751" t="str">
            <v>HOSPITAL DOM HÉLDER</v>
          </cell>
          <cell r="E751" t="str">
            <v>3.13 - Materiais e Materiais Ortopédicos e Corretivos (OPME)</v>
          </cell>
          <cell r="F751" t="str">
            <v>50595271001004</v>
          </cell>
          <cell r="G751" t="str">
            <v>BIOTRONIK COMERCIAL MEDICA LTDA.</v>
          </cell>
          <cell r="H751" t="str">
            <v>B</v>
          </cell>
          <cell r="I751" t="str">
            <v>S</v>
          </cell>
          <cell r="J751">
            <v>11289</v>
          </cell>
          <cell r="K751" t="str">
            <v>24/05/2022</v>
          </cell>
          <cell r="L751" t="str">
            <v>31220550595271001004550050000112891843446040</v>
          </cell>
          <cell r="M751" t="str">
            <v>31 - Minas Gerais</v>
          </cell>
          <cell r="N751">
            <v>5440.52</v>
          </cell>
        </row>
        <row r="752">
          <cell r="C752" t="str">
            <v>HOSPITAL DOM HÉLDER</v>
          </cell>
          <cell r="E752" t="str">
            <v>3.13 - Materiais e Materiais Ortopédicos e Corretivos (OPME)</v>
          </cell>
          <cell r="F752">
            <v>8958628000106</v>
          </cell>
          <cell r="G752" t="str">
            <v>ONCOEXO DISTRIB DE MEDICAMENTOS LTDA</v>
          </cell>
          <cell r="H752" t="str">
            <v>B</v>
          </cell>
          <cell r="I752" t="str">
            <v>S</v>
          </cell>
          <cell r="J752">
            <v>32049</v>
          </cell>
          <cell r="K752" t="str">
            <v>06/06/2022</v>
          </cell>
          <cell r="L752" t="str">
            <v>26220608958628000106550010000320491198214130</v>
          </cell>
          <cell r="M752" t="str">
            <v>26 - Pernambuco</v>
          </cell>
          <cell r="N752">
            <v>900</v>
          </cell>
        </row>
        <row r="753">
          <cell r="C753" t="str">
            <v>HOSPITAL DOM HÉLDER</v>
          </cell>
          <cell r="E753" t="str">
            <v>3.13 - Materiais e Materiais Ortopédicos e Corretivos (OPME)</v>
          </cell>
          <cell r="F753">
            <v>7395985000140</v>
          </cell>
          <cell r="G753" t="str">
            <v>POTENGY COM E REPRES DE PROD HOSP LTDA</v>
          </cell>
          <cell r="H753" t="str">
            <v>B</v>
          </cell>
          <cell r="I753" t="str">
            <v>S</v>
          </cell>
          <cell r="J753">
            <v>22831</v>
          </cell>
          <cell r="K753" t="str">
            <v>19/05/2022</v>
          </cell>
          <cell r="L753" t="str">
            <v>25220507395985000140550010000228311000000019</v>
          </cell>
          <cell r="M753" t="str">
            <v>25 - Paraíba</v>
          </cell>
          <cell r="N753">
            <v>2190</v>
          </cell>
        </row>
        <row r="754">
          <cell r="C754" t="str">
            <v>HOSPITAL DOM HÉLDER</v>
          </cell>
          <cell r="E754" t="str">
            <v>3.13 - Materiais e Materiais Ortopédicos e Corretivos (OPME)</v>
          </cell>
          <cell r="F754">
            <v>7395985000140</v>
          </cell>
          <cell r="G754" t="str">
            <v>POTENGY COM E REPRES DE PROD HOSP LTDA</v>
          </cell>
          <cell r="H754" t="str">
            <v>B</v>
          </cell>
          <cell r="I754" t="str">
            <v>S</v>
          </cell>
          <cell r="J754">
            <v>22636</v>
          </cell>
          <cell r="K754" t="str">
            <v>05/05/2022</v>
          </cell>
          <cell r="L754" t="str">
            <v>25220507395985000140550010000226361000000014</v>
          </cell>
          <cell r="M754" t="str">
            <v>25 - Paraíba</v>
          </cell>
          <cell r="N754">
            <v>2190</v>
          </cell>
        </row>
        <row r="755">
          <cell r="C755" t="str">
            <v>HOSPITAL DOM HÉLDER</v>
          </cell>
          <cell r="E755" t="str">
            <v>3.13 - Materiais e Materiais Ortopédicos e Corretivos (OPME)</v>
          </cell>
          <cell r="F755">
            <v>7395985000140</v>
          </cell>
          <cell r="G755" t="str">
            <v>POTENGY COM E REPRES DE PROD HOSP LTDA</v>
          </cell>
          <cell r="H755" t="str">
            <v>B</v>
          </cell>
          <cell r="I755" t="str">
            <v>S</v>
          </cell>
          <cell r="J755">
            <v>22795</v>
          </cell>
          <cell r="K755" t="str">
            <v>17/05/2022</v>
          </cell>
          <cell r="L755" t="str">
            <v>25220507395985000140550010000227951000000010</v>
          </cell>
          <cell r="M755" t="str">
            <v>25 - Paraíba</v>
          </cell>
          <cell r="N755">
            <v>2190</v>
          </cell>
        </row>
        <row r="756">
          <cell r="C756" t="str">
            <v>HOSPITAL DOM HÉLDER</v>
          </cell>
          <cell r="E756" t="str">
            <v>3.13 - Materiais e Materiais Ortopédicos e Corretivos (OPME)</v>
          </cell>
          <cell r="F756">
            <v>7395985000140</v>
          </cell>
          <cell r="G756" t="str">
            <v>POTENGY COM E REPRES DE PROD HOSP LTDA</v>
          </cell>
          <cell r="H756" t="str">
            <v>B</v>
          </cell>
          <cell r="I756" t="str">
            <v>S</v>
          </cell>
          <cell r="J756">
            <v>23114</v>
          </cell>
          <cell r="K756" t="str">
            <v>10/06/2022</v>
          </cell>
          <cell r="L756" t="str">
            <v>25220607395985000140550010000231141000000018</v>
          </cell>
          <cell r="M756" t="str">
            <v>25 - Paraíba</v>
          </cell>
          <cell r="N756">
            <v>2190</v>
          </cell>
        </row>
        <row r="757">
          <cell r="C757" t="str">
            <v>HOSPITAL DOM HÉLDER</v>
          </cell>
          <cell r="E757" t="str">
            <v>3.13 - Materiais e Materiais Ortopédicos e Corretivos (OPME)</v>
          </cell>
          <cell r="F757" t="str">
            <v>50595271000105</v>
          </cell>
          <cell r="G757" t="str">
            <v>BIOTRONIK COMERCIAL MEDICA LTDA</v>
          </cell>
          <cell r="H757" t="str">
            <v>B</v>
          </cell>
          <cell r="I757" t="str">
            <v>S</v>
          </cell>
          <cell r="J757">
            <v>1023051</v>
          </cell>
          <cell r="K757" t="str">
            <v>25/05/2022</v>
          </cell>
          <cell r="L757" t="str">
            <v>35220550595271000105550030010230511381683948</v>
          </cell>
          <cell r="M757" t="str">
            <v>35 - São Paulo</v>
          </cell>
          <cell r="N757">
            <v>5440.52</v>
          </cell>
        </row>
        <row r="758">
          <cell r="C758" t="str">
            <v>HOSPITAL DOM HÉLDER</v>
          </cell>
          <cell r="E758" t="str">
            <v>3.13 - Materiais e Materiais Ortopédicos e Corretivos (OPME)</v>
          </cell>
          <cell r="F758" t="str">
            <v>50595271000105</v>
          </cell>
          <cell r="G758" t="str">
            <v>BIOTRONIK COMERCIAL MEDICA LTDA</v>
          </cell>
          <cell r="H758" t="str">
            <v>B</v>
          </cell>
          <cell r="I758" t="str">
            <v>S</v>
          </cell>
          <cell r="J758">
            <v>1023554</v>
          </cell>
          <cell r="K758" t="str">
            <v>30/05/2022</v>
          </cell>
          <cell r="L758" t="str">
            <v>35220550595271000105550030010235541402139639</v>
          </cell>
          <cell r="M758" t="str">
            <v>35 - São Paulo</v>
          </cell>
          <cell r="N758">
            <v>5440.52</v>
          </cell>
        </row>
        <row r="759">
          <cell r="C759" t="str">
            <v>HOSPITAL DOM HÉLDER</v>
          </cell>
          <cell r="E759" t="str">
            <v>3.13 - Materiais e Materiais Ortopédicos e Corretivos (OPME)</v>
          </cell>
          <cell r="F759" t="str">
            <v>50595271000105</v>
          </cell>
          <cell r="G759" t="str">
            <v>BIOTRONIK COMERCIAL MEDICA LTDA</v>
          </cell>
          <cell r="H759" t="str">
            <v>B</v>
          </cell>
          <cell r="I759" t="str">
            <v>S</v>
          </cell>
          <cell r="J759">
            <v>1023371</v>
          </cell>
          <cell r="K759" t="str">
            <v>27/05/2022</v>
          </cell>
          <cell r="L759" t="str">
            <v>35220550595271000105550030010233711296287358</v>
          </cell>
          <cell r="M759" t="str">
            <v>35 - São Paulo</v>
          </cell>
          <cell r="N759">
            <v>3963.4</v>
          </cell>
        </row>
        <row r="760">
          <cell r="C760" t="str">
            <v>HOSPITAL DOM HÉLDER</v>
          </cell>
          <cell r="E760" t="str">
            <v>3.13 - Materiais e Materiais Ortopédicos e Corretivos (OPME)</v>
          </cell>
          <cell r="F760" t="str">
            <v>50595271000105</v>
          </cell>
          <cell r="G760" t="str">
            <v>BIOTRONIK COMERCIAL MEDICA LTDA</v>
          </cell>
          <cell r="H760" t="str">
            <v>B</v>
          </cell>
          <cell r="I760" t="str">
            <v>S</v>
          </cell>
          <cell r="J760">
            <v>1025265</v>
          </cell>
          <cell r="K760" t="str">
            <v>15/06/2022</v>
          </cell>
          <cell r="L760" t="str">
            <v>35220650595271000105550030010252651538294750</v>
          </cell>
          <cell r="M760" t="str">
            <v>35 - São Paulo</v>
          </cell>
          <cell r="N760">
            <v>3963.4</v>
          </cell>
        </row>
        <row r="761">
          <cell r="C761" t="str">
            <v>HOSPITAL DOM HÉLDER</v>
          </cell>
          <cell r="E761" t="str">
            <v>3.13 - Materiais e Materiais Ortopédicos e Corretivos (OPME)</v>
          </cell>
          <cell r="F761" t="str">
            <v>50595271000105</v>
          </cell>
          <cell r="G761" t="str">
            <v>BIOTRONIK COMERCIAL MEDICA LTDA</v>
          </cell>
          <cell r="H761" t="str">
            <v>B</v>
          </cell>
          <cell r="I761" t="str">
            <v>S</v>
          </cell>
          <cell r="J761">
            <v>1025268</v>
          </cell>
          <cell r="K761" t="str">
            <v>15/06/2022</v>
          </cell>
          <cell r="L761" t="str">
            <v>35220650595271000105550030010252681961589654</v>
          </cell>
          <cell r="M761" t="str">
            <v>35 - São Paulo</v>
          </cell>
          <cell r="N761">
            <v>5440.52</v>
          </cell>
        </row>
        <row r="762">
          <cell r="C762" t="str">
            <v>HOSPITAL DOM HÉLDER</v>
          </cell>
          <cell r="E762" t="str">
            <v>3.13 - Materiais e Materiais Ortopédicos e Corretivos (OPME)</v>
          </cell>
          <cell r="F762" t="str">
            <v>50595271000105</v>
          </cell>
          <cell r="G762" t="str">
            <v>BIOTRONIK COMERCIAL MEDICA LTDA</v>
          </cell>
          <cell r="H762" t="str">
            <v>B</v>
          </cell>
          <cell r="I762" t="str">
            <v>S</v>
          </cell>
          <cell r="J762">
            <v>1025266</v>
          </cell>
          <cell r="K762" t="str">
            <v>15/06/2022</v>
          </cell>
          <cell r="L762" t="str">
            <v>35220650595271000105550030010252661155441960</v>
          </cell>
          <cell r="M762" t="str">
            <v>35 - São Paulo</v>
          </cell>
          <cell r="N762">
            <v>4018.61</v>
          </cell>
        </row>
        <row r="763">
          <cell r="C763" t="str">
            <v>HOSPITAL DOM HÉLDER</v>
          </cell>
          <cell r="E763" t="str">
            <v>3.13 - Materiais e Materiais Ortopédicos e Corretivos (OPME)</v>
          </cell>
          <cell r="F763" t="str">
            <v>50595271000105</v>
          </cell>
          <cell r="G763" t="str">
            <v>BIOTRONIK COMERCIAL MEDICA LTDA</v>
          </cell>
          <cell r="H763" t="str">
            <v>B</v>
          </cell>
          <cell r="I763" t="str">
            <v>S</v>
          </cell>
          <cell r="J763">
            <v>1025267</v>
          </cell>
          <cell r="K763" t="str">
            <v>15/06/2022</v>
          </cell>
          <cell r="L763" t="str">
            <v>35220650595271000105550030010252671870362447</v>
          </cell>
          <cell r="M763" t="str">
            <v>35 - São Paulo</v>
          </cell>
          <cell r="N763">
            <v>5440.52</v>
          </cell>
        </row>
        <row r="764">
          <cell r="C764" t="str">
            <v>HOSPITAL DOM HÉLDER</v>
          </cell>
          <cell r="E764" t="str">
            <v>3.13 - Materiais e Materiais Ortopédicos e Corretivos (OPME)</v>
          </cell>
          <cell r="F764">
            <v>9005588000140</v>
          </cell>
          <cell r="G764" t="str">
            <v>F&amp;R COMERCIO DE PRODUTOS MEDICOS LTDA</v>
          </cell>
          <cell r="H764" t="str">
            <v>B</v>
          </cell>
          <cell r="I764" t="str">
            <v>S</v>
          </cell>
          <cell r="J764">
            <v>34919</v>
          </cell>
          <cell r="K764" t="str">
            <v>02/06/2022</v>
          </cell>
          <cell r="L764" t="str">
            <v>26220609005588000140550010000349191010065584</v>
          </cell>
          <cell r="M764" t="str">
            <v>26 - Pernambuco</v>
          </cell>
          <cell r="N764">
            <v>14000</v>
          </cell>
        </row>
        <row r="765">
          <cell r="C765" t="str">
            <v>HOSPITAL DOM HÉLDER</v>
          </cell>
          <cell r="E765" t="str">
            <v>3.13 - Materiais e Materiais Ortopédicos e Corretivos (OPME)</v>
          </cell>
          <cell r="F765" t="str">
            <v>35716141000190</v>
          </cell>
          <cell r="G765" t="str">
            <v>LINHA MEDICA COMERCIO REPRESENTACOES LTD</v>
          </cell>
          <cell r="H765" t="str">
            <v>B</v>
          </cell>
          <cell r="I765" t="str">
            <v>S</v>
          </cell>
          <cell r="J765">
            <v>9641</v>
          </cell>
          <cell r="K765" t="str">
            <v>01/06/2022</v>
          </cell>
          <cell r="L765" t="str">
            <v>26220635716141000190550010000096411000000019</v>
          </cell>
          <cell r="M765" t="str">
            <v>26 - Pernambuco</v>
          </cell>
          <cell r="N765">
            <v>5775</v>
          </cell>
        </row>
        <row r="766">
          <cell r="C766" t="str">
            <v>HOSPITAL DOM HÉLDER</v>
          </cell>
          <cell r="E766" t="str">
            <v>3.13 - Materiais e Materiais Ortopédicos e Corretivos (OPME)</v>
          </cell>
          <cell r="F766">
            <v>5944604000533</v>
          </cell>
          <cell r="G766" t="str">
            <v>EDWARDS LIFESCIENCES COM PROD MED CIRUG</v>
          </cell>
          <cell r="H766" t="str">
            <v>B</v>
          </cell>
          <cell r="I766" t="str">
            <v>S</v>
          </cell>
          <cell r="J766">
            <v>90979</v>
          </cell>
          <cell r="K766" t="str">
            <v>07/06/2022</v>
          </cell>
          <cell r="L766" t="str">
            <v>35220605944604000533550010000909791002024393</v>
          </cell>
          <cell r="M766" t="str">
            <v>35 - São Paulo</v>
          </cell>
          <cell r="N766">
            <v>6483.2</v>
          </cell>
        </row>
        <row r="767">
          <cell r="C767" t="str">
            <v>HOSPITAL DOM HÉLDER</v>
          </cell>
          <cell r="E767" t="str">
            <v>3.13 - Materiais e Materiais Ortopédicos e Corretivos (OPME)</v>
          </cell>
          <cell r="F767">
            <v>5295083000107</v>
          </cell>
          <cell r="G767" t="str">
            <v>CIRURGICA PHARMA COM DE PROD CIRUR LTDA</v>
          </cell>
          <cell r="H767" t="str">
            <v>B</v>
          </cell>
          <cell r="I767" t="str">
            <v>S</v>
          </cell>
          <cell r="J767">
            <v>4119</v>
          </cell>
          <cell r="K767" t="str">
            <v>21/06/2022</v>
          </cell>
          <cell r="L767" t="str">
            <v>26220605295083000107550010000041191230464512</v>
          </cell>
          <cell r="M767" t="str">
            <v>26 - Pernambuco</v>
          </cell>
          <cell r="N767">
            <v>5600</v>
          </cell>
        </row>
        <row r="768">
          <cell r="C768" t="str">
            <v>HOSPITAL DOM HÉLDER</v>
          </cell>
          <cell r="E768" t="str">
            <v>3.11 - Material Laboratorial</v>
          </cell>
          <cell r="F768">
            <v>10647227000187</v>
          </cell>
          <cell r="G768" t="str">
            <v>TUPAN SAUDE CENTER LTDA ME</v>
          </cell>
          <cell r="H768" t="str">
            <v>B</v>
          </cell>
          <cell r="I768" t="str">
            <v>S</v>
          </cell>
          <cell r="J768">
            <v>16657</v>
          </cell>
          <cell r="K768" t="str">
            <v>23/06/2022</v>
          </cell>
          <cell r="L768" t="str">
            <v>26220610647227000187550010000166571009286454</v>
          </cell>
          <cell r="M768" t="str">
            <v>26 - Pernambuco</v>
          </cell>
          <cell r="N768">
            <v>1548</v>
          </cell>
        </row>
        <row r="769">
          <cell r="C769" t="str">
            <v>HOSPITAL DOM HÉLDER</v>
          </cell>
          <cell r="E769" t="str">
            <v>3.11 - Material Laboratorial</v>
          </cell>
          <cell r="F769">
            <v>10647227000187</v>
          </cell>
          <cell r="G769" t="str">
            <v>TUPAN SAUDE CENTER LTDA ME</v>
          </cell>
          <cell r="H769" t="str">
            <v>B</v>
          </cell>
          <cell r="I769" t="str">
            <v>S</v>
          </cell>
          <cell r="J769">
            <v>16616</v>
          </cell>
          <cell r="K769" t="str">
            <v>17/06/2022</v>
          </cell>
          <cell r="L769" t="str">
            <v>26220610647227000187550010000166161009285633</v>
          </cell>
          <cell r="M769" t="str">
            <v>26 - Pernambuco</v>
          </cell>
          <cell r="N769">
            <v>6877</v>
          </cell>
        </row>
        <row r="770">
          <cell r="C770" t="str">
            <v>HOSPITAL DOM HÉLDER</v>
          </cell>
          <cell r="E770" t="str">
            <v>3.99 - Outras despesas com Material de Consumo</v>
          </cell>
          <cell r="F770" t="str">
            <v>22423890000187</v>
          </cell>
          <cell r="G770" t="str">
            <v>HOSP LIGHT MAT HOSP E ELE ESPECIAIS LTDA</v>
          </cell>
          <cell r="H770" t="str">
            <v>B</v>
          </cell>
          <cell r="I770" t="str">
            <v>S</v>
          </cell>
          <cell r="J770">
            <v>12029</v>
          </cell>
          <cell r="K770" t="str">
            <v>02/06/2022</v>
          </cell>
          <cell r="L770" t="str">
            <v>35220622423890000187550010000120291931459927</v>
          </cell>
          <cell r="M770" t="str">
            <v>35 - São Paulo</v>
          </cell>
          <cell r="N770">
            <v>1743.1200000000001</v>
          </cell>
        </row>
        <row r="771">
          <cell r="C771" t="str">
            <v>HOSPITAL DOM HÉLDER</v>
          </cell>
          <cell r="E771" t="str">
            <v>3.99 - Outras despesas com Material de Consumo</v>
          </cell>
          <cell r="F771" t="str">
            <v>24425720000167</v>
          </cell>
          <cell r="G771" t="str">
            <v>ORIGINAL SUPRIMENTOS E EQUIPAMENTOS LTDA</v>
          </cell>
          <cell r="H771" t="str">
            <v>B</v>
          </cell>
          <cell r="I771" t="str">
            <v>S</v>
          </cell>
          <cell r="J771">
            <v>7453</v>
          </cell>
          <cell r="K771" t="str">
            <v>06/06/2022</v>
          </cell>
          <cell r="L771" t="str">
            <v>26220624425720000167550010000074531240065213</v>
          </cell>
          <cell r="M771" t="str">
            <v>26 - Pernambuco</v>
          </cell>
          <cell r="N771">
            <v>2221.06</v>
          </cell>
        </row>
        <row r="772">
          <cell r="C772" t="str">
            <v>HOSPITAL DOM HÉLDER</v>
          </cell>
          <cell r="E772" t="str">
            <v>3.99 - Outras despesas com Material de Consumo</v>
          </cell>
          <cell r="F772" t="str">
            <v>26603680000121</v>
          </cell>
          <cell r="G772" t="str">
            <v>MORAMED MANUT E VENDA DE ACESSO MED HOSP</v>
          </cell>
          <cell r="H772" t="str">
            <v>B</v>
          </cell>
          <cell r="I772" t="str">
            <v>S</v>
          </cell>
          <cell r="J772">
            <v>1183</v>
          </cell>
          <cell r="K772" t="str">
            <v>31/05/2022</v>
          </cell>
          <cell r="L772" t="str">
            <v>26220526603680000121550010000011831116521429</v>
          </cell>
          <cell r="M772" t="str">
            <v>26 - Pernambuco</v>
          </cell>
          <cell r="N772">
            <v>4580.8</v>
          </cell>
        </row>
        <row r="773">
          <cell r="C773" t="str">
            <v>HOSPITAL DOM HÉLDER</v>
          </cell>
          <cell r="E773" t="str">
            <v>3.99 - Outras despesas com Material de Consumo</v>
          </cell>
          <cell r="F773" t="str">
            <v>12891935000194</v>
          </cell>
          <cell r="G773" t="str">
            <v>REPRESENTA MAT CIR MED HOSPITALARES LTDA</v>
          </cell>
          <cell r="H773" t="str">
            <v>B</v>
          </cell>
          <cell r="I773" t="str">
            <v>S</v>
          </cell>
          <cell r="J773">
            <v>42294</v>
          </cell>
          <cell r="K773" t="str">
            <v>07/06/2022</v>
          </cell>
          <cell r="L773" t="str">
            <v>26220612891935000194550010000422941000366958</v>
          </cell>
          <cell r="M773" t="str">
            <v>26 - Pernambuco</v>
          </cell>
          <cell r="N773">
            <v>4500</v>
          </cell>
        </row>
        <row r="774">
          <cell r="C774" t="str">
            <v>HOSPITAL DOM HÉLDER</v>
          </cell>
          <cell r="E774" t="str">
            <v>3.99 - Outras despesas com Material de Consumo</v>
          </cell>
          <cell r="F774">
            <v>8674752000140</v>
          </cell>
          <cell r="G774" t="str">
            <v>CIRURGICA MONTEBELLO LTDA</v>
          </cell>
          <cell r="H774" t="str">
            <v>B</v>
          </cell>
          <cell r="I774" t="str">
            <v>S</v>
          </cell>
          <cell r="J774">
            <v>133172</v>
          </cell>
          <cell r="K774" t="str">
            <v>25/05/2022</v>
          </cell>
          <cell r="L774" t="str">
            <v>26220508674752000140550010001331721993075918</v>
          </cell>
          <cell r="M774" t="str">
            <v>26 - Pernambuco</v>
          </cell>
          <cell r="N774">
            <v>7777.33</v>
          </cell>
        </row>
        <row r="775">
          <cell r="C775" t="str">
            <v>HOSPITAL DOM HÉLDER</v>
          </cell>
          <cell r="E775" t="str">
            <v>3.99 - Outras despesas com Material de Consumo</v>
          </cell>
          <cell r="F775">
            <v>8674752000140</v>
          </cell>
          <cell r="G775" t="str">
            <v>CIRURGICA MONTEBELLO LTDA</v>
          </cell>
          <cell r="H775" t="str">
            <v>B</v>
          </cell>
          <cell r="I775" t="str">
            <v>S</v>
          </cell>
          <cell r="J775">
            <v>135476</v>
          </cell>
          <cell r="K775" t="str">
            <v>20/06/2022</v>
          </cell>
          <cell r="L775" t="str">
            <v>26220608674752000140550010001354761083949402</v>
          </cell>
          <cell r="M775" t="str">
            <v>26 - Pernambuco</v>
          </cell>
          <cell r="N775">
            <v>1277.32</v>
          </cell>
        </row>
        <row r="776">
          <cell r="C776" t="str">
            <v>HOSPITAL DOM HÉLDER</v>
          </cell>
          <cell r="E776" t="str">
            <v>3.99 - Outras despesas com Material de Consumo</v>
          </cell>
          <cell r="F776" t="str">
            <v>10779833000156</v>
          </cell>
          <cell r="G776" t="str">
            <v>MEDICAL MERCANTIL DE APAR MED LTDA</v>
          </cell>
          <cell r="H776" t="str">
            <v>B</v>
          </cell>
          <cell r="I776" t="str">
            <v>S</v>
          </cell>
          <cell r="J776">
            <v>552110</v>
          </cell>
          <cell r="K776" t="str">
            <v>30/05/2022</v>
          </cell>
          <cell r="L776" t="str">
            <v>26220510779833000156550010005521101005541328</v>
          </cell>
          <cell r="M776" t="str">
            <v>26 - Pernambuco</v>
          </cell>
          <cell r="N776">
            <v>184.44</v>
          </cell>
        </row>
        <row r="777">
          <cell r="C777" t="str">
            <v>HOSPITAL DOM HÉLDER</v>
          </cell>
          <cell r="E777" t="str">
            <v>3.99 - Outras despesas com Material de Consumo</v>
          </cell>
          <cell r="F777">
            <v>8674752000140</v>
          </cell>
          <cell r="G777" t="str">
            <v>CIRURGICA MONTEBELLO LTDA</v>
          </cell>
          <cell r="H777" t="str">
            <v>B</v>
          </cell>
          <cell r="I777" t="str">
            <v>S</v>
          </cell>
          <cell r="J777">
            <v>14121</v>
          </cell>
          <cell r="K777" t="str">
            <v>25/05/2022</v>
          </cell>
          <cell r="L777" t="str">
            <v>26220508674752000301550010000141211541032888</v>
          </cell>
          <cell r="M777" t="str">
            <v>26 - Pernambuco</v>
          </cell>
          <cell r="N777">
            <v>1263.92</v>
          </cell>
        </row>
        <row r="778">
          <cell r="C778" t="str">
            <v>HOSPITAL DOM HÉLDER</v>
          </cell>
          <cell r="E778" t="str">
            <v>3.99 - Outras despesas com Material de Consumo</v>
          </cell>
          <cell r="F778" t="str">
            <v>10779833000156</v>
          </cell>
          <cell r="G778" t="str">
            <v>CUSTA E JUROS MEDICAL MERCANTIL</v>
          </cell>
          <cell r="H778" t="str">
            <v>B</v>
          </cell>
          <cell r="I778" t="str">
            <v>S</v>
          </cell>
          <cell r="J778">
            <v>552852</v>
          </cell>
          <cell r="K778" t="str">
            <v>08/06/2022</v>
          </cell>
          <cell r="L778" t="str">
            <v>26220610779833000156550010005528521005548740</v>
          </cell>
          <cell r="M778" t="str">
            <v>26 - Pernambuco</v>
          </cell>
          <cell r="N778">
            <v>1105.5999999999999</v>
          </cell>
        </row>
        <row r="779">
          <cell r="C779" t="str">
            <v>HOSPITAL DOM HÉLDER</v>
          </cell>
          <cell r="E779" t="str">
            <v>3.99 - Outras despesas com Material de Consumo</v>
          </cell>
          <cell r="F779" t="str">
            <v>10779833000156</v>
          </cell>
          <cell r="G779" t="str">
            <v>CUSTA E JUROS MEDICAL MERCANTIL</v>
          </cell>
          <cell r="H779" t="str">
            <v>B</v>
          </cell>
          <cell r="I779" t="str">
            <v>S</v>
          </cell>
          <cell r="J779">
            <v>553922</v>
          </cell>
          <cell r="K779" t="str">
            <v>23/06/2022</v>
          </cell>
          <cell r="L779" t="str">
            <v>26220610779833000156550010005539221555944002</v>
          </cell>
          <cell r="M779" t="str">
            <v>26 - Pernambuco</v>
          </cell>
          <cell r="N779">
            <v>621.9</v>
          </cell>
        </row>
        <row r="780">
          <cell r="C780" t="str">
            <v>HOSPITAL DOM HÉLDER</v>
          </cell>
          <cell r="E780" t="str">
            <v>3.7 - Material de Limpeza e Produtos de Hgienização</v>
          </cell>
          <cell r="F780" t="str">
            <v>13441051000281</v>
          </cell>
          <cell r="G780" t="str">
            <v>CL COM DE MAT MEDICOS HOSP LTDA EPP</v>
          </cell>
          <cell r="H780" t="str">
            <v>B</v>
          </cell>
          <cell r="I780" t="str">
            <v>S</v>
          </cell>
          <cell r="J780">
            <v>15086</v>
          </cell>
          <cell r="K780" t="str">
            <v>31/05/2022</v>
          </cell>
          <cell r="L780" t="str">
            <v>26220513441051000281550010000150861000171080</v>
          </cell>
          <cell r="M780" t="str">
            <v>26 - Pernambuco</v>
          </cell>
          <cell r="N780">
            <v>3937.5</v>
          </cell>
        </row>
        <row r="781">
          <cell r="C781" t="str">
            <v>HOSPITAL DOM HÉLDER</v>
          </cell>
          <cell r="E781" t="str">
            <v>3.7 - Material de Limpeza e Produtos de Hgienização</v>
          </cell>
          <cell r="F781" t="str">
            <v>13441051000281</v>
          </cell>
          <cell r="G781" t="str">
            <v>CL COM DE MAT MEDICOS HOSP LTDA EPP</v>
          </cell>
          <cell r="H781" t="str">
            <v>B</v>
          </cell>
          <cell r="I781" t="str">
            <v>S</v>
          </cell>
          <cell r="J781">
            <v>15094</v>
          </cell>
          <cell r="K781" t="str">
            <v>01/06/2022</v>
          </cell>
          <cell r="L781" t="str">
            <v>26220613441051000281550010000150941000171166</v>
          </cell>
          <cell r="M781" t="str">
            <v>26 - Pernambuco</v>
          </cell>
          <cell r="N781">
            <v>8860</v>
          </cell>
        </row>
        <row r="782">
          <cell r="C782" t="str">
            <v>HOSPITAL DOM HÉLDER</v>
          </cell>
          <cell r="E782" t="str">
            <v>3.7 - Material de Limpeza e Produtos de Hgienização</v>
          </cell>
          <cell r="F782" t="str">
            <v>13441051000281</v>
          </cell>
          <cell r="G782" t="str">
            <v>CL COM DE MAT MEDICOS HOSP LTDA EPP</v>
          </cell>
          <cell r="H782" t="str">
            <v>B</v>
          </cell>
          <cell r="I782" t="str">
            <v>S</v>
          </cell>
          <cell r="J782">
            <v>15264</v>
          </cell>
          <cell r="K782" t="str">
            <v>16/06/2022</v>
          </cell>
          <cell r="L782" t="str">
            <v>26220613441051000281550010000152641000172865</v>
          </cell>
          <cell r="M782" t="str">
            <v>26 - Pernambuco</v>
          </cell>
          <cell r="N782">
            <v>4750</v>
          </cell>
        </row>
        <row r="783">
          <cell r="C783" t="str">
            <v>HOSPITAL DOM HÉLDER</v>
          </cell>
          <cell r="E783" t="str">
            <v>3.7 - Material de Limpeza e Produtos de Hgienização</v>
          </cell>
          <cell r="F783" t="str">
            <v>13441051000281</v>
          </cell>
          <cell r="G783" t="str">
            <v>CL COM DE MAT MEDICOS HOSP LTDA EPP</v>
          </cell>
          <cell r="H783" t="str">
            <v>B</v>
          </cell>
          <cell r="I783" t="str">
            <v>S</v>
          </cell>
          <cell r="J783">
            <v>15263</v>
          </cell>
          <cell r="K783" t="str">
            <v>16/06/2022</v>
          </cell>
          <cell r="L783" t="str">
            <v>26220613441051000281550010000152631000172850</v>
          </cell>
          <cell r="M783" t="str">
            <v>26 - Pernambuco</v>
          </cell>
          <cell r="N783">
            <v>2004.24</v>
          </cell>
        </row>
        <row r="784">
          <cell r="C784" t="str">
            <v>HOSPITAL DOM HÉLDER</v>
          </cell>
          <cell r="E784" t="str">
            <v>3.7 - Material de Limpeza e Produtos de Hgienização</v>
          </cell>
          <cell r="F784" t="str">
            <v>13441051000281</v>
          </cell>
          <cell r="G784" t="str">
            <v>CL COM DE MAT MEDICOS HOSP LTDA EPP</v>
          </cell>
          <cell r="H784" t="str">
            <v>B</v>
          </cell>
          <cell r="I784" t="str">
            <v>S</v>
          </cell>
          <cell r="J784">
            <v>15341</v>
          </cell>
          <cell r="K784" t="str">
            <v>27/06/2022</v>
          </cell>
          <cell r="L784" t="str">
            <v>26220613441051000281550010000153411173630009</v>
          </cell>
          <cell r="M784" t="str">
            <v>26 - Pernambuco</v>
          </cell>
          <cell r="N784">
            <v>2004.24</v>
          </cell>
        </row>
        <row r="785">
          <cell r="C785" t="str">
            <v>HOSPITAL DOM HÉLDER</v>
          </cell>
          <cell r="E785" t="str">
            <v>3.7 - Material de Limpeza e Produtos de Hgienização</v>
          </cell>
          <cell r="F785" t="str">
            <v>12420164001048</v>
          </cell>
          <cell r="G785" t="str">
            <v>CM HOSPITALAR SA</v>
          </cell>
          <cell r="H785" t="str">
            <v>B</v>
          </cell>
          <cell r="I785" t="str">
            <v>S</v>
          </cell>
          <cell r="J785">
            <v>127706</v>
          </cell>
          <cell r="K785" t="str">
            <v>02/06/2022</v>
          </cell>
          <cell r="L785" t="str">
            <v>26220612420164001048550010001277061475250311</v>
          </cell>
          <cell r="M785" t="str">
            <v>26 - Pernambuco</v>
          </cell>
          <cell r="N785">
            <v>260.39999999999998</v>
          </cell>
        </row>
        <row r="786">
          <cell r="C786" t="str">
            <v>HOSPITAL DOM HÉLDER</v>
          </cell>
          <cell r="E786" t="str">
            <v>3.7 - Material de Limpeza e Produtos de Hgienização</v>
          </cell>
          <cell r="F786">
            <v>8674752000140</v>
          </cell>
          <cell r="G786" t="str">
            <v>CIRURGICA MONTEBELLO LTDA</v>
          </cell>
          <cell r="H786" t="str">
            <v>B</v>
          </cell>
          <cell r="I786" t="str">
            <v>S</v>
          </cell>
          <cell r="J786">
            <v>136025</v>
          </cell>
          <cell r="K786" t="str">
            <v>27/06/2022</v>
          </cell>
          <cell r="L786" t="str">
            <v>26220608674752000140550010001360251083659157</v>
          </cell>
          <cell r="M786" t="str">
            <v>26 - Pernambuco</v>
          </cell>
          <cell r="N786">
            <v>4241.54</v>
          </cell>
        </row>
        <row r="787">
          <cell r="C787" t="str">
            <v>HOSPITAL DOM HÉLDER</v>
          </cell>
          <cell r="E787" t="str">
            <v>3.7 - Material de Limpeza e Produtos de Hgienização</v>
          </cell>
          <cell r="F787">
            <v>7161328000139</v>
          </cell>
          <cell r="G787" t="str">
            <v>VITALCARDIO COM E REPRESENTACOES LTDA</v>
          </cell>
          <cell r="H787" t="str">
            <v>B</v>
          </cell>
          <cell r="I787" t="str">
            <v>S</v>
          </cell>
          <cell r="J787">
            <v>6409</v>
          </cell>
          <cell r="K787" t="str">
            <v>16/06/2022</v>
          </cell>
          <cell r="L787" t="str">
            <v>26220607161328000139550010000064091495064916</v>
          </cell>
          <cell r="M787" t="str">
            <v>26 - Pernambuco</v>
          </cell>
          <cell r="N787">
            <v>3370</v>
          </cell>
        </row>
        <row r="788">
          <cell r="C788" t="str">
            <v>HOSPITAL DOM HÉLDER</v>
          </cell>
          <cell r="E788" t="str">
            <v>3.7 - Material de Limpeza e Produtos de Hgienização</v>
          </cell>
          <cell r="F788">
            <v>7161328000139</v>
          </cell>
          <cell r="G788" t="str">
            <v>VITALCARDIO COM E REPRESENTACOES LTDA</v>
          </cell>
          <cell r="H788" t="str">
            <v>B</v>
          </cell>
          <cell r="I788" t="str">
            <v>S</v>
          </cell>
          <cell r="J788">
            <v>6412</v>
          </cell>
          <cell r="K788" t="str">
            <v>20/06/2022</v>
          </cell>
          <cell r="L788" t="str">
            <v>26220607161328000139550010000064121068690109</v>
          </cell>
          <cell r="M788" t="str">
            <v>26 - Pernambuco</v>
          </cell>
          <cell r="N788">
            <v>1685</v>
          </cell>
        </row>
        <row r="789">
          <cell r="C789" t="str">
            <v>HOSPITAL DOM HÉLDER</v>
          </cell>
          <cell r="E789" t="str">
            <v>3.7 - Material de Limpeza e Produtos de Hgienização</v>
          </cell>
          <cell r="F789">
            <v>5044056000161</v>
          </cell>
          <cell r="G789" t="str">
            <v>DMH PRODUTOS HOSPITALARES LTDA</v>
          </cell>
          <cell r="H789" t="str">
            <v>B</v>
          </cell>
          <cell r="I789" t="str">
            <v>S</v>
          </cell>
          <cell r="J789">
            <v>20609</v>
          </cell>
          <cell r="K789" t="str">
            <v>07/06/2022</v>
          </cell>
          <cell r="L789" t="str">
            <v>26220605044056000161550010000206091035310106</v>
          </cell>
          <cell r="M789" t="str">
            <v>26 - Pernambuco</v>
          </cell>
          <cell r="N789">
            <v>3096</v>
          </cell>
        </row>
        <row r="790">
          <cell r="C790" t="str">
            <v>HOSPITAL DOM HÉLDER</v>
          </cell>
          <cell r="E790" t="str">
            <v>3.7 - Material de Limpeza e Produtos de Hgienização</v>
          </cell>
          <cell r="F790">
            <v>9007162000126</v>
          </cell>
          <cell r="G790" t="str">
            <v>MAUES LOBATO COM. E REP. LTDA</v>
          </cell>
          <cell r="H790" t="str">
            <v>B</v>
          </cell>
          <cell r="I790" t="str">
            <v>S</v>
          </cell>
          <cell r="J790">
            <v>86473</v>
          </cell>
          <cell r="K790" t="str">
            <v>27/06/2022</v>
          </cell>
          <cell r="L790" t="str">
            <v>26220609007162000126550010000864731847865504</v>
          </cell>
          <cell r="M790" t="str">
            <v>26 - Pernambuco</v>
          </cell>
          <cell r="N790">
            <v>2405.6</v>
          </cell>
        </row>
        <row r="791">
          <cell r="C791" t="str">
            <v>HOSPITAL DOM HÉLDER</v>
          </cell>
          <cell r="E791" t="str">
            <v>3.7 - Material de Limpeza e Produtos de Hgienização</v>
          </cell>
          <cell r="F791" t="str">
            <v>61418042000131</v>
          </cell>
          <cell r="G791" t="str">
            <v>CIRURGICA FERNANDES LTDA</v>
          </cell>
          <cell r="H791" t="str">
            <v>B</v>
          </cell>
          <cell r="I791" t="str">
            <v>S</v>
          </cell>
          <cell r="J791">
            <v>1474536</v>
          </cell>
          <cell r="K791" t="str">
            <v>15/06/2022</v>
          </cell>
          <cell r="L791" t="str">
            <v>35220661418042000131550040014745361294229290</v>
          </cell>
          <cell r="M791" t="str">
            <v>35 - São Paulo</v>
          </cell>
          <cell r="N791">
            <v>3152.88</v>
          </cell>
        </row>
        <row r="792">
          <cell r="C792" t="str">
            <v>HOSPITAL DOM HÉLDER</v>
          </cell>
          <cell r="E792" t="str">
            <v>3.7 - Material de Limpeza e Produtos de Hgienização</v>
          </cell>
          <cell r="F792">
            <v>8014460000180</v>
          </cell>
          <cell r="G792" t="str">
            <v>VANPEL MATERIAL DE ESCRITORIO E INFORMAT</v>
          </cell>
          <cell r="H792" t="str">
            <v>B</v>
          </cell>
          <cell r="I792" t="str">
            <v>S</v>
          </cell>
          <cell r="J792">
            <v>45404</v>
          </cell>
          <cell r="K792" t="str">
            <v>01/06/2022</v>
          </cell>
          <cell r="L792" t="str">
            <v>26220608014460000180550010000454041001272953</v>
          </cell>
          <cell r="M792" t="str">
            <v>26 - Pernambuco</v>
          </cell>
          <cell r="N792">
            <v>3972.9</v>
          </cell>
        </row>
        <row r="793">
          <cell r="C793" t="str">
            <v>HOSPITAL DOM HÉLDER</v>
          </cell>
          <cell r="E793" t="str">
            <v>3.7 - Material de Limpeza e Produtos de Hgienização</v>
          </cell>
          <cell r="F793" t="str">
            <v>11336321000188</v>
          </cell>
          <cell r="G793" t="str">
            <v>SAMCLEAN COMERCIO E SERVICOS DE PRODUTOS</v>
          </cell>
          <cell r="H793" t="str">
            <v>B</v>
          </cell>
          <cell r="I793" t="str">
            <v>S</v>
          </cell>
          <cell r="J793">
            <v>19663</v>
          </cell>
          <cell r="K793" t="str">
            <v>26/05/2022</v>
          </cell>
          <cell r="L793" t="str">
            <v>26220511336321000188550010000196631514994100</v>
          </cell>
          <cell r="M793" t="str">
            <v>26 - Pernambuco</v>
          </cell>
          <cell r="N793">
            <v>6438</v>
          </cell>
        </row>
        <row r="794">
          <cell r="C794" t="str">
            <v>HOSPITAL DOM HÉLDER</v>
          </cell>
          <cell r="E794" t="str">
            <v>3.7 - Material de Limpeza e Produtos de Hgienização</v>
          </cell>
          <cell r="F794" t="str">
            <v>11336321000188</v>
          </cell>
          <cell r="G794" t="str">
            <v>SAMCLEAN COMERCIO E SERVICOS DE PRODUTOS</v>
          </cell>
          <cell r="H794" t="str">
            <v>B</v>
          </cell>
          <cell r="I794" t="str">
            <v>S</v>
          </cell>
          <cell r="J794">
            <v>19743</v>
          </cell>
          <cell r="K794" t="str">
            <v>29/06/2022</v>
          </cell>
          <cell r="L794" t="str">
            <v>26220611336321000188550010000197431432797412</v>
          </cell>
          <cell r="M794" t="str">
            <v>26 - Pernambuco</v>
          </cell>
          <cell r="N794">
            <v>6438</v>
          </cell>
        </row>
        <row r="795">
          <cell r="C795" t="str">
            <v>HOSPITAL DOM HÉLDER</v>
          </cell>
          <cell r="E795" t="str">
            <v>3.7 - Material de Limpeza e Produtos de Hgienização</v>
          </cell>
          <cell r="F795">
            <v>4004741000100</v>
          </cell>
          <cell r="G795" t="str">
            <v>NORLUX LTDA - ME</v>
          </cell>
          <cell r="H795" t="str">
            <v>B</v>
          </cell>
          <cell r="I795" t="str">
            <v>S</v>
          </cell>
          <cell r="J795">
            <v>9495</v>
          </cell>
          <cell r="K795" t="str">
            <v>01/06/2022</v>
          </cell>
          <cell r="L795" t="str">
            <v>26220604004741000100550000000094951240069203</v>
          </cell>
          <cell r="M795" t="str">
            <v>26 - Pernambuco</v>
          </cell>
          <cell r="N795">
            <v>3345</v>
          </cell>
        </row>
        <row r="796">
          <cell r="C796" t="str">
            <v>HOSPITAL DOM HÉLDER</v>
          </cell>
          <cell r="E796" t="str">
            <v>3.7 - Material de Limpeza e Produtos de Hgienização</v>
          </cell>
          <cell r="F796">
            <v>4004741000100</v>
          </cell>
          <cell r="G796" t="str">
            <v>NORLUX LTDA - ME</v>
          </cell>
          <cell r="H796" t="str">
            <v>B</v>
          </cell>
          <cell r="I796" t="str">
            <v>S</v>
          </cell>
          <cell r="J796">
            <v>9517</v>
          </cell>
          <cell r="K796" t="str">
            <v>14/06/2022</v>
          </cell>
          <cell r="L796" t="str">
            <v>26220604004741000100550000000095171250061263</v>
          </cell>
          <cell r="M796" t="str">
            <v>26 - Pernambuco</v>
          </cell>
          <cell r="N796">
            <v>9366</v>
          </cell>
        </row>
        <row r="797">
          <cell r="C797" t="str">
            <v>HOSPITAL DOM HÉLDER</v>
          </cell>
          <cell r="E797" t="str">
            <v>3.7 - Material de Limpeza e Produtos de Hgienização</v>
          </cell>
          <cell r="F797">
            <v>4004741000100</v>
          </cell>
          <cell r="G797" t="str">
            <v>NORLUX LTDA - ME</v>
          </cell>
          <cell r="H797" t="str">
            <v>B</v>
          </cell>
          <cell r="I797" t="str">
            <v>S</v>
          </cell>
          <cell r="J797">
            <v>9532</v>
          </cell>
          <cell r="K797" t="str">
            <v>27/06/2022</v>
          </cell>
          <cell r="L797" t="str">
            <v>26220604004741000100550000000095321250063203</v>
          </cell>
          <cell r="M797" t="str">
            <v>26 - Pernambuco</v>
          </cell>
          <cell r="N797">
            <v>9366</v>
          </cell>
        </row>
        <row r="798">
          <cell r="C798" t="str">
            <v>HOSPITAL DOM HÉLDER</v>
          </cell>
          <cell r="E798" t="str">
            <v>3.7 - Material de Limpeza e Produtos de Hgienização</v>
          </cell>
          <cell r="F798" t="str">
            <v>31466868000105</v>
          </cell>
          <cell r="G798" t="str">
            <v>DOMPLAST COMERCIO DE EMBALAGENS PLASTICA</v>
          </cell>
          <cell r="H798" t="str">
            <v>B</v>
          </cell>
          <cell r="I798" t="str">
            <v>S</v>
          </cell>
          <cell r="J798">
            <v>2665</v>
          </cell>
          <cell r="K798" t="str">
            <v>09/06/2022</v>
          </cell>
          <cell r="L798" t="str">
            <v>26220631466868000105550010000026651002373585</v>
          </cell>
          <cell r="M798" t="str">
            <v>26 - Pernambuco</v>
          </cell>
          <cell r="N798">
            <v>1050</v>
          </cell>
        </row>
        <row r="799">
          <cell r="C799" t="str">
            <v>HOSPITAL DOM HÉLDER</v>
          </cell>
          <cell r="E799" t="str">
            <v>3.14 - Alimentação Preparada</v>
          </cell>
          <cell r="F799">
            <v>6088039000199</v>
          </cell>
          <cell r="G799" t="str">
            <v>MCP REFEICOES LTDA</v>
          </cell>
          <cell r="H799" t="str">
            <v>B</v>
          </cell>
          <cell r="I799" t="str">
            <v>S</v>
          </cell>
          <cell r="J799">
            <v>15845</v>
          </cell>
          <cell r="K799" t="str">
            <v>30/06/2022</v>
          </cell>
          <cell r="L799" t="str">
            <v>26220606088039000199550010000158451870879848</v>
          </cell>
          <cell r="M799" t="str">
            <v>26 - Pernambuco</v>
          </cell>
          <cell r="N799">
            <v>273387.41000000003</v>
          </cell>
        </row>
        <row r="800">
          <cell r="C800" t="str">
            <v>HOSPITAL DOM HÉLDER</v>
          </cell>
          <cell r="E800" t="str">
            <v>3.14 - Alimentação Preparada</v>
          </cell>
          <cell r="F800">
            <v>6088039000199</v>
          </cell>
          <cell r="G800" t="str">
            <v>MCP REFEICOES LTDA</v>
          </cell>
          <cell r="H800" t="str">
            <v>B</v>
          </cell>
          <cell r="I800" t="str">
            <v>S</v>
          </cell>
          <cell r="J800">
            <v>16038</v>
          </cell>
          <cell r="K800" t="str">
            <v>30/06/2022</v>
          </cell>
          <cell r="L800" t="str">
            <v>26220706088039000199550010000160381208934546</v>
          </cell>
          <cell r="M800" t="str">
            <v>26 - Pernambuco</v>
          </cell>
          <cell r="N800">
            <v>163142.28999999998</v>
          </cell>
        </row>
        <row r="801">
          <cell r="C801" t="str">
            <v>HOSPITAL DOM HÉLDER</v>
          </cell>
          <cell r="E801" t="str">
            <v>3.14 - Alimentação Preparada</v>
          </cell>
          <cell r="F801" t="str">
            <v>24425720000167</v>
          </cell>
          <cell r="G801" t="str">
            <v>ORIGINAL SUPRIMENTOS E EQUIPAMENTOS LTDA</v>
          </cell>
          <cell r="H801" t="str">
            <v>B</v>
          </cell>
          <cell r="I801" t="str">
            <v>S</v>
          </cell>
          <cell r="J801">
            <v>7458</v>
          </cell>
          <cell r="K801" t="str">
            <v>06/06/2022</v>
          </cell>
          <cell r="L801" t="str">
            <v>26220624425720000167550010000074581240065210</v>
          </cell>
          <cell r="M801" t="str">
            <v>26 - Pernambuco</v>
          </cell>
          <cell r="N801">
            <v>89.76</v>
          </cell>
        </row>
        <row r="802">
          <cell r="C802" t="str">
            <v>HOSPITAL DOM HÉLDER</v>
          </cell>
          <cell r="E802" t="str">
            <v>3.14 - Alimentação Preparada</v>
          </cell>
          <cell r="F802" t="str">
            <v>14379649000170</v>
          </cell>
          <cell r="G802" t="str">
            <v>ARIELY DE MEDEIROS CUNHA-ME</v>
          </cell>
          <cell r="H802" t="str">
            <v>B</v>
          </cell>
          <cell r="I802" t="str">
            <v>S</v>
          </cell>
          <cell r="J802">
            <v>3130</v>
          </cell>
          <cell r="K802" t="str">
            <v>07/06/2022</v>
          </cell>
          <cell r="L802" t="str">
            <v>26220614379649000170550010000031301124842994</v>
          </cell>
          <cell r="M802" t="str">
            <v>26 - Pernambuco</v>
          </cell>
          <cell r="N802">
            <v>420</v>
          </cell>
        </row>
        <row r="803">
          <cell r="C803" t="str">
            <v>HOSPITAL DOM HÉLDER</v>
          </cell>
          <cell r="E803" t="str">
            <v>3.14 - Alimentação Preparada</v>
          </cell>
          <cell r="F803">
            <v>2124757000112</v>
          </cell>
          <cell r="G803" t="str">
            <v>ATACADAO DOS RESTAURANTES LTDA</v>
          </cell>
          <cell r="H803" t="str">
            <v>B</v>
          </cell>
          <cell r="I803" t="str">
            <v>S</v>
          </cell>
          <cell r="J803">
            <v>15844</v>
          </cell>
          <cell r="K803" t="str">
            <v>07/06/2022</v>
          </cell>
          <cell r="L803" t="str">
            <v>26220602124757000112550010000158441009429640</v>
          </cell>
          <cell r="M803" t="str">
            <v>26 - Pernambuco</v>
          </cell>
          <cell r="N803">
            <v>151.34</v>
          </cell>
        </row>
        <row r="804">
          <cell r="C804" t="str">
            <v>HOSPITAL DOM HÉLDER</v>
          </cell>
          <cell r="E804" t="str">
            <v>3.6 - Material de Expediente</v>
          </cell>
          <cell r="F804">
            <v>8014460000180</v>
          </cell>
          <cell r="G804" t="str">
            <v>VANPEL MATERIAL DE ESCRITORIO E INFORMAT</v>
          </cell>
          <cell r="H804" t="str">
            <v>B</v>
          </cell>
          <cell r="I804" t="str">
            <v>S</v>
          </cell>
          <cell r="J804">
            <v>45404</v>
          </cell>
          <cell r="K804" t="str">
            <v>01/06/2022</v>
          </cell>
          <cell r="L804" t="str">
            <v>26220608014460000180550010000454041001272953</v>
          </cell>
          <cell r="M804" t="str">
            <v>26 - Pernambuco</v>
          </cell>
          <cell r="N804">
            <v>354.87</v>
          </cell>
        </row>
        <row r="805">
          <cell r="C805" t="str">
            <v>HOSPITAL DOM HÉLDER</v>
          </cell>
          <cell r="E805" t="str">
            <v>3.6 - Material de Expediente</v>
          </cell>
          <cell r="F805">
            <v>8014460000180</v>
          </cell>
          <cell r="G805" t="str">
            <v>VANPEL MATERIAL DE ESCRITORIO E INFORMAT</v>
          </cell>
          <cell r="H805" t="str">
            <v>B</v>
          </cell>
          <cell r="I805" t="str">
            <v>S</v>
          </cell>
          <cell r="J805">
            <v>45488</v>
          </cell>
          <cell r="K805" t="str">
            <v>06/06/2022</v>
          </cell>
          <cell r="L805" t="str">
            <v>26220608014460000180550010000454881001273887</v>
          </cell>
          <cell r="M805" t="str">
            <v>26 - Pernambuco</v>
          </cell>
          <cell r="N805">
            <v>183.54</v>
          </cell>
        </row>
        <row r="806">
          <cell r="C806" t="str">
            <v>HOSPITAL DOM HÉLDER</v>
          </cell>
          <cell r="E806" t="str">
            <v>3.6 - Material de Expediente</v>
          </cell>
          <cell r="F806" t="str">
            <v>11101202000146</v>
          </cell>
          <cell r="G806" t="str">
            <v>VGC ALVES COMERCIO E SERVIÇOS</v>
          </cell>
          <cell r="H806" t="str">
            <v>B</v>
          </cell>
          <cell r="I806" t="str">
            <v>S</v>
          </cell>
          <cell r="J806">
            <v>15802</v>
          </cell>
          <cell r="K806" t="str">
            <v>30/05/2022</v>
          </cell>
          <cell r="L806" t="str">
            <v>26220511101202000146550010000158021118938969</v>
          </cell>
          <cell r="M806" t="str">
            <v>26 - Pernambuco</v>
          </cell>
          <cell r="N806">
            <v>249</v>
          </cell>
        </row>
        <row r="807">
          <cell r="C807" t="str">
            <v>HOSPITAL DOM HÉLDER</v>
          </cell>
          <cell r="E807" t="str">
            <v>3.6 - Material de Expediente</v>
          </cell>
          <cell r="F807" t="str">
            <v>14379649000170</v>
          </cell>
          <cell r="G807" t="str">
            <v>ARIELY DE MEDEIROS CUNHA-ME</v>
          </cell>
          <cell r="H807" t="str">
            <v>B</v>
          </cell>
          <cell r="I807" t="str">
            <v>S</v>
          </cell>
          <cell r="J807">
            <v>3122</v>
          </cell>
          <cell r="K807" t="str">
            <v>28/05/2022</v>
          </cell>
          <cell r="L807" t="str">
            <v>26220514379649000170550010000031221823475650</v>
          </cell>
          <cell r="M807" t="str">
            <v>26 - Pernambuco</v>
          </cell>
          <cell r="N807">
            <v>195.56</v>
          </cell>
        </row>
        <row r="808">
          <cell r="C808" t="str">
            <v>HOSPITAL DOM HÉLDER</v>
          </cell>
          <cell r="E808" t="str">
            <v>3.6 - Material de Expediente</v>
          </cell>
          <cell r="F808" t="str">
            <v>19445259000174</v>
          </cell>
          <cell r="G808" t="str">
            <v>ANDREA CARLA OLIVEIRA DE BARROS 04749718</v>
          </cell>
          <cell r="H808" t="str">
            <v>B</v>
          </cell>
          <cell r="I808" t="str">
            <v>S</v>
          </cell>
          <cell r="J808">
            <v>71</v>
          </cell>
          <cell r="K808" t="str">
            <v>03/06/2022</v>
          </cell>
          <cell r="L808" t="str">
            <v>26220619445259000174550010000000711013094006</v>
          </cell>
          <cell r="M808" t="str">
            <v>26 - Pernambuco</v>
          </cell>
          <cell r="N808">
            <v>169</v>
          </cell>
        </row>
        <row r="809">
          <cell r="C809" t="str">
            <v>HOSPITAL DOM HÉLDER</v>
          </cell>
          <cell r="E809" t="str">
            <v>3.6 - Material de Expediente</v>
          </cell>
          <cell r="F809" t="str">
            <v>19445259000174</v>
          </cell>
          <cell r="G809" t="str">
            <v>ANDREA CARLA OLIVEIRA DE BARROS 04749718</v>
          </cell>
          <cell r="H809" t="str">
            <v>B</v>
          </cell>
          <cell r="I809" t="str">
            <v>S</v>
          </cell>
          <cell r="J809">
            <v>73</v>
          </cell>
          <cell r="K809" t="str">
            <v>13/06/2022</v>
          </cell>
          <cell r="L809" t="str">
            <v>26220619445259000174550010000000731013094000</v>
          </cell>
          <cell r="M809" t="str">
            <v>26 - Pernambuco</v>
          </cell>
          <cell r="N809">
            <v>38</v>
          </cell>
        </row>
        <row r="810">
          <cell r="C810" t="str">
            <v>HOSPITAL DOM HÉLDER</v>
          </cell>
          <cell r="E810" t="str">
            <v>3.6 - Material de Expediente</v>
          </cell>
          <cell r="F810" t="str">
            <v>10444624000151</v>
          </cell>
          <cell r="G810" t="str">
            <v>SISNAC PRODUTOS PARA SAUDE LTDA</v>
          </cell>
          <cell r="H810" t="str">
            <v>B</v>
          </cell>
          <cell r="I810" t="str">
            <v>S</v>
          </cell>
          <cell r="J810">
            <v>22575</v>
          </cell>
          <cell r="K810" t="str">
            <v>13/06/2022</v>
          </cell>
          <cell r="L810" t="str">
            <v>35220610444624000151550010000225751225752205</v>
          </cell>
          <cell r="M810" t="str">
            <v>35 - São Paulo</v>
          </cell>
          <cell r="N810">
            <v>15543.77</v>
          </cell>
        </row>
        <row r="811">
          <cell r="C811" t="str">
            <v>HOSPITAL DOM HÉLDER</v>
          </cell>
          <cell r="E811" t="str">
            <v>3.6 - Material de Expediente</v>
          </cell>
          <cell r="F811">
            <v>4004741000100</v>
          </cell>
          <cell r="G811" t="str">
            <v>NORLUX LTDA - ME</v>
          </cell>
          <cell r="H811" t="str">
            <v>B</v>
          </cell>
          <cell r="I811" t="str">
            <v>S</v>
          </cell>
          <cell r="J811">
            <v>9489</v>
          </cell>
          <cell r="K811" t="str">
            <v>27/05/2022</v>
          </cell>
          <cell r="L811" t="str">
            <v>26220504004741000100550000000094891240058278</v>
          </cell>
          <cell r="M811" t="str">
            <v>26 - Pernambuco</v>
          </cell>
          <cell r="N811">
            <v>921</v>
          </cell>
        </row>
        <row r="812">
          <cell r="C812" t="str">
            <v>HOSPITAL DOM HÉLDER</v>
          </cell>
          <cell r="E812" t="str">
            <v>3.6 - Material de Expediente</v>
          </cell>
          <cell r="F812" t="str">
            <v>24348443000136</v>
          </cell>
          <cell r="G812" t="str">
            <v>FRANCRIS LIVRARIA E PAPELARIA LTDA</v>
          </cell>
          <cell r="H812" t="str">
            <v>B</v>
          </cell>
          <cell r="I812" t="str">
            <v>S</v>
          </cell>
          <cell r="J812">
            <v>15730</v>
          </cell>
          <cell r="K812" t="str">
            <v>01/06/2022</v>
          </cell>
          <cell r="L812" t="str">
            <v>26220624348443000136550010000157301003613164</v>
          </cell>
          <cell r="M812" t="str">
            <v>26 - Pernambuco</v>
          </cell>
          <cell r="N812">
            <v>63.7</v>
          </cell>
        </row>
        <row r="813">
          <cell r="C813" t="str">
            <v>HOSPITAL DOM HÉLDER</v>
          </cell>
          <cell r="E813" t="str">
            <v>3.6 - Material de Expediente</v>
          </cell>
          <cell r="F813" t="str">
            <v>24348443000136</v>
          </cell>
          <cell r="G813" t="str">
            <v>FRANCRIS LIVRARIA E PAPELARIA LTDA</v>
          </cell>
          <cell r="H813" t="str">
            <v>B</v>
          </cell>
          <cell r="I813" t="str">
            <v>S</v>
          </cell>
          <cell r="J813">
            <v>15871</v>
          </cell>
          <cell r="K813" t="str">
            <v>21/06/2022</v>
          </cell>
          <cell r="L813" t="str">
            <v>26220624348443000136550010000158711406009360</v>
          </cell>
          <cell r="M813" t="str">
            <v>26 - Pernambuco</v>
          </cell>
          <cell r="N813">
            <v>177</v>
          </cell>
        </row>
        <row r="814">
          <cell r="C814" t="str">
            <v>HOSPITAL DOM HÉLDER</v>
          </cell>
          <cell r="E814" t="str">
            <v>3.6 - Material de Expediente</v>
          </cell>
          <cell r="F814">
            <v>3330023000152</v>
          </cell>
          <cell r="G814" t="str">
            <v>PAPER BOX DISTRIBUIDORA E SERVIÇOS LTDA</v>
          </cell>
          <cell r="H814" t="str">
            <v>B</v>
          </cell>
          <cell r="I814" t="str">
            <v>S</v>
          </cell>
          <cell r="J814">
            <v>40011</v>
          </cell>
          <cell r="K814" t="str">
            <v>01/06/2022</v>
          </cell>
          <cell r="L814" t="str">
            <v>26220603330023000152550010000400111719329041</v>
          </cell>
          <cell r="M814" t="str">
            <v>26 - Pernambuco</v>
          </cell>
          <cell r="N814">
            <v>98</v>
          </cell>
        </row>
        <row r="815">
          <cell r="C815" t="str">
            <v>HOSPITAL DOM HÉLDER</v>
          </cell>
          <cell r="E815" t="str">
            <v>3.6 - Material de Expediente</v>
          </cell>
          <cell r="F815">
            <v>38010578000100</v>
          </cell>
          <cell r="G815" t="str">
            <v>D G MAX COMERCIO E SERVICO LTDA</v>
          </cell>
          <cell r="H815" t="str">
            <v>B</v>
          </cell>
          <cell r="I815" t="str">
            <v>S</v>
          </cell>
          <cell r="J815">
            <v>1392</v>
          </cell>
          <cell r="K815" t="str">
            <v>10/06/2022</v>
          </cell>
          <cell r="L815" t="str">
            <v>26220638010578000100550010000013921440998723</v>
          </cell>
          <cell r="M815" t="str">
            <v>26 - Pernambuco</v>
          </cell>
          <cell r="N815">
            <v>134.01</v>
          </cell>
        </row>
        <row r="816">
          <cell r="C816" t="str">
            <v>HOSPITAL DOM HÉLDER</v>
          </cell>
          <cell r="E816" t="str">
            <v>3.6 - Material de Expediente</v>
          </cell>
          <cell r="F816">
            <v>1781007000150</v>
          </cell>
          <cell r="G816" t="str">
            <v>F G INFOTEC RECIFE EIRELI</v>
          </cell>
          <cell r="H816" t="str">
            <v>B</v>
          </cell>
          <cell r="I816" t="str">
            <v>S</v>
          </cell>
          <cell r="J816">
            <v>7466</v>
          </cell>
          <cell r="K816" t="str">
            <v>01/06/2022</v>
          </cell>
          <cell r="L816" t="str">
            <v>26220601781007000150550010000074661297671294</v>
          </cell>
          <cell r="M816" t="str">
            <v>26 - Pernambuco</v>
          </cell>
          <cell r="N816">
            <v>75</v>
          </cell>
        </row>
        <row r="817">
          <cell r="C817" t="str">
            <v>HOSPITAL DOM HÉLDER</v>
          </cell>
          <cell r="E817" t="str">
            <v>3.6 - Material de Expediente</v>
          </cell>
          <cell r="F817">
            <v>1781007000150</v>
          </cell>
          <cell r="G817" t="str">
            <v>F G INFOTEC RECIFE EIRELI</v>
          </cell>
          <cell r="H817" t="str">
            <v>B</v>
          </cell>
          <cell r="I817" t="str">
            <v>S</v>
          </cell>
          <cell r="J817">
            <v>7531</v>
          </cell>
          <cell r="K817" t="str">
            <v>23/06/2022</v>
          </cell>
          <cell r="L817" t="str">
            <v>26220601781007000150550010000075311369736540</v>
          </cell>
          <cell r="M817" t="str">
            <v>26 - Pernambuco</v>
          </cell>
          <cell r="N817">
            <v>300</v>
          </cell>
        </row>
        <row r="818">
          <cell r="C818" t="str">
            <v>HOSPITAL DOM HÉLDER</v>
          </cell>
          <cell r="E818" t="str">
            <v>3.6 - Material de Expediente</v>
          </cell>
          <cell r="F818" t="str">
            <v>10775856000192</v>
          </cell>
          <cell r="G818" t="str">
            <v>ELETROGRAFICA LTDA</v>
          </cell>
          <cell r="H818" t="str">
            <v>B</v>
          </cell>
          <cell r="I818" t="str">
            <v>S</v>
          </cell>
          <cell r="J818">
            <v>196</v>
          </cell>
          <cell r="K818" t="str">
            <v>15/06/2022</v>
          </cell>
          <cell r="L818" t="str">
            <v>26220610775856000192550010000001961000000104</v>
          </cell>
          <cell r="M818" t="str">
            <v>26 - Pernambuco</v>
          </cell>
          <cell r="N818">
            <v>3680</v>
          </cell>
        </row>
        <row r="819">
          <cell r="C819" t="str">
            <v>HOSPITAL DOM HÉLDER</v>
          </cell>
          <cell r="E819" t="str">
            <v>3.1 - Combustíveis e Lubrificantes Automotivos</v>
          </cell>
          <cell r="F819" t="str">
            <v>11681483000153</v>
          </cell>
          <cell r="G819" t="str">
            <v>POSTO SAO CRISTOVAO LTDA</v>
          </cell>
          <cell r="H819" t="str">
            <v>B</v>
          </cell>
          <cell r="I819" t="str">
            <v>S</v>
          </cell>
          <cell r="J819">
            <v>2710</v>
          </cell>
          <cell r="K819" t="str">
            <v>02/06/2022</v>
          </cell>
          <cell r="L819" t="str">
            <v>26220611681483000153550120000027101000983991</v>
          </cell>
          <cell r="M819" t="str">
            <v>26 - Pernambuco</v>
          </cell>
          <cell r="N819">
            <v>6814.0499999999993</v>
          </cell>
        </row>
        <row r="820">
          <cell r="C820" t="str">
            <v>HOSPITAL DOM HÉLDER</v>
          </cell>
          <cell r="E820" t="str">
            <v>3.1 - Combustíveis e Lubrificantes Automotivos</v>
          </cell>
          <cell r="F820" t="str">
            <v>11681483000153</v>
          </cell>
          <cell r="G820" t="str">
            <v>POSTO SAO CRISTOVAO LTDA</v>
          </cell>
          <cell r="H820" t="str">
            <v>B</v>
          </cell>
          <cell r="I820" t="str">
            <v>S</v>
          </cell>
          <cell r="J820">
            <v>2773</v>
          </cell>
          <cell r="K820" t="str">
            <v>17/06/2022</v>
          </cell>
          <cell r="L820" t="str">
            <v>26220611681483000153550120000027731001004008</v>
          </cell>
          <cell r="M820" t="str">
            <v>26 - Pernambuco</v>
          </cell>
          <cell r="N820">
            <v>3308.5800000000004</v>
          </cell>
        </row>
        <row r="821">
          <cell r="C821" t="str">
            <v>HOSPITAL DOM HÉLDER</v>
          </cell>
          <cell r="E821" t="str">
            <v xml:space="preserve">3.9 - Material para Manutenção de Bens Imóveis </v>
          </cell>
          <cell r="F821" t="str">
            <v>21039895000148</v>
          </cell>
          <cell r="G821" t="str">
            <v>JORGE LUIZ DA SILVA JUNIOR OFICINA</v>
          </cell>
          <cell r="H821" t="str">
            <v>B</v>
          </cell>
          <cell r="I821" t="str">
            <v>S</v>
          </cell>
          <cell r="J821">
            <v>698</v>
          </cell>
          <cell r="K821" t="str">
            <v>07/03/2022</v>
          </cell>
          <cell r="L821" t="str">
            <v>26220321039895000148550010000006981071014300</v>
          </cell>
          <cell r="M821" t="str">
            <v>26 - Pernambuco</v>
          </cell>
          <cell r="N821">
            <v>577</v>
          </cell>
        </row>
        <row r="822">
          <cell r="C822" t="str">
            <v>HOSPITAL DOM HÉLDER</v>
          </cell>
          <cell r="E822" t="str">
            <v xml:space="preserve">3.9 - Material para Manutenção de Bens Imóveis </v>
          </cell>
          <cell r="F822" t="str">
            <v>22423890000187</v>
          </cell>
          <cell r="G822" t="str">
            <v>HOSP LIGHT MAT HOSP E ELE ESPECIAIS LTDA</v>
          </cell>
          <cell r="H822" t="str">
            <v>B</v>
          </cell>
          <cell r="I822" t="str">
            <v>S</v>
          </cell>
          <cell r="J822">
            <v>12029</v>
          </cell>
          <cell r="K822" t="str">
            <v>02/06/2022</v>
          </cell>
          <cell r="L822" t="str">
            <v>35220622423890000187550010000120291931459927</v>
          </cell>
          <cell r="M822" t="str">
            <v>35 - São Paulo</v>
          </cell>
          <cell r="N822">
            <v>229.8</v>
          </cell>
        </row>
        <row r="823">
          <cell r="C823" t="str">
            <v>HOSPITAL DOM HÉLDER</v>
          </cell>
          <cell r="E823" t="str">
            <v xml:space="preserve">3.9 - Material para Manutenção de Bens Imóveis </v>
          </cell>
          <cell r="F823" t="str">
            <v>21820133000184</v>
          </cell>
          <cell r="G823" t="str">
            <v>R.R. FERREIRA MATERIAIS HOSPITALARES E E</v>
          </cell>
          <cell r="H823" t="str">
            <v>B</v>
          </cell>
          <cell r="I823" t="str">
            <v>S</v>
          </cell>
          <cell r="J823">
            <v>9632</v>
          </cell>
          <cell r="K823" t="str">
            <v>20/06/2022</v>
          </cell>
          <cell r="L823" t="str">
            <v>35220621820133000184550010000096321043277006</v>
          </cell>
          <cell r="M823" t="str">
            <v>35 - São Paulo</v>
          </cell>
          <cell r="N823">
            <v>814</v>
          </cell>
        </row>
        <row r="824">
          <cell r="C824" t="str">
            <v>HOSPITAL DOM HÉLDER</v>
          </cell>
          <cell r="E824" t="str">
            <v xml:space="preserve">3.9 - Material para Manutenção de Bens Imóveis </v>
          </cell>
          <cell r="F824">
            <v>2926468000137</v>
          </cell>
          <cell r="G824" t="str">
            <v>DPN DISTRIBUIDORA PARAFUSOS DO NORDESTE</v>
          </cell>
          <cell r="H824" t="str">
            <v>B</v>
          </cell>
          <cell r="I824" t="str">
            <v>S</v>
          </cell>
          <cell r="J824">
            <v>7493</v>
          </cell>
          <cell r="K824" t="str">
            <v>09/06/2022</v>
          </cell>
          <cell r="L824" t="str">
            <v>26220602926468000137550010000074931537074500</v>
          </cell>
          <cell r="M824" t="str">
            <v>26 - Pernambuco</v>
          </cell>
          <cell r="N824">
            <v>82.4</v>
          </cell>
        </row>
        <row r="825">
          <cell r="C825" t="str">
            <v>HOSPITAL DOM HÉLDER</v>
          </cell>
          <cell r="E825" t="str">
            <v xml:space="preserve">3.9 - Material para Manutenção de Bens Imóveis </v>
          </cell>
          <cell r="F825" t="str">
            <v>13296077000100</v>
          </cell>
          <cell r="G825" t="str">
            <v>EDSON BORGES DE SOUZA LEAO EPP</v>
          </cell>
          <cell r="H825" t="str">
            <v>B</v>
          </cell>
          <cell r="I825" t="str">
            <v>S</v>
          </cell>
          <cell r="J825">
            <v>28584</v>
          </cell>
          <cell r="K825" t="str">
            <v>17/06/2022</v>
          </cell>
          <cell r="L825" t="str">
            <v>26220613296077000100550010000285841417245667</v>
          </cell>
          <cell r="M825" t="str">
            <v>26 - Pernambuco</v>
          </cell>
          <cell r="N825">
            <v>217.68</v>
          </cell>
        </row>
        <row r="826">
          <cell r="C826" t="str">
            <v>HOSPITAL DOM HÉLDER</v>
          </cell>
          <cell r="E826" t="str">
            <v xml:space="preserve">3.9 - Material para Manutenção de Bens Imóveis </v>
          </cell>
          <cell r="F826" t="str">
            <v>13296077000100</v>
          </cell>
          <cell r="G826" t="str">
            <v>EDSON BORGES DE SOUZA LEAO EPP</v>
          </cell>
          <cell r="H826" t="str">
            <v>B</v>
          </cell>
          <cell r="I826" t="str">
            <v>S</v>
          </cell>
          <cell r="J826">
            <v>28778</v>
          </cell>
          <cell r="K826" t="str">
            <v>29/06/2022</v>
          </cell>
          <cell r="L826" t="str">
            <v>26220613296077000100550010000287781149727711</v>
          </cell>
          <cell r="M826" t="str">
            <v>26 - Pernambuco</v>
          </cell>
          <cell r="N826">
            <v>89</v>
          </cell>
        </row>
        <row r="827">
          <cell r="C827" t="str">
            <v>HOSPITAL DOM HÉLDER</v>
          </cell>
          <cell r="E827" t="str">
            <v xml:space="preserve">3.9 - Material para Manutenção de Bens Imóveis </v>
          </cell>
          <cell r="F827">
            <v>279531000327</v>
          </cell>
          <cell r="G827" t="str">
            <v>TUPAN CONSTRUCOES LTDA</v>
          </cell>
          <cell r="H827" t="str">
            <v>B</v>
          </cell>
          <cell r="I827" t="str">
            <v>S</v>
          </cell>
          <cell r="J827">
            <v>554269</v>
          </cell>
          <cell r="K827" t="str">
            <v>20/06/2022</v>
          </cell>
          <cell r="L827" t="str">
            <v>26220600279531000327550020005542691131410487</v>
          </cell>
          <cell r="M827" t="str">
            <v>26 - Pernambuco</v>
          </cell>
          <cell r="N827">
            <v>251.8</v>
          </cell>
        </row>
        <row r="828">
          <cell r="C828" t="str">
            <v>HOSPITAL DOM HÉLDER</v>
          </cell>
          <cell r="E828" t="str">
            <v xml:space="preserve">3.9 - Material para Manutenção de Bens Imóveis </v>
          </cell>
          <cell r="F828">
            <v>279531000327</v>
          </cell>
          <cell r="G828" t="str">
            <v>TUPAN CONSTRUCOES LTDA</v>
          </cell>
          <cell r="H828" t="str">
            <v>B</v>
          </cell>
          <cell r="I828" t="str">
            <v>S</v>
          </cell>
          <cell r="J828">
            <v>554784</v>
          </cell>
          <cell r="K828" t="str">
            <v>25/06/2022</v>
          </cell>
          <cell r="L828" t="str">
            <v>26220600279531000327550020005547841102245698</v>
          </cell>
          <cell r="M828" t="str">
            <v>26 - Pernambuco</v>
          </cell>
          <cell r="N828">
            <v>14179.75</v>
          </cell>
        </row>
        <row r="829">
          <cell r="C829" t="str">
            <v>HOSPITAL DOM HÉLDER</v>
          </cell>
          <cell r="E829" t="str">
            <v xml:space="preserve">3.9 - Material para Manutenção de Bens Imóveis </v>
          </cell>
          <cell r="F829">
            <v>279531000327</v>
          </cell>
          <cell r="G829" t="str">
            <v>TUPAN CONSTRUCOES LTDA</v>
          </cell>
          <cell r="H829" t="str">
            <v>B</v>
          </cell>
          <cell r="I829" t="str">
            <v>S</v>
          </cell>
          <cell r="J829">
            <v>555297</v>
          </cell>
          <cell r="K829" t="str">
            <v>30/06/2022</v>
          </cell>
          <cell r="L829" t="str">
            <v>26220600279531000327550020005552971142991809</v>
          </cell>
          <cell r="M829" t="str">
            <v>26 - Pernambuco</v>
          </cell>
          <cell r="N829">
            <v>189.9</v>
          </cell>
        </row>
        <row r="830">
          <cell r="C830" t="str">
            <v>HOSPITAL DOM HÉLDER</v>
          </cell>
          <cell r="E830" t="str">
            <v xml:space="preserve">3.9 - Material para Manutenção de Bens Imóveis </v>
          </cell>
          <cell r="F830">
            <v>3666136000123</v>
          </cell>
          <cell r="G830" t="str">
            <v>ESPERANCA NORDESTE LTDA</v>
          </cell>
          <cell r="H830" t="str">
            <v>B</v>
          </cell>
          <cell r="I830" t="str">
            <v>S</v>
          </cell>
          <cell r="J830">
            <v>973210</v>
          </cell>
          <cell r="K830" t="str">
            <v>20/06/2022</v>
          </cell>
          <cell r="L830" t="str">
            <v>26220603666136000123550010009732101629017739</v>
          </cell>
          <cell r="M830" t="str">
            <v>26 - Pernambuco</v>
          </cell>
          <cell r="N830">
            <v>104</v>
          </cell>
        </row>
        <row r="831">
          <cell r="C831" t="str">
            <v>HOSPITAL DOM HÉLDER</v>
          </cell>
          <cell r="E831" t="str">
            <v xml:space="preserve">3.9 - Material para Manutenção de Bens Imóveis </v>
          </cell>
          <cell r="F831">
            <v>7264693000179</v>
          </cell>
          <cell r="G831" t="str">
            <v>RENASCER MERCANTIL FERRAGISTA LTDA</v>
          </cell>
          <cell r="H831" t="str">
            <v>B</v>
          </cell>
          <cell r="I831" t="str">
            <v>S</v>
          </cell>
          <cell r="J831">
            <v>612588</v>
          </cell>
          <cell r="K831" t="str">
            <v>10/06/2022</v>
          </cell>
          <cell r="L831" t="str">
            <v>26220607264693000179550010006125881326638223</v>
          </cell>
          <cell r="M831" t="str">
            <v>26 - Pernambuco</v>
          </cell>
          <cell r="N831">
            <v>15</v>
          </cell>
        </row>
        <row r="832">
          <cell r="C832" t="str">
            <v>HOSPITAL DOM HÉLDER</v>
          </cell>
          <cell r="E832" t="str">
            <v xml:space="preserve">3.9 - Material para Manutenção de Bens Imóveis </v>
          </cell>
          <cell r="F832">
            <v>1449930000785</v>
          </cell>
          <cell r="G832" t="str">
            <v>SIEMENS HEALTHCARE DIAGNOSTICOS LTDA</v>
          </cell>
          <cell r="H832" t="str">
            <v>B</v>
          </cell>
          <cell r="I832" t="str">
            <v>S</v>
          </cell>
          <cell r="J832">
            <v>273880</v>
          </cell>
          <cell r="K832" t="str">
            <v>05/05/2022</v>
          </cell>
          <cell r="L832" t="str">
            <v>35220501449930000513550110002738801239876523</v>
          </cell>
          <cell r="M832" t="str">
            <v>35 - São Paulo</v>
          </cell>
          <cell r="N832">
            <v>12740.21</v>
          </cell>
        </row>
        <row r="833">
          <cell r="C833" t="str">
            <v>HOSPITAL DOM HÉLDER</v>
          </cell>
          <cell r="E833" t="str">
            <v xml:space="preserve">3.9 - Material para Manutenção de Bens Imóveis </v>
          </cell>
          <cell r="F833" t="str">
            <v>92660406000623</v>
          </cell>
          <cell r="G833" t="str">
            <v>FRIGELAR COMERCIO E DISTRIBUICAO SA</v>
          </cell>
          <cell r="H833" t="str">
            <v>B</v>
          </cell>
          <cell r="I833" t="str">
            <v>S</v>
          </cell>
          <cell r="J833">
            <v>678391</v>
          </cell>
          <cell r="K833" t="str">
            <v>09/06/2022</v>
          </cell>
          <cell r="L833" t="str">
            <v>26220692660406000623550050006783911000100681</v>
          </cell>
          <cell r="M833" t="str">
            <v>26 - Pernambuco</v>
          </cell>
          <cell r="N833">
            <v>619.54</v>
          </cell>
        </row>
        <row r="834">
          <cell r="C834" t="str">
            <v>HOSPITAL DOM HÉLDER</v>
          </cell>
          <cell r="E834" t="str">
            <v xml:space="preserve">3.9 - Material para Manutenção de Bens Imóveis </v>
          </cell>
          <cell r="F834" t="str">
            <v>92660406000623</v>
          </cell>
          <cell r="G834" t="str">
            <v>FRIGELAR COMERCIO E DISTRIBUICAO SA</v>
          </cell>
          <cell r="H834" t="str">
            <v>B</v>
          </cell>
          <cell r="I834" t="str">
            <v>S</v>
          </cell>
          <cell r="J834">
            <v>679985</v>
          </cell>
          <cell r="K834" t="str">
            <v>17/06/2022</v>
          </cell>
          <cell r="L834" t="str">
            <v>26220692660406000623550050006799851000129566</v>
          </cell>
          <cell r="M834" t="str">
            <v>26 - Pernambuco</v>
          </cell>
          <cell r="N834">
            <v>729.04</v>
          </cell>
        </row>
        <row r="835">
          <cell r="C835" t="str">
            <v>HOSPITAL DOM HÉLDER</v>
          </cell>
          <cell r="E835" t="str">
            <v xml:space="preserve">3.9 - Material para Manutenção de Bens Imóveis </v>
          </cell>
          <cell r="F835" t="str">
            <v>92660406000623</v>
          </cell>
          <cell r="G835" t="str">
            <v>FRIGELAR COMERCIO E DISTRIBUICAO SA</v>
          </cell>
          <cell r="H835" t="str">
            <v>B</v>
          </cell>
          <cell r="I835" t="str">
            <v>S</v>
          </cell>
          <cell r="J835">
            <v>680806</v>
          </cell>
          <cell r="K835" t="str">
            <v>22/06/2022</v>
          </cell>
          <cell r="L835" t="str">
            <v>26220692660406000623550050006808061000228495</v>
          </cell>
          <cell r="M835" t="str">
            <v>26 - Pernambuco</v>
          </cell>
          <cell r="N835">
            <v>3786.95</v>
          </cell>
        </row>
        <row r="836">
          <cell r="C836" t="str">
            <v>HOSPITAL DOM HÉLDER</v>
          </cell>
          <cell r="E836" t="str">
            <v xml:space="preserve">3.9 - Material para Manutenção de Bens Imóveis </v>
          </cell>
          <cell r="F836" t="str">
            <v>92660406000623</v>
          </cell>
          <cell r="G836" t="str">
            <v>FRIGELAR COMERCIO E DISTRIBUICAO SA</v>
          </cell>
          <cell r="H836" t="str">
            <v>B</v>
          </cell>
          <cell r="I836" t="str">
            <v>S</v>
          </cell>
          <cell r="J836">
            <v>680807</v>
          </cell>
          <cell r="K836" t="str">
            <v>22/06/2022</v>
          </cell>
          <cell r="L836" t="str">
            <v>26220692660406000623550050006808071000231337</v>
          </cell>
          <cell r="M836" t="str">
            <v>26 - Pernambuco</v>
          </cell>
          <cell r="N836">
            <v>2899.02</v>
          </cell>
        </row>
        <row r="837">
          <cell r="C837" t="str">
            <v>HOSPITAL DOM HÉLDER</v>
          </cell>
          <cell r="E837" t="str">
            <v xml:space="preserve">3.9 - Material para Manutenção de Bens Imóveis </v>
          </cell>
          <cell r="F837">
            <v>9570284000126</v>
          </cell>
          <cell r="G837" t="str">
            <v>CAMPOS FRIO REFRIGERACAO LTDA</v>
          </cell>
          <cell r="H837" t="str">
            <v>B</v>
          </cell>
          <cell r="I837" t="str">
            <v>S</v>
          </cell>
          <cell r="J837">
            <v>30236</v>
          </cell>
          <cell r="K837" t="str">
            <v>09/06/2022</v>
          </cell>
          <cell r="L837" t="str">
            <v>26220609570284000126550010000302361001088098</v>
          </cell>
          <cell r="M837" t="str">
            <v>26 - Pernambuco</v>
          </cell>
          <cell r="N837">
            <v>375</v>
          </cell>
        </row>
        <row r="838">
          <cell r="C838" t="str">
            <v>HOSPITAL DOM HÉLDER</v>
          </cell>
          <cell r="E838" t="str">
            <v xml:space="preserve">3.9 - Material para Manutenção de Bens Imóveis </v>
          </cell>
          <cell r="F838" t="str">
            <v>11532702000213</v>
          </cell>
          <cell r="G838" t="str">
            <v>P C DE MOURA VIDROS</v>
          </cell>
          <cell r="H838" t="str">
            <v>B</v>
          </cell>
          <cell r="I838" t="str">
            <v>S</v>
          </cell>
          <cell r="J838">
            <v>1664</v>
          </cell>
          <cell r="K838" t="str">
            <v>16/06/2022</v>
          </cell>
          <cell r="L838" t="str">
            <v>26220611532702000213550010000016641004640320</v>
          </cell>
          <cell r="M838" t="str">
            <v>26 - Pernambuco</v>
          </cell>
          <cell r="N838">
            <v>419.7</v>
          </cell>
        </row>
        <row r="839">
          <cell r="C839" t="str">
            <v>HOSPITAL DOM HÉLDER</v>
          </cell>
          <cell r="E839" t="str">
            <v xml:space="preserve">3.9 - Material para Manutenção de Bens Imóveis </v>
          </cell>
          <cell r="F839">
            <v>1754239000462</v>
          </cell>
          <cell r="G839" t="str">
            <v>DUFRIO REFRIGERACOES</v>
          </cell>
          <cell r="H839" t="str">
            <v>B</v>
          </cell>
          <cell r="I839" t="str">
            <v>S</v>
          </cell>
          <cell r="J839">
            <v>519368</v>
          </cell>
          <cell r="K839" t="str">
            <v>22/06/2022</v>
          </cell>
          <cell r="L839" t="str">
            <v>26220601754239000462550010005193681000205800</v>
          </cell>
          <cell r="M839" t="str">
            <v>26 - Pernambuco</v>
          </cell>
          <cell r="N839">
            <v>1227.4000000000001</v>
          </cell>
        </row>
        <row r="840">
          <cell r="C840" t="str">
            <v>HOSPITAL DOM HÉLDER</v>
          </cell>
          <cell r="E840" t="str">
            <v xml:space="preserve">3.9 - Material para Manutenção de Bens Imóveis </v>
          </cell>
          <cell r="F840" t="str">
            <v>10825008000140</v>
          </cell>
          <cell r="G840" t="str">
            <v>BARTO ELETRONICA LTDA</v>
          </cell>
          <cell r="H840" t="str">
            <v>B</v>
          </cell>
          <cell r="I840" t="str">
            <v>S</v>
          </cell>
          <cell r="J840">
            <v>8053</v>
          </cell>
          <cell r="K840" t="str">
            <v>17/06/2022</v>
          </cell>
          <cell r="L840" t="str">
            <v>26220610825008000140550100000080531120519830</v>
          </cell>
          <cell r="M840" t="str">
            <v>26 - Pernambuco</v>
          </cell>
          <cell r="N840">
            <v>64</v>
          </cell>
        </row>
        <row r="841">
          <cell r="C841" t="str">
            <v>HOSPITAL DOM HÉLDER</v>
          </cell>
          <cell r="E841" t="str">
            <v xml:space="preserve">3.9 - Material para Manutenção de Bens Imóveis </v>
          </cell>
          <cell r="F841" t="str">
            <v>60872306008063</v>
          </cell>
          <cell r="G841" t="str">
            <v>SHERWIN WILLIAMS DO BRASIL INDUSTRIA COM</v>
          </cell>
          <cell r="H841" t="str">
            <v>B</v>
          </cell>
          <cell r="I841" t="str">
            <v>S</v>
          </cell>
          <cell r="J841">
            <v>1857</v>
          </cell>
          <cell r="K841" t="str">
            <v>21/06/2022</v>
          </cell>
          <cell r="L841" t="str">
            <v>26220660872306008063650030000018571157442003</v>
          </cell>
          <cell r="M841" t="str">
            <v>26 - Pernambuco</v>
          </cell>
          <cell r="N841">
            <v>7544.75</v>
          </cell>
        </row>
        <row r="842">
          <cell r="C842" t="str">
            <v>HOSPITAL DOM HÉLDER</v>
          </cell>
          <cell r="E842" t="str">
            <v xml:space="preserve">3.9 - Material para Manutenção de Bens Imóveis </v>
          </cell>
          <cell r="F842" t="str">
            <v>11238019000197</v>
          </cell>
          <cell r="G842" t="str">
            <v>AIRFIL FILTROS EQUIPAMENTOS INDUSTRIAIS</v>
          </cell>
          <cell r="H842" t="str">
            <v>B</v>
          </cell>
          <cell r="I842" t="str">
            <v>S</v>
          </cell>
          <cell r="J842">
            <v>5045</v>
          </cell>
          <cell r="K842" t="str">
            <v>18/05/2022</v>
          </cell>
          <cell r="L842" t="str">
            <v>35220511238019000197550010000050451901088173</v>
          </cell>
          <cell r="M842" t="str">
            <v>35 - São Paulo</v>
          </cell>
          <cell r="N842">
            <v>50509.58</v>
          </cell>
        </row>
        <row r="843">
          <cell r="C843" t="str">
            <v>HOSPITAL DOM HÉLDER</v>
          </cell>
          <cell r="E843" t="str">
            <v xml:space="preserve">3.9 - Material para Manutenção de Bens Imóveis </v>
          </cell>
          <cell r="F843" t="str">
            <v>70072996000126</v>
          </cell>
          <cell r="G843" t="str">
            <v>J R AGROPECUARIA LTDA</v>
          </cell>
          <cell r="H843" t="str">
            <v>B</v>
          </cell>
          <cell r="I843" t="str">
            <v>S</v>
          </cell>
          <cell r="J843">
            <v>8545</v>
          </cell>
          <cell r="K843" t="str">
            <v>21/06/2022</v>
          </cell>
          <cell r="L843" t="str">
            <v>26220670072996000126550030000085451020004442</v>
          </cell>
          <cell r="M843" t="str">
            <v>26 - Pernambuco</v>
          </cell>
          <cell r="N843">
            <v>591.79999999999995</v>
          </cell>
        </row>
        <row r="844">
          <cell r="C844" t="str">
            <v>HOSPITAL DOM HÉLDER</v>
          </cell>
          <cell r="E844" t="str">
            <v xml:space="preserve">3.9 - Material para Manutenção de Bens Imóveis </v>
          </cell>
          <cell r="F844" t="str">
            <v>12806642000161</v>
          </cell>
          <cell r="G844" t="str">
            <v>COMERCIAL CANAL LTDA</v>
          </cell>
          <cell r="H844" t="str">
            <v>B</v>
          </cell>
          <cell r="I844" t="str">
            <v>S</v>
          </cell>
          <cell r="J844">
            <v>179144</v>
          </cell>
          <cell r="K844" t="str">
            <v>28/06/2022</v>
          </cell>
          <cell r="L844" t="str">
            <v>26220612806642000161550010001791441154791330</v>
          </cell>
          <cell r="M844" t="str">
            <v>26 - Pernambuco</v>
          </cell>
          <cell r="N844">
            <v>777</v>
          </cell>
        </row>
        <row r="845">
          <cell r="C845" t="str">
            <v>HOSPITAL DOM HÉLDER</v>
          </cell>
          <cell r="E845" t="str">
            <v>3.99 - Outras despesas com Material de Consumo</v>
          </cell>
          <cell r="F845" t="str">
            <v>21039895000148</v>
          </cell>
          <cell r="G845" t="str">
            <v>JORGE LUIZ DA SILVA JUNIOR OFICINA</v>
          </cell>
          <cell r="H845" t="str">
            <v>B</v>
          </cell>
          <cell r="I845" t="str">
            <v>S</v>
          </cell>
          <cell r="J845">
            <v>698</v>
          </cell>
          <cell r="K845" t="str">
            <v>07/03/2022</v>
          </cell>
          <cell r="L845" t="str">
            <v>26220321039895000148550010000006981071014300</v>
          </cell>
          <cell r="M845" t="str">
            <v>26 - Pernambuco</v>
          </cell>
          <cell r="N845">
            <v>213</v>
          </cell>
        </row>
        <row r="846">
          <cell r="C846" t="str">
            <v>HOSPITAL DOM HÉLDER</v>
          </cell>
          <cell r="E846" t="str">
            <v>3.99 - Outras despesas com Material de Consumo</v>
          </cell>
          <cell r="F846" t="str">
            <v>11191728000164</v>
          </cell>
          <cell r="G846" t="str">
            <v>BR GOODS CONFECCAO LTDA ME</v>
          </cell>
          <cell r="H846" t="str">
            <v>B</v>
          </cell>
          <cell r="I846" t="str">
            <v>S</v>
          </cell>
          <cell r="J846">
            <v>12620</v>
          </cell>
          <cell r="K846" t="str">
            <v>18/05/2022</v>
          </cell>
          <cell r="L846" t="str">
            <v>35220511191728000164550010000126201100126200</v>
          </cell>
          <cell r="M846" t="str">
            <v>35 - São Paulo</v>
          </cell>
          <cell r="N846">
            <v>3870</v>
          </cell>
        </row>
        <row r="847">
          <cell r="C847" t="str">
            <v>HOSPITAL DOM HÉLDER</v>
          </cell>
          <cell r="E847" t="str">
            <v xml:space="preserve">3.9 - Material para Manutenção de Bens Imóveis </v>
          </cell>
          <cell r="F847">
            <v>279531000327</v>
          </cell>
          <cell r="G847" t="str">
            <v>TUPAN CONSTRUCOES LTDA</v>
          </cell>
          <cell r="H847" t="str">
            <v>B</v>
          </cell>
          <cell r="I847" t="str">
            <v>S</v>
          </cell>
          <cell r="J847">
            <v>554545</v>
          </cell>
          <cell r="K847" t="str">
            <v>22/06/2022</v>
          </cell>
          <cell r="L847" t="str">
            <v>26220600279531000327550020005545451383262193</v>
          </cell>
          <cell r="M847" t="str">
            <v>26 - Pernambuco</v>
          </cell>
          <cell r="N847">
            <v>711.75</v>
          </cell>
        </row>
        <row r="848">
          <cell r="C848" t="str">
            <v>HOSPITAL DOM HÉLDER</v>
          </cell>
          <cell r="E848" t="str">
            <v xml:space="preserve">3.9 - Material para Manutenção de Bens Imóveis </v>
          </cell>
          <cell r="F848">
            <v>7264693000179</v>
          </cell>
          <cell r="G848" t="str">
            <v>RENASCER MERCANTIL FERRAGISTA LTDA</v>
          </cell>
          <cell r="H848" t="str">
            <v>B</v>
          </cell>
          <cell r="I848" t="str">
            <v>S</v>
          </cell>
          <cell r="J848">
            <v>612588</v>
          </cell>
          <cell r="K848" t="str">
            <v>10/06/2022</v>
          </cell>
          <cell r="L848" t="str">
            <v>26220607264693000179550010006125881326638223</v>
          </cell>
          <cell r="M848" t="str">
            <v>26 - Pernambuco</v>
          </cell>
          <cell r="N848">
            <v>112.5</v>
          </cell>
        </row>
        <row r="849">
          <cell r="C849" t="str">
            <v>HOSPITAL DOM HÉLDER</v>
          </cell>
          <cell r="E849" t="str">
            <v xml:space="preserve">3.9 - Material para Manutenção de Bens Imóveis </v>
          </cell>
          <cell r="F849" t="str">
            <v>22327504000153</v>
          </cell>
          <cell r="G849" t="str">
            <v>M D MATIAS SILVA MATERIAIS ELETRICOS ME</v>
          </cell>
          <cell r="H849" t="str">
            <v>B</v>
          </cell>
          <cell r="I849" t="str">
            <v>S</v>
          </cell>
          <cell r="J849">
            <v>2045</v>
          </cell>
          <cell r="K849" t="str">
            <v>02/06/2022</v>
          </cell>
          <cell r="L849" t="str">
            <v>26220622327504000153550010000020451111907610</v>
          </cell>
          <cell r="M849" t="str">
            <v>26 - Pernambuco</v>
          </cell>
          <cell r="N849">
            <v>1080</v>
          </cell>
        </row>
        <row r="850">
          <cell r="C850" t="str">
            <v>HOSPITAL DOM HÉLDER</v>
          </cell>
          <cell r="E850" t="str">
            <v xml:space="preserve">3.9 - Material para Manutenção de Bens Imóveis </v>
          </cell>
          <cell r="F850" t="str">
            <v>10948651000161</v>
          </cell>
          <cell r="G850" t="str">
            <v>SPRINGER CARRIER LTDA</v>
          </cell>
          <cell r="H850" t="str">
            <v>B</v>
          </cell>
          <cell r="I850" t="str">
            <v>S</v>
          </cell>
          <cell r="J850">
            <v>697488</v>
          </cell>
          <cell r="K850" t="str">
            <v>21/03/2022</v>
          </cell>
          <cell r="L850" t="str">
            <v>43220310948651000161550010006974881913558620</v>
          </cell>
          <cell r="M850" t="str">
            <v>43 - Rio Grande do Sul</v>
          </cell>
          <cell r="N850">
            <v>2398.06</v>
          </cell>
        </row>
        <row r="851">
          <cell r="C851" t="str">
            <v>HOSPITAL DOM HÉLDER</v>
          </cell>
          <cell r="E851" t="str">
            <v xml:space="preserve">3.9 - Material para Manutenção de Bens Imóveis </v>
          </cell>
          <cell r="F851" t="str">
            <v>12806642000161</v>
          </cell>
          <cell r="G851" t="str">
            <v>COMERCIAL CANAL LTDA</v>
          </cell>
          <cell r="H851" t="str">
            <v>B</v>
          </cell>
          <cell r="I851" t="str">
            <v>S</v>
          </cell>
          <cell r="J851">
            <v>179144</v>
          </cell>
          <cell r="K851" t="str">
            <v>28/06/2022</v>
          </cell>
          <cell r="L851" t="str">
            <v>26220612806642000161550010001791441154791330</v>
          </cell>
          <cell r="M851" t="str">
            <v>26 - Pernambuco</v>
          </cell>
          <cell r="N851">
            <v>3108</v>
          </cell>
        </row>
        <row r="852">
          <cell r="C852" t="str">
            <v>HOSPITAL DOM HÉLDER</v>
          </cell>
          <cell r="E852" t="str">
            <v xml:space="preserve">3.10 - Material para Manutenção de Bens Móveis </v>
          </cell>
          <cell r="F852" t="str">
            <v>61099008003167</v>
          </cell>
          <cell r="G852" t="str">
            <v>TAGUSTEC SERVICOS TECNOLOGICOS LTDA</v>
          </cell>
          <cell r="H852" t="str">
            <v>B</v>
          </cell>
          <cell r="I852" t="str">
            <v>S</v>
          </cell>
          <cell r="J852">
            <v>12927</v>
          </cell>
          <cell r="K852" t="str">
            <v>01/06/2022</v>
          </cell>
          <cell r="L852" t="str">
            <v>26220661099008003167550550000129271426261366</v>
          </cell>
          <cell r="M852" t="str">
            <v>26 - Pernambuco</v>
          </cell>
          <cell r="N852">
            <v>162</v>
          </cell>
        </row>
        <row r="853">
          <cell r="C853" t="str">
            <v>HOSPITAL DOM HÉLDER</v>
          </cell>
          <cell r="E853" t="str">
            <v xml:space="preserve">3.8 - Uniformes, Tecidos e Aviamentos </v>
          </cell>
          <cell r="F853">
            <v>37531583000197</v>
          </cell>
          <cell r="G853" t="str">
            <v>COUTINHO E FERNANDES PROD MED HOSPITALAR</v>
          </cell>
          <cell r="H853" t="str">
            <v>B</v>
          </cell>
          <cell r="I853" t="str">
            <v>S</v>
          </cell>
          <cell r="J853">
            <v>1092</v>
          </cell>
          <cell r="K853" t="str">
            <v>08/06/2022</v>
          </cell>
          <cell r="L853" t="str">
            <v>52220637531583000197550010000010921101001096</v>
          </cell>
          <cell r="M853" t="str">
            <v>52 - Goiás</v>
          </cell>
          <cell r="N853">
            <v>4550</v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8C90-1484-43FC-B3CD-85EC53D18B79}">
  <sheetPr>
    <tabColor rgb="FF92D050"/>
  </sheetPr>
  <dimension ref="A1:Z1992"/>
  <sheetViews>
    <sheetView showGridLines="0" tabSelected="1" topLeftCell="C367" workbookViewId="0">
      <selection activeCell="E380" sqref="E380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(OCULTAR)'!$Q$3:$S$133,3,0),"")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6">
        <f>'[1]TCE - ANEXO IV - Preencher'!J11</f>
        <v>47287</v>
      </c>
      <c r="I2" s="7">
        <f>IF('[1]TCE - ANEXO IV - Preencher'!K11="","",'[1]TCE - ANEXO IV - Preencher'!K11)</f>
        <v>44708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8">
        <f>'[1]TCE - ANEXO IV - Preencher'!N11</f>
        <v>3873.63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(OCULTAR)'!$Q$3:$S$133,3,0),"")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6">
        <f>'[1]TCE - ANEXO IV - Preencher'!J12</f>
        <v>167767</v>
      </c>
      <c r="I3" s="7">
        <f>IF('[1]TCE - ANEXO IV - Preencher'!K12="","",'[1]TCE - ANEXO IV - Preencher'!K12)</f>
        <v>44767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8">
        <f>'[1]TCE - ANEXO IV - Preencher'!N12</f>
        <v>1438.49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(OCULTAR)'!$Q$3:$S$133,3,0),"")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6">
        <f>'[1]TCE - ANEXO IV - Preencher'!J13</f>
        <v>28861</v>
      </c>
      <c r="I4" s="7">
        <f>IF('[1]TCE - ANEXO IV - Preencher'!K13="","",'[1]TCE - ANEXO IV - Preencher'!K13)</f>
        <v>44708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8">
        <f>'[1]TCE - ANEXO IV - Preencher'!N13</f>
        <v>13825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(OCULTAR)'!$Q$3:$S$133,3,0),"")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41070889000160</v>
      </c>
      <c r="E5" s="5" t="str">
        <f>'[1]TCE - ANEXO IV - Preencher'!G14</f>
        <v>Transporte e Serviços Astro Ltda-ME (Astrotur)</v>
      </c>
      <c r="F5" s="5" t="str">
        <f>'[1]TCE - ANEXO IV - Preencher'!H14</f>
        <v>S</v>
      </c>
      <c r="G5" s="5" t="str">
        <f>'[1]TCE - ANEXO IV - Preencher'!I14</f>
        <v>N</v>
      </c>
      <c r="H5" s="6">
        <f>'[1]TCE - ANEXO IV - Preencher'!J14</f>
        <v>6309</v>
      </c>
      <c r="I5" s="7">
        <f>IF('[1]TCE - ANEXO IV - Preencher'!K14="","",'[1]TCE - ANEXO IV - Preencher'!K14)</f>
        <v>44728</v>
      </c>
      <c r="J5" s="6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8">
        <f>'[1]TCE - ANEXO IV - Preencher'!N14</f>
        <v>74487.12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(OCULTAR)'!$Q$3:$S$133,3,0),"")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6">
        <f>'[1]TCE - ANEXO IV - Preencher'!J15</f>
        <v>8869696</v>
      </c>
      <c r="I6" s="7">
        <f>IF('[1]TCE - ANEXO IV - Preencher'!K15="","",'[1]TCE - ANEXO IV - Preencher'!K15)</f>
        <v>44708</v>
      </c>
      <c r="J6" s="6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8">
        <f>'[1]TCE - ANEXO IV - Preencher'!N15</f>
        <v>53991.72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(OCULTAR)'!$Q$3:$S$133,3,0),"")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S</v>
      </c>
      <c r="H7" s="6">
        <f>'[1]TCE - ANEXO IV - Preencher'!J16</f>
        <v>8870156</v>
      </c>
      <c r="I7" s="7">
        <f>IF('[1]TCE - ANEXO IV - Preencher'!K16="","",'[1]TCE - ANEXO IV - Preencher'!K16)</f>
        <v>44708</v>
      </c>
      <c r="J7" s="6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8">
        <f>'[1]TCE - ANEXO IV - Preencher'!N16</f>
        <v>3897.82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(OCULTAR)'!$Q$3:$S$133,3,0),"")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6088039000199</v>
      </c>
      <c r="E8" s="5" t="str">
        <f>'[1]TCE - ANEXO IV - Preencher'!G17</f>
        <v>MCP Refeicoes  Ltda</v>
      </c>
      <c r="F8" s="5" t="str">
        <f>'[1]TCE - ANEXO IV - Preencher'!H17</f>
        <v>S</v>
      </c>
      <c r="G8" s="5" t="str">
        <f>'[1]TCE - ANEXO IV - Preencher'!I17</f>
        <v>N</v>
      </c>
      <c r="H8" s="6">
        <f>'[1]TCE - ANEXO IV - Preencher'!J17</f>
        <v>15845</v>
      </c>
      <c r="I8" s="7">
        <f>IF('[1]TCE - ANEXO IV - Preencher'!K17="","",'[1]TCE - ANEXO IV - Preencher'!K17)</f>
        <v>44742</v>
      </c>
      <c r="J8" s="6" t="str">
        <f>'[1]TCE - ANEXO IV - Preencher'!L17</f>
        <v>26220606088039000199550010000158451870879848</v>
      </c>
      <c r="K8" s="5" t="str">
        <f>IF(F8="B",LEFT('[1]TCE - ANEXO IV - Preencher'!M17,2),IF(F8="S",LEFT('[1]TCE - ANEXO IV - Preencher'!M17,7),IF('[1]TCE - ANEXO IV - Preencher'!H17="","")))</f>
        <v>26 - Pe</v>
      </c>
      <c r="L8" s="8">
        <f>'[1]TCE - ANEXO IV - Preencher'!N17</f>
        <v>258732.40999999997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(OCULTAR)'!$Q$3:$S$133,3,0),"")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6088039000199</v>
      </c>
      <c r="E9" s="5" t="str">
        <f>'[1]TCE - ANEXO IV - Preencher'!G18</f>
        <v>MCP Refeicoes  Ltda</v>
      </c>
      <c r="F9" s="5" t="str">
        <f>'[1]TCE - ANEXO IV - Preencher'!H18</f>
        <v>S</v>
      </c>
      <c r="G9" s="5" t="str">
        <f>'[1]TCE - ANEXO IV - Preencher'!I18</f>
        <v>N</v>
      </c>
      <c r="H9" s="6">
        <f>'[1]TCE - ANEXO IV - Preencher'!J18</f>
        <v>16038</v>
      </c>
      <c r="I9" s="7">
        <f>IF('[1]TCE - ANEXO IV - Preencher'!K18="","",'[1]TCE - ANEXO IV - Preencher'!K18)</f>
        <v>44755</v>
      </c>
      <c r="J9" s="6" t="str">
        <f>'[1]TCE - ANEXO IV - Preencher'!L18</f>
        <v>26220706088039000199550010000160381208934546</v>
      </c>
      <c r="K9" s="5" t="str">
        <f>IF(F9="B",LEFT('[1]TCE - ANEXO IV - Preencher'!M18,2),IF(F9="S",LEFT('[1]TCE - ANEXO IV - Preencher'!M18,7),IF('[1]TCE - ANEXO IV - Preencher'!H18="","")))</f>
        <v>26 - Pe</v>
      </c>
      <c r="L9" s="8">
        <f>'[1]TCE - ANEXO IV - Preencher'!N18</f>
        <v>153917.57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(OCULTAR)'!$Q$3:$S$133,3,0),"")</f>
        <v>9039744000860</v>
      </c>
      <c r="B10" s="4" t="str">
        <f>'[1]TCE - ANEXO IV - Preencher'!C19</f>
        <v>HOSPITAL DOM HÉLDER</v>
      </c>
      <c r="C10" s="4" t="str">
        <f>'[1]TCE - ANEXO IV - Preencher'!E19</f>
        <v xml:space="preserve">5.21 - Seguros em geral </v>
      </c>
      <c r="D10" s="3">
        <f>'[1]TCE - ANEXO IV - Preencher'!F19</f>
        <v>33054826000192</v>
      </c>
      <c r="E10" s="5" t="str">
        <f>'[1]TCE - ANEXO IV - Preencher'!G19</f>
        <v>Companhia Excelsior de Seguros</v>
      </c>
      <c r="F10" s="5" t="str">
        <f>'[1]TCE - ANEXO IV - Preencher'!H19</f>
        <v>S</v>
      </c>
      <c r="G10" s="5" t="str">
        <f>'[1]TCE - ANEXO IV - Preencher'!I19</f>
        <v>N</v>
      </c>
      <c r="H10" s="6" t="str">
        <f>'[1]TCE - ANEXO IV - Preencher'!J19</f>
        <v>APÓLICE</v>
      </c>
      <c r="I10" s="7">
        <f>IF('[1]TCE - ANEXO IV - Preencher'!K19="","",'[1]TCE - ANEXO IV - Preencher'!K19)</f>
        <v>44713</v>
      </c>
      <c r="J10" s="6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8">
        <f>'[1]TCE - ANEXO IV - Preencher'!N19</f>
        <v>2202.25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(OCULTAR)'!$Q$3:$S$133,3,0),"")</f>
        <v>9039744000860</v>
      </c>
      <c r="B11" s="4" t="str">
        <f>'[1]TCE - ANEXO IV - Preencher'!C20</f>
        <v>HOSPITAL DOM HÉLDER</v>
      </c>
      <c r="C11" s="4" t="str">
        <f>'[1]TCE - ANEXO IV - Preencher'!E20</f>
        <v xml:space="preserve">5.21 - Seguros em geral </v>
      </c>
      <c r="D11" s="3">
        <f>'[1]TCE - ANEXO IV - Preencher'!F20</f>
        <v>13389356000100</v>
      </c>
      <c r="E11" s="5" t="str">
        <f>'[1]TCE - ANEXO IV - Preencher'!G20</f>
        <v>Megasegur Corretora de Seguros Ltda</v>
      </c>
      <c r="F11" s="5" t="str">
        <f>'[1]TCE - ANEXO IV - Preencher'!H20</f>
        <v>S</v>
      </c>
      <c r="G11" s="5" t="str">
        <f>'[1]TCE - ANEXO IV - Preencher'!I20</f>
        <v>S</v>
      </c>
      <c r="H11" s="6" t="str">
        <f>'[1]TCE - ANEXO IV - Preencher'!J20</f>
        <v>APÓLICE</v>
      </c>
      <c r="I11" s="7">
        <f>IF('[1]TCE - ANEXO IV - Preencher'!K20="","",'[1]TCE - ANEXO IV - Preencher'!K20)</f>
        <v>44713</v>
      </c>
      <c r="J11" s="6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3550308</v>
      </c>
      <c r="L11" s="8">
        <f>'[1]TCE - ANEXO IV - Preencher'!N20</f>
        <v>2030.68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(OCULTAR)'!$Q$3:$S$133,3,0),"")</f>
        <v>9039744000860</v>
      </c>
      <c r="B12" s="4" t="str">
        <f>'[1]TCE - ANEXO IV - Preencher'!C21</f>
        <v>HOSPITAL DOM HÉLDER</v>
      </c>
      <c r="C12" s="4" t="str">
        <f>'[1]TCE - ANEXO IV - Preencher'!E21</f>
        <v xml:space="preserve">5.25 - Serviços Bancários </v>
      </c>
      <c r="D12" s="3">
        <f>'[1]TCE - ANEXO IV - Preencher'!F21</f>
        <v>9039744000860</v>
      </c>
      <c r="E12" s="5" t="str">
        <f>'[1]TCE - ANEXO IV - Preencher'!G21</f>
        <v>Taxas de Manutenção de Conta</v>
      </c>
      <c r="F12" s="5" t="str">
        <f>'[1]TCE - ANEXO IV - Preencher'!H21</f>
        <v>S</v>
      </c>
      <c r="G12" s="5" t="str">
        <f>'[1]TCE - ANEXO IV - Preencher'!I21</f>
        <v>S</v>
      </c>
      <c r="H12" s="6">
        <f>'[1]TCE - ANEXO IV - Preencher'!J21</f>
        <v>44713</v>
      </c>
      <c r="I12" s="7">
        <f>IF('[1]TCE - ANEXO IV - Preencher'!K21="","",'[1]TCE - ANEXO IV - Preencher'!K21)</f>
        <v>44713</v>
      </c>
      <c r="J12" s="6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2602902</v>
      </c>
      <c r="L12" s="8">
        <f>'[1]TCE - ANEXO IV - Preencher'!N21</f>
        <v>627.20000000000005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(OCULTAR)'!$Q$3:$S$133,3,0),"")</f>
        <v>9039744000860</v>
      </c>
      <c r="B13" s="4" t="str">
        <f>'[1]TCE - ANEXO IV - Preencher'!C22</f>
        <v>HOSPITAL DOM HÉLDER</v>
      </c>
      <c r="C13" s="4" t="str">
        <f>'[1]TCE - ANEXO IV - Preencher'!E22</f>
        <v xml:space="preserve">5.25 - Serviços Bancários </v>
      </c>
      <c r="D13" s="3">
        <f>'[1]TCE - ANEXO IV - Preencher'!F22</f>
        <v>9039744000860</v>
      </c>
      <c r="E13" s="5" t="str">
        <f>'[1]TCE - ANEXO IV - Preencher'!G22</f>
        <v>Tarifas Bancárias</v>
      </c>
      <c r="F13" s="5" t="str">
        <f>'[1]TCE - ANEXO IV - Preencher'!H22</f>
        <v>S</v>
      </c>
      <c r="G13" s="5" t="str">
        <f>'[1]TCE - ANEXO IV - Preencher'!I22</f>
        <v>N</v>
      </c>
      <c r="H13" s="6">
        <f>'[1]TCE - ANEXO IV - Preencher'!J22</f>
        <v>44713</v>
      </c>
      <c r="I13" s="7">
        <f>IF('[1]TCE - ANEXO IV - Preencher'!K22="","",'[1]TCE - ANEXO IV - Preencher'!K22)</f>
        <v>44713</v>
      </c>
      <c r="J13" s="6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2602902</v>
      </c>
      <c r="L13" s="8">
        <f>'[1]TCE - ANEXO IV - Preencher'!N22</f>
        <v>415.88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(OCULTAR)'!$Q$3:$S$133,3,0),"")</f>
        <v>9039744000860</v>
      </c>
      <c r="B14" s="4" t="str">
        <f>'[1]TCE - ANEXO IV - Preencher'!C23</f>
        <v>HOSPITAL DOM HÉLDER</v>
      </c>
      <c r="C14" s="4" t="str">
        <f>'[1]TCE - ANEXO IV - Preencher'!E23</f>
        <v>5.9 - Telefonia Móvel</v>
      </c>
      <c r="D14" s="3">
        <f>'[1]TCE - ANEXO IV - Preencher'!F23</f>
        <v>2421421001355</v>
      </c>
      <c r="E14" s="5" t="str">
        <f>'[1]TCE - ANEXO IV - Preencher'!G23</f>
        <v>Tim Celular S.A</v>
      </c>
      <c r="F14" s="5" t="str">
        <f>'[1]TCE - ANEXO IV - Preencher'!H23</f>
        <v>S</v>
      </c>
      <c r="G14" s="5" t="str">
        <f>'[1]TCE - ANEXO IV - Preencher'!I23</f>
        <v>N</v>
      </c>
      <c r="H14" s="6">
        <f>'[1]TCE - ANEXO IV - Preencher'!J23</f>
        <v>4739876677</v>
      </c>
      <c r="I14" s="7">
        <f>IF('[1]TCE - ANEXO IV - Preencher'!K23="","",'[1]TCE - ANEXO IV - Preencher'!K23)</f>
        <v>44726</v>
      </c>
      <c r="J14" s="6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8">
        <f>'[1]TCE - ANEXO IV - Preencher'!N23</f>
        <v>240.83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(OCULTAR)'!$Q$3:$S$133,3,0),"")</f>
        <v>9039744000860</v>
      </c>
      <c r="B15" s="4" t="str">
        <f>'[1]TCE - ANEXO IV - Preencher'!C24</f>
        <v>HOSPITAL DOM HÉLDER</v>
      </c>
      <c r="C15" s="4" t="str">
        <f>'[1]TCE - ANEXO IV - Preencher'!E24</f>
        <v>5.9 - Telefonia Móvel</v>
      </c>
      <c r="D15" s="3">
        <f>'[1]TCE - ANEXO IV - Preencher'!F24</f>
        <v>2421421001355</v>
      </c>
      <c r="E15" s="5" t="str">
        <f>'[1]TCE - ANEXO IV - Preencher'!G24</f>
        <v>Tim Celular S.A</v>
      </c>
      <c r="F15" s="5" t="str">
        <f>'[1]TCE - ANEXO IV - Preencher'!H24</f>
        <v>S</v>
      </c>
      <c r="G15" s="5" t="str">
        <f>'[1]TCE - ANEXO IV - Preencher'!I24</f>
        <v>N</v>
      </c>
      <c r="H15" s="6">
        <f>'[1]TCE - ANEXO IV - Preencher'!J24</f>
        <v>4740176787</v>
      </c>
      <c r="I15" s="7">
        <f>IF('[1]TCE - ANEXO IV - Preencher'!K24="","",'[1]TCE - ANEXO IV - Preencher'!K24)</f>
        <v>44726</v>
      </c>
      <c r="J15" s="6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8">
        <f>'[1]TCE - ANEXO IV - Preencher'!N24</f>
        <v>39.9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(OCULTAR)'!$Q$3:$S$133,3,0),"")</f>
        <v>9039744000860</v>
      </c>
      <c r="B16" s="4" t="str">
        <f>'[1]TCE - ANEXO IV - Preencher'!C25</f>
        <v>HOSPITAL DOM HÉLDER</v>
      </c>
      <c r="C16" s="4" t="str">
        <f>'[1]TCE - ANEXO IV - Preencher'!E25</f>
        <v>5.18 - Teledonia Fixa</v>
      </c>
      <c r="D16" s="3">
        <f>'[1]TCE - ANEXO IV - Preencher'!F25</f>
        <v>3423730000193</v>
      </c>
      <c r="E16" s="5" t="str">
        <f>'[1]TCE - ANEXO IV - Preencher'!G25</f>
        <v>Smart Serviços de Internet Ltda - Me (Algar Telecom)</v>
      </c>
      <c r="F16" s="5" t="str">
        <f>'[1]TCE - ANEXO IV - Preencher'!H25</f>
        <v>S</v>
      </c>
      <c r="G16" s="5" t="str">
        <f>'[1]TCE - ANEXO IV - Preencher'!I25</f>
        <v>N</v>
      </c>
      <c r="H16" s="6">
        <f>'[1]TCE - ANEXO IV - Preencher'!J25</f>
        <v>394501926</v>
      </c>
      <c r="I16" s="7">
        <f>IF('[1]TCE - ANEXO IV - Preencher'!K25="","",'[1]TCE - ANEXO IV - Preencher'!K25)</f>
        <v>44745</v>
      </c>
      <c r="J16" s="6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8">
        <f>'[1]TCE - ANEXO IV - Preencher'!N25</f>
        <v>1638.45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(OCULTAR)'!$Q$3:$S$133,3,0),"")</f>
        <v>9039744000860</v>
      </c>
      <c r="B17" s="4" t="str">
        <f>'[1]TCE - ANEXO IV - Preencher'!C26</f>
        <v>HOSPITAL DOM HÉLDER</v>
      </c>
      <c r="C17" s="4" t="str">
        <f>'[1]TCE - ANEXO IV - Preencher'!E26</f>
        <v>5.13 - Água e Esgoto</v>
      </c>
      <c r="D17" s="3">
        <f>'[1]TCE - ANEXO IV - Preencher'!F26</f>
        <v>9769035000164</v>
      </c>
      <c r="E17" s="5" t="str">
        <f>'[1]TCE - ANEXO IV - Preencher'!G26</f>
        <v>Compesa (Companhia Pernambucana de Saneamento)</v>
      </c>
      <c r="F17" s="5" t="str">
        <f>'[1]TCE - ANEXO IV - Preencher'!H26</f>
        <v>S</v>
      </c>
      <c r="G17" s="5" t="str">
        <f>'[1]TCE - ANEXO IV - Preencher'!I26</f>
        <v>N</v>
      </c>
      <c r="H17" s="6">
        <f>'[1]TCE - ANEXO IV - Preencher'!J26</f>
        <v>44713</v>
      </c>
      <c r="I17" s="7">
        <f>IF('[1]TCE - ANEXO IV - Preencher'!K26="","",'[1]TCE - ANEXO IV - Preencher'!K26)</f>
        <v>44733</v>
      </c>
      <c r="J17" s="6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8">
        <f>'[1]TCE - ANEXO IV - Preencher'!N26</f>
        <v>49737.04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(OCULTAR)'!$Q$3:$S$133,3,0),"")</f>
        <v>9039744000860</v>
      </c>
      <c r="B18" s="4" t="str">
        <f>'[1]TCE - ANEXO IV - Preencher'!C27</f>
        <v>HOSPITAL DOM HÉLDER</v>
      </c>
      <c r="C18" s="4" t="str">
        <f>'[1]TCE - ANEXO IV - Preencher'!E27</f>
        <v>5.12 - Energia Elétrica</v>
      </c>
      <c r="D18" s="3">
        <f>'[1]TCE - ANEXO IV - Preencher'!F27</f>
        <v>10835932000108</v>
      </c>
      <c r="E18" s="5" t="str">
        <f>'[1]TCE - ANEXO IV - Preencher'!G27</f>
        <v>Celpe (Companhia Energética de Pernambuco)</v>
      </c>
      <c r="F18" s="5" t="str">
        <f>'[1]TCE - ANEXO IV - Preencher'!H27</f>
        <v>S</v>
      </c>
      <c r="G18" s="5" t="str">
        <f>'[1]TCE - ANEXO IV - Preencher'!I27</f>
        <v>N</v>
      </c>
      <c r="H18" s="6">
        <f>'[1]TCE - ANEXO IV - Preencher'!J27</f>
        <v>213476568</v>
      </c>
      <c r="I18" s="7">
        <f>IF('[1]TCE - ANEXO IV - Preencher'!K27="","",'[1]TCE - ANEXO IV - Preencher'!K27)</f>
        <v>44740</v>
      </c>
      <c r="J18" s="6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8">
        <f>'[1]TCE - ANEXO IV - Preencher'!N27</f>
        <v>248255.72000000003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(OCULTAR)'!$Q$3:$S$133,3,0),"")</f>
        <v>9039744000860</v>
      </c>
      <c r="B19" s="4" t="str">
        <f>'[1]TCE - ANEXO IV - Preencher'!C28</f>
        <v>HOSPITAL DOM HÉLDER</v>
      </c>
      <c r="C19" s="4" t="str">
        <f>'[1]TCE - ANEXO IV - Preencher'!E28</f>
        <v>5.12 - Energia Elétrica</v>
      </c>
      <c r="D19" s="3">
        <f>'[1]TCE - ANEXO IV - Preencher'!F28</f>
        <v>10835932000108</v>
      </c>
      <c r="E19" s="5" t="str">
        <f>'[1]TCE - ANEXO IV - Preencher'!G28</f>
        <v>Celpe (Companhia Energética de Pernambuco)</v>
      </c>
      <c r="F19" s="5" t="str">
        <f>'[1]TCE - ANEXO IV - Preencher'!H28</f>
        <v>S</v>
      </c>
      <c r="G19" s="5" t="str">
        <f>'[1]TCE - ANEXO IV - Preencher'!I28</f>
        <v>N</v>
      </c>
      <c r="H19" s="6">
        <f>'[1]TCE - ANEXO IV - Preencher'!J28</f>
        <v>213476569</v>
      </c>
      <c r="I19" s="7">
        <f>IF('[1]TCE - ANEXO IV - Preencher'!K28="","",'[1]TCE - ANEXO IV - Preencher'!K28)</f>
        <v>44740</v>
      </c>
      <c r="J19" s="6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8">
        <f>'[1]TCE - ANEXO IV - Preencher'!N28</f>
        <v>4647.51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(OCULTAR)'!$Q$3:$S$133,3,0),"")</f>
        <v>9039744000860</v>
      </c>
      <c r="B20" s="4" t="str">
        <f>'[1]TCE - ANEXO IV - Preencher'!C29</f>
        <v>HOSPITAL DOM HÉLDER</v>
      </c>
      <c r="C20" s="4" t="str">
        <f>'[1]TCE - ANEXO IV - Preencher'!E29</f>
        <v>5.3 - Locação de Máquinas e Equipamentos</v>
      </c>
      <c r="D20" s="3">
        <f>'[1]TCE - ANEXO IV - Preencher'!F29</f>
        <v>27893009000125</v>
      </c>
      <c r="E20" s="5" t="str">
        <f>'[1]TCE - ANEXO IV - Preencher'!G29</f>
        <v>LSA Soluções Em Tecnologia Eireli-Me</v>
      </c>
      <c r="F20" s="5" t="str">
        <f>'[1]TCE - ANEXO IV - Preencher'!H29</f>
        <v>S</v>
      </c>
      <c r="G20" s="5" t="str">
        <f>'[1]TCE - ANEXO IV - Preencher'!I29</f>
        <v>N</v>
      </c>
      <c r="H20" s="6">
        <f>'[1]TCE - ANEXO IV - Preencher'!J29</f>
        <v>11430</v>
      </c>
      <c r="I20" s="7">
        <f>IF('[1]TCE - ANEXO IV - Preencher'!K29="","",'[1]TCE - ANEXO IV - Preencher'!K29)</f>
        <v>44743</v>
      </c>
      <c r="J20" s="6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8">
        <f>'[1]TCE - ANEXO IV - Preencher'!N29</f>
        <v>2128.88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(OCULTAR)'!$Q$3:$S$133,3,0),"")</f>
        <v>9039744000860</v>
      </c>
      <c r="B21" s="4" t="str">
        <f>'[1]TCE - ANEXO IV - Preencher'!C30</f>
        <v>HOSPITAL DOM HÉLDER</v>
      </c>
      <c r="C21" s="4" t="str">
        <f>'[1]TCE - ANEXO IV - Preencher'!E30</f>
        <v>5.3 - Locação de Máquinas e Equipamentos</v>
      </c>
      <c r="D21" s="3">
        <f>'[1]TCE - ANEXO IV - Preencher'!F30</f>
        <v>10279299000119</v>
      </c>
      <c r="E21" s="5" t="str">
        <f>'[1]TCE - ANEXO IV - Preencher'!G30</f>
        <v>Rgraph Loc. Com. E Serv. Ltda - Me</v>
      </c>
      <c r="F21" s="5" t="str">
        <f>'[1]TCE - ANEXO IV - Preencher'!H30</f>
        <v>S</v>
      </c>
      <c r="G21" s="5" t="str">
        <f>'[1]TCE - ANEXO IV - Preencher'!I30</f>
        <v>N</v>
      </c>
      <c r="H21" s="6">
        <f>'[1]TCE - ANEXO IV - Preencher'!J30</f>
        <v>5281</v>
      </c>
      <c r="I21" s="7">
        <f>IF('[1]TCE - ANEXO IV - Preencher'!K30="","",'[1]TCE - ANEXO IV - Preencher'!K30)</f>
        <v>44728</v>
      </c>
      <c r="J21" s="6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8">
        <f>'[1]TCE - ANEXO IV - Preencher'!N30</f>
        <v>3837.12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(OCULTAR)'!$Q$3:$S$133,3,0),"")</f>
        <v>9039744000860</v>
      </c>
      <c r="B22" s="4" t="str">
        <f>'[1]TCE - ANEXO IV - Preencher'!C31</f>
        <v>HOSPITAL DOM HÉLDER</v>
      </c>
      <c r="C22" s="4" t="str">
        <f>'[1]TCE - ANEXO IV - Preencher'!E31</f>
        <v>5.3 - Locação de Máquinas e Equipamentos</v>
      </c>
      <c r="D22" s="3">
        <f>'[1]TCE - ANEXO IV - Preencher'!F31</f>
        <v>44283333000574</v>
      </c>
      <c r="E22" s="5" t="str">
        <f>'[1]TCE - ANEXO IV - Preencher'!G31</f>
        <v>Scm Participações AS</v>
      </c>
      <c r="F22" s="5" t="str">
        <f>'[1]TCE - ANEXO IV - Preencher'!H31</f>
        <v>S</v>
      </c>
      <c r="G22" s="5" t="str">
        <f>'[1]TCE - ANEXO IV - Preencher'!I31</f>
        <v>N</v>
      </c>
      <c r="H22" s="6">
        <f>'[1]TCE - ANEXO IV - Preencher'!J31</f>
        <v>15451</v>
      </c>
      <c r="I22" s="7">
        <f>IF('[1]TCE - ANEXO IV - Preencher'!K31="","",'[1]TCE - ANEXO IV - Preencher'!K31)</f>
        <v>44728</v>
      </c>
      <c r="J22" s="6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8">
        <f>'[1]TCE - ANEXO IV - Preencher'!N31</f>
        <v>2928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(OCULTAR)'!$Q$3:$S$133,3,0),"")</f>
        <v>9039744000860</v>
      </c>
      <c r="B23" s="4" t="str">
        <f>'[1]TCE - ANEXO IV - Preencher'!C32</f>
        <v>HOSPITAL DOM HÉLDER</v>
      </c>
      <c r="C23" s="4" t="str">
        <f>'[1]TCE - ANEXO IV - Preencher'!E32</f>
        <v>5.1 - Locação de Equipamentos Médicos-Hospitalares</v>
      </c>
      <c r="D23" s="3">
        <f>'[1]TCE - ANEXO IV - Preencher'!F32</f>
        <v>331788002405</v>
      </c>
      <c r="E23" s="5" t="str">
        <f>'[1]TCE - ANEXO IV - Preencher'!G32</f>
        <v>Air Liquide Brasil Ltda</v>
      </c>
      <c r="F23" s="5" t="str">
        <f>'[1]TCE - ANEXO IV - Preencher'!H32</f>
        <v>S</v>
      </c>
      <c r="G23" s="5" t="str">
        <f>'[1]TCE - ANEXO IV - Preencher'!I32</f>
        <v>N</v>
      </c>
      <c r="H23" s="6">
        <f>'[1]TCE - ANEXO IV - Preencher'!J32</f>
        <v>45098</v>
      </c>
      <c r="I23" s="7">
        <f>IF('[1]TCE - ANEXO IV - Preencher'!K32="","",'[1]TCE - ANEXO IV - Preencher'!K32)</f>
        <v>44742</v>
      </c>
      <c r="J23" s="6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2602902</v>
      </c>
      <c r="L23" s="8">
        <f>'[1]TCE - ANEXO IV - Preencher'!N32</f>
        <v>14474.02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(OCULTAR)'!$Q$3:$S$133,3,0),"")</f>
        <v>9039744000860</v>
      </c>
      <c r="B24" s="4" t="str">
        <f>'[1]TCE - ANEXO IV - Preencher'!C33</f>
        <v>HOSPITAL DOM HÉLDER</v>
      </c>
      <c r="C24" s="4" t="str">
        <f>'[1]TCE - ANEXO IV - Preencher'!E33</f>
        <v>5.1 - Locação de Equipamentos Médicos-Hospitalares</v>
      </c>
      <c r="D24" s="3">
        <f>'[1]TCE - ANEXO IV - Preencher'!F33</f>
        <v>1141468000169</v>
      </c>
      <c r="E24" s="5" t="str">
        <f>'[1]TCE - ANEXO IV - Preencher'!G33</f>
        <v>Medcall Com. Serv. de Equip. Med. Ltda</v>
      </c>
      <c r="F24" s="5" t="str">
        <f>'[1]TCE - ANEXO IV - Preencher'!H33</f>
        <v>S</v>
      </c>
      <c r="G24" s="5" t="str">
        <f>'[1]TCE - ANEXO IV - Preencher'!I33</f>
        <v>N</v>
      </c>
      <c r="H24" s="6">
        <f>'[1]TCE - ANEXO IV - Preencher'!J33</f>
        <v>3165</v>
      </c>
      <c r="I24" s="7">
        <f>IF('[1]TCE - ANEXO IV - Preencher'!K33="","",'[1]TCE - ANEXO IV - Preencher'!K33)</f>
        <v>44713</v>
      </c>
      <c r="J24" s="6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8">
        <f>'[1]TCE - ANEXO IV - Preencher'!N33</f>
        <v>1101.8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(OCULTAR)'!$Q$3:$S$133,3,0),"")</f>
        <v>9039744000860</v>
      </c>
      <c r="B25" s="4" t="str">
        <f>'[1]TCE - ANEXO IV - Preencher'!C34</f>
        <v>HOSPITAL DOM HÉLDER</v>
      </c>
      <c r="C25" s="4" t="str">
        <f>'[1]TCE - ANEXO IV - Preencher'!E34</f>
        <v>5.1 - Locação de Equipamentos Médicos-Hospitalares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S</v>
      </c>
      <c r="G25" s="5" t="str">
        <f>'[1]TCE - ANEXO IV - Preencher'!I34</f>
        <v>N</v>
      </c>
      <c r="H25" s="6">
        <f>'[1]TCE - ANEXO IV - Preencher'!J34</f>
        <v>139655</v>
      </c>
      <c r="I25" s="7">
        <f>IF('[1]TCE - ANEXO IV - Preencher'!K34="","",'[1]TCE - ANEXO IV - Preencher'!K34)</f>
        <v>44721</v>
      </c>
      <c r="J25" s="6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2607901</v>
      </c>
      <c r="L25" s="8">
        <f>'[1]TCE - ANEXO IV - Preencher'!N34</f>
        <v>967.56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(OCULTAR)'!$Q$3:$S$133,3,0),"")</f>
        <v>9039744000860</v>
      </c>
      <c r="B26" s="4" t="str">
        <f>'[1]TCE - ANEXO IV - Preencher'!C35</f>
        <v>HOSPITAL DOM HÉLDER</v>
      </c>
      <c r="C26" s="4" t="str">
        <f>'[1]TCE - ANEXO IV - Preencher'!E35</f>
        <v>5.8 - Locação de Veículos Automotores</v>
      </c>
      <c r="D26" s="3">
        <f>'[1]TCE - ANEXO IV - Preencher'!F35</f>
        <v>40888380000167</v>
      </c>
      <c r="E26" s="5" t="str">
        <f>'[1]TCE - ANEXO IV - Preencher'!G35</f>
        <v>Senconsult - Locacao de Veiculos e Construcao Ltda</v>
      </c>
      <c r="F26" s="5" t="str">
        <f>'[1]TCE - ANEXO IV - Preencher'!H35</f>
        <v>S</v>
      </c>
      <c r="G26" s="5" t="str">
        <f>'[1]TCE - ANEXO IV - Preencher'!I35</f>
        <v>S</v>
      </c>
      <c r="H26" s="6">
        <f>'[1]TCE - ANEXO IV - Preencher'!J35</f>
        <v>2261</v>
      </c>
      <c r="I26" s="7">
        <f>IF('[1]TCE - ANEXO IV - Preencher'!K35="","",'[1]TCE - ANEXO IV - Preencher'!K35)</f>
        <v>44729</v>
      </c>
      <c r="J26" s="6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2609402</v>
      </c>
      <c r="L26" s="8">
        <f>'[1]TCE - ANEXO IV - Preencher'!N35</f>
        <v>1900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(OCULTAR)'!$Q$3:$S$133,3,0),"")</f>
        <v>9039744000860</v>
      </c>
      <c r="B27" s="4" t="str">
        <f>'[1]TCE - ANEXO IV - Preencher'!C36</f>
        <v>HOSPITAL DOM HÉLDER</v>
      </c>
      <c r="C27" s="4" t="str">
        <f>'[1]TCE - ANEXO IV - Preencher'!E36</f>
        <v>5.20 - Serviços Judicíarios e Cartoriais</v>
      </c>
      <c r="D27" s="3">
        <f>'[1]TCE - ANEXO IV - Preencher'!F36</f>
        <v>0</v>
      </c>
      <c r="E27" s="5" t="str">
        <f>'[1]TCE - ANEXO IV - Preencher'!G36</f>
        <v>Taxa de Procuração de Gestão</v>
      </c>
      <c r="F27" s="5" t="str">
        <f>'[1]TCE - ANEXO IV - Preencher'!H36</f>
        <v>S</v>
      </c>
      <c r="G27" s="5" t="str">
        <f>'[1]TCE - ANEXO IV - Preencher'!I36</f>
        <v>S</v>
      </c>
      <c r="H27" s="6">
        <f>'[1]TCE - ANEXO IV - Preencher'!J36</f>
        <v>0</v>
      </c>
      <c r="I27" s="7">
        <f>IF('[1]TCE - ANEXO IV - Preencher'!K36="","",'[1]TCE - ANEXO IV - Preencher'!K36)</f>
        <v>44713</v>
      </c>
      <c r="J27" s="6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2602902</v>
      </c>
      <c r="L27" s="8">
        <f>'[1]TCE - ANEXO IV - Preencher'!N36</f>
        <v>28.56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(OCULTAR)'!$Q$3:$S$133,3,0),"")</f>
        <v>9039744000860</v>
      </c>
      <c r="B28" s="4" t="str">
        <f>'[1]TCE - ANEXO IV - Preencher'!C37</f>
        <v>HOSPITAL DOM HÉLDER</v>
      </c>
      <c r="C28" s="4" t="str">
        <f>'[1]TCE - ANEXO IV - Preencher'!E37</f>
        <v>5.20 - Serviços Judicíarios e Cartoriais</v>
      </c>
      <c r="D28" s="3">
        <f>'[1]TCE - ANEXO IV - Preencher'!F37</f>
        <v>0</v>
      </c>
      <c r="E28" s="5" t="str">
        <f>'[1]TCE - ANEXO IV - Preencher'!G37</f>
        <v xml:space="preserve">Processo Judicial - Adilza Maria Felix Roque </v>
      </c>
      <c r="F28" s="5" t="str">
        <f>'[1]TCE - ANEXO IV - Preencher'!H37</f>
        <v>S</v>
      </c>
      <c r="G28" s="5" t="str">
        <f>'[1]TCE - ANEXO IV - Preencher'!I37</f>
        <v>S</v>
      </c>
      <c r="H28" s="6">
        <f>'[1]TCE - ANEXO IV - Preencher'!J37</f>
        <v>0</v>
      </c>
      <c r="I28" s="7">
        <f>IF('[1]TCE - ANEXO IV - Preencher'!K37="","",'[1]TCE - ANEXO IV - Preencher'!K37)</f>
        <v>44722</v>
      </c>
      <c r="J28" s="6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2602902</v>
      </c>
      <c r="L28" s="8">
        <f>'[1]TCE - ANEXO IV - Preencher'!N37</f>
        <v>1285.03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(OCULTAR)'!$Q$3:$S$133,3,0),"")</f>
        <v>9039744000860</v>
      </c>
      <c r="B29" s="4" t="str">
        <f>'[1]TCE - ANEXO IV - Preencher'!C38</f>
        <v>HOSPITAL DOM HÉLDER</v>
      </c>
      <c r="C29" s="4" t="str">
        <f>'[1]TCE - ANEXO IV - Preencher'!E38</f>
        <v>5.20 - Serviços Judicíarios e Cartoriais</v>
      </c>
      <c r="D29" s="3">
        <f>'[1]TCE - ANEXO IV - Preencher'!F38</f>
        <v>0</v>
      </c>
      <c r="E29" s="5" t="str">
        <f>'[1]TCE - ANEXO IV - Preencher'!G38</f>
        <v xml:space="preserve">Processo Judicial - Angela Timoteo da Silva Ferreira </v>
      </c>
      <c r="F29" s="5" t="str">
        <f>'[1]TCE - ANEXO IV - Preencher'!H38</f>
        <v>S</v>
      </c>
      <c r="G29" s="5" t="str">
        <f>'[1]TCE - ANEXO IV - Preencher'!I38</f>
        <v>N</v>
      </c>
      <c r="H29" s="6">
        <f>'[1]TCE - ANEXO IV - Preencher'!J38</f>
        <v>0</v>
      </c>
      <c r="I29" s="7">
        <f>IF('[1]TCE - ANEXO IV - Preencher'!K38="","",'[1]TCE - ANEXO IV - Preencher'!K38)</f>
        <v>44720</v>
      </c>
      <c r="J29" s="6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2602902</v>
      </c>
      <c r="L29" s="8">
        <f>'[1]TCE - ANEXO IV - Preencher'!N38</f>
        <v>3240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(OCULTAR)'!$Q$3:$S$133,3,0),"")</f>
        <v>9039744000860</v>
      </c>
      <c r="B30" s="4" t="str">
        <f>'[1]TCE - ANEXO IV - Preencher'!C39</f>
        <v>HOSPITAL DOM HÉLDER</v>
      </c>
      <c r="C30" s="4" t="str">
        <f>'[1]TCE - ANEXO IV - Preencher'!E39</f>
        <v>5.20 - Serviços Judicíarios e Cartoriais</v>
      </c>
      <c r="D30" s="3">
        <f>'[1]TCE - ANEXO IV - Preencher'!F39</f>
        <v>0</v>
      </c>
      <c r="E30" s="5" t="str">
        <f>'[1]TCE - ANEXO IV - Preencher'!G39</f>
        <v>Processo Judicial - Etiane Maria da Silva</v>
      </c>
      <c r="F30" s="5" t="str">
        <f>'[1]TCE - ANEXO IV - Preencher'!H39</f>
        <v>S</v>
      </c>
      <c r="G30" s="5" t="str">
        <f>'[1]TCE - ANEXO IV - Preencher'!I39</f>
        <v>N</v>
      </c>
      <c r="H30" s="6">
        <f>'[1]TCE - ANEXO IV - Preencher'!J39</f>
        <v>0</v>
      </c>
      <c r="I30" s="7">
        <f>IF('[1]TCE - ANEXO IV - Preencher'!K39="","",'[1]TCE - ANEXO IV - Preencher'!K39)</f>
        <v>44700</v>
      </c>
      <c r="J30" s="6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2602902</v>
      </c>
      <c r="L30" s="8">
        <f>'[1]TCE - ANEXO IV - Preencher'!N39</f>
        <v>2524.61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(OCULTAR)'!$Q$3:$S$133,3,0),"")</f>
        <v>9039744000860</v>
      </c>
      <c r="B31" s="4" t="str">
        <f>'[1]TCE - ANEXO IV - Preencher'!C40</f>
        <v>HOSPITAL DOM HÉLDER</v>
      </c>
      <c r="C31" s="4" t="str">
        <f>'[1]TCE - ANEXO IV - Preencher'!E40</f>
        <v>5.20 - Serviços Judicíarios e Cartoriais</v>
      </c>
      <c r="D31" s="3">
        <f>'[1]TCE - ANEXO IV - Preencher'!F40</f>
        <v>0</v>
      </c>
      <c r="E31" s="5" t="str">
        <f>'[1]TCE - ANEXO IV - Preencher'!G40</f>
        <v>Processo Judicial - Erica  Rodrigues Pereira da Silva</v>
      </c>
      <c r="F31" s="5" t="str">
        <f>'[1]TCE - ANEXO IV - Preencher'!H40</f>
        <v>S</v>
      </c>
      <c r="G31" s="5" t="str">
        <f>'[1]TCE - ANEXO IV - Preencher'!I40</f>
        <v>N</v>
      </c>
      <c r="H31" s="6">
        <f>'[1]TCE - ANEXO IV - Preencher'!J40</f>
        <v>0</v>
      </c>
      <c r="I31" s="7">
        <f>IF('[1]TCE - ANEXO IV - Preencher'!K40="","",'[1]TCE - ANEXO IV - Preencher'!K40)</f>
        <v>44742</v>
      </c>
      <c r="J31" s="6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2602902</v>
      </c>
      <c r="L31" s="8">
        <f>'[1]TCE - ANEXO IV - Preencher'!N40</f>
        <v>1025.2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(OCULTAR)'!$Q$3:$S$133,3,0),"")</f>
        <v>9039744000860</v>
      </c>
      <c r="B32" s="4" t="str">
        <f>'[1]TCE - ANEXO IV - Preencher'!C41</f>
        <v>HOSPITAL DOM HÉLDER</v>
      </c>
      <c r="C32" s="4" t="str">
        <f>'[1]TCE - ANEXO IV - Preencher'!E41</f>
        <v>5.20 - Serviços Judicíarios e Cartoriais</v>
      </c>
      <c r="D32" s="3">
        <f>'[1]TCE - ANEXO IV - Preencher'!F41</f>
        <v>0</v>
      </c>
      <c r="E32" s="5" t="str">
        <f>'[1]TCE - ANEXO IV - Preencher'!G41</f>
        <v>Processo Judicial - Jose Andre Barbosa da Silva</v>
      </c>
      <c r="F32" s="5" t="str">
        <f>'[1]TCE - ANEXO IV - Preencher'!H41</f>
        <v>S</v>
      </c>
      <c r="G32" s="5" t="str">
        <f>'[1]TCE - ANEXO IV - Preencher'!I41</f>
        <v>N</v>
      </c>
      <c r="H32" s="6">
        <f>'[1]TCE - ANEXO IV - Preencher'!J41</f>
        <v>0</v>
      </c>
      <c r="I32" s="7">
        <f>IF('[1]TCE - ANEXO IV - Preencher'!K41="","",'[1]TCE - ANEXO IV - Preencher'!K41)</f>
        <v>44700</v>
      </c>
      <c r="J32" s="6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2602902</v>
      </c>
      <c r="L32" s="8">
        <f>'[1]TCE - ANEXO IV - Preencher'!N41</f>
        <v>7795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(OCULTAR)'!$Q$3:$S$133,3,0),"")</f>
        <v>9039744000860</v>
      </c>
      <c r="B33" s="4" t="str">
        <f>'[1]TCE - ANEXO IV - Preencher'!C42</f>
        <v>HOSPITAL DOM HÉLDER</v>
      </c>
      <c r="C33" s="4" t="str">
        <f>'[1]TCE - ANEXO IV - Preencher'!E42</f>
        <v>5.20 - Serviços Judicíarios e Cartoriais</v>
      </c>
      <c r="D33" s="3">
        <f>'[1]TCE - ANEXO IV - Preencher'!F42</f>
        <v>0</v>
      </c>
      <c r="E33" s="5" t="str">
        <f>'[1]TCE - ANEXO IV - Preencher'!G42</f>
        <v xml:space="preserve">Processo Judicial - Joyce da Silva Mendes </v>
      </c>
      <c r="F33" s="5" t="str">
        <f>'[1]TCE - ANEXO IV - Preencher'!H42</f>
        <v>S</v>
      </c>
      <c r="G33" s="5" t="str">
        <f>'[1]TCE - ANEXO IV - Preencher'!I42</f>
        <v>N</v>
      </c>
      <c r="H33" s="6">
        <f>'[1]TCE - ANEXO IV - Preencher'!J42</f>
        <v>0</v>
      </c>
      <c r="I33" s="7">
        <f>IF('[1]TCE - ANEXO IV - Preencher'!K42="","",'[1]TCE - ANEXO IV - Preencher'!K42)</f>
        <v>44700</v>
      </c>
      <c r="J33" s="6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2602902</v>
      </c>
      <c r="L33" s="8">
        <f>'[1]TCE - ANEXO IV - Preencher'!N42</f>
        <v>2628.08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(OCULTAR)'!$Q$3:$S$133,3,0),"")</f>
        <v>9039744000860</v>
      </c>
      <c r="B34" s="4" t="str">
        <f>'[1]TCE - ANEXO IV - Preencher'!C43</f>
        <v>HOSPITAL DOM HÉLDER</v>
      </c>
      <c r="C34" s="4" t="str">
        <f>'[1]TCE - ANEXO IV - Preencher'!E43</f>
        <v>5.20 - Serviços Judicíarios e Cartoriais</v>
      </c>
      <c r="D34" s="3">
        <f>'[1]TCE - ANEXO IV - Preencher'!F43</f>
        <v>0</v>
      </c>
      <c r="E34" s="5" t="str">
        <f>'[1]TCE - ANEXO IV - Preencher'!G43</f>
        <v xml:space="preserve">Processo Judicial - Leandro Nascimento da Silva </v>
      </c>
      <c r="F34" s="5" t="str">
        <f>'[1]TCE - ANEXO IV - Preencher'!H43</f>
        <v>S</v>
      </c>
      <c r="G34" s="5" t="str">
        <f>'[1]TCE - ANEXO IV - Preencher'!I43</f>
        <v>N</v>
      </c>
      <c r="H34" s="6">
        <f>'[1]TCE - ANEXO IV - Preencher'!J43</f>
        <v>0</v>
      </c>
      <c r="I34" s="7">
        <f>IF('[1]TCE - ANEXO IV - Preencher'!K43="","",'[1]TCE - ANEXO IV - Preencher'!K43)</f>
        <v>44700</v>
      </c>
      <c r="J34" s="6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2602902</v>
      </c>
      <c r="L34" s="8">
        <f>'[1]TCE - ANEXO IV - Preencher'!N43</f>
        <v>1630.6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(OCULTAR)'!$Q$3:$S$133,3,0),"")</f>
        <v>9039744000860</v>
      </c>
      <c r="B35" s="4" t="str">
        <f>'[1]TCE - ANEXO IV - Preencher'!C44</f>
        <v>HOSPITAL DOM HÉLDER</v>
      </c>
      <c r="C35" s="4" t="str">
        <f>'[1]TCE - ANEXO IV - Preencher'!E44</f>
        <v>5.20 - Serviços Judicíarios e Cartoriais</v>
      </c>
      <c r="D35" s="3">
        <f>'[1]TCE - ANEXO IV - Preencher'!F44</f>
        <v>0</v>
      </c>
      <c r="E35" s="5" t="str">
        <f>'[1]TCE - ANEXO IV - Preencher'!G44</f>
        <v xml:space="preserve">Processo Judicial - Lilia Barauna do Nascimento  </v>
      </c>
      <c r="F35" s="5" t="str">
        <f>'[1]TCE - ANEXO IV - Preencher'!H44</f>
        <v>S</v>
      </c>
      <c r="G35" s="5" t="str">
        <f>'[1]TCE - ANEXO IV - Preencher'!I44</f>
        <v>N</v>
      </c>
      <c r="H35" s="6">
        <f>'[1]TCE - ANEXO IV - Preencher'!J44</f>
        <v>0</v>
      </c>
      <c r="I35" s="7">
        <f>IF('[1]TCE - ANEXO IV - Preencher'!K44="","",'[1]TCE - ANEXO IV - Preencher'!K44)</f>
        <v>44722</v>
      </c>
      <c r="J35" s="6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2602902</v>
      </c>
      <c r="L35" s="8">
        <f>'[1]TCE - ANEXO IV - Preencher'!N44</f>
        <v>596.30999999999995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(OCULTAR)'!$Q$3:$S$133,3,0),"")</f>
        <v>9039744000860</v>
      </c>
      <c r="B36" s="4" t="str">
        <f>'[1]TCE - ANEXO IV - Preencher'!C45</f>
        <v>HOSPITAL DOM HÉLDER</v>
      </c>
      <c r="C36" s="4" t="str">
        <f>'[1]TCE - ANEXO IV - Preencher'!E45</f>
        <v>5.20 - Serviços Judicíarios e Cartoriais</v>
      </c>
      <c r="D36" s="3">
        <f>'[1]TCE - ANEXO IV - Preencher'!F45</f>
        <v>0</v>
      </c>
      <c r="E36" s="5" t="str">
        <f>'[1]TCE - ANEXO IV - Preencher'!G45</f>
        <v xml:space="preserve">Processo Judicial - Maria do Carmo de Santana </v>
      </c>
      <c r="F36" s="5" t="str">
        <f>'[1]TCE - ANEXO IV - Preencher'!H45</f>
        <v>S</v>
      </c>
      <c r="G36" s="5" t="str">
        <f>'[1]TCE - ANEXO IV - Preencher'!I45</f>
        <v>N</v>
      </c>
      <c r="H36" s="6">
        <f>'[1]TCE - ANEXO IV - Preencher'!J45</f>
        <v>0</v>
      </c>
      <c r="I36" s="7">
        <f>IF('[1]TCE - ANEXO IV - Preencher'!K45="","",'[1]TCE - ANEXO IV - Preencher'!K45)</f>
        <v>44722</v>
      </c>
      <c r="J36" s="6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2602902</v>
      </c>
      <c r="L36" s="8">
        <f>'[1]TCE - ANEXO IV - Preencher'!N45</f>
        <v>2098.5100000000002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(OCULTAR)'!$Q$3:$S$133,3,0),"")</f>
        <v>9039744000860</v>
      </c>
      <c r="B37" s="4" t="str">
        <f>'[1]TCE - ANEXO IV - Preencher'!C46</f>
        <v>HOSPITAL DOM HÉLDER</v>
      </c>
      <c r="C37" s="4" t="str">
        <f>'[1]TCE - ANEXO IV - Preencher'!E46</f>
        <v>5.20 - Serviços Judicíarios e Cartoriais</v>
      </c>
      <c r="D37" s="3">
        <f>'[1]TCE - ANEXO IV - Preencher'!F46</f>
        <v>0</v>
      </c>
      <c r="E37" s="5" t="str">
        <f>'[1]TCE - ANEXO IV - Preencher'!G46</f>
        <v xml:space="preserve">Processo Judicial - Moises Gomes da Silva </v>
      </c>
      <c r="F37" s="5" t="str">
        <f>'[1]TCE - ANEXO IV - Preencher'!H46</f>
        <v>S</v>
      </c>
      <c r="G37" s="5" t="str">
        <f>'[1]TCE - ANEXO IV - Preencher'!I46</f>
        <v>N</v>
      </c>
      <c r="H37" s="6">
        <f>'[1]TCE - ANEXO IV - Preencher'!J46</f>
        <v>0</v>
      </c>
      <c r="I37" s="7">
        <f>IF('[1]TCE - ANEXO IV - Preencher'!K46="","",'[1]TCE - ANEXO IV - Preencher'!K46)</f>
        <v>44740</v>
      </c>
      <c r="J37" s="6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2602902</v>
      </c>
      <c r="L37" s="8">
        <f>'[1]TCE - ANEXO IV - Preencher'!N46</f>
        <v>4392.3900000000003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(OCULTAR)'!$Q$3:$S$133,3,0),"")</f>
        <v>9039744000860</v>
      </c>
      <c r="B38" s="4" t="str">
        <f>'[1]TCE - ANEXO IV - Preencher'!C47</f>
        <v>HOSPITAL DOM HÉLDER</v>
      </c>
      <c r="C38" s="4" t="str">
        <f>'[1]TCE - ANEXO IV - Preencher'!E47</f>
        <v>5.99 - Outros Serviços de Terceiros Pessoa Jurídica</v>
      </c>
      <c r="D38" s="3">
        <f>'[1]TCE - ANEXO IV - Preencher'!F47</f>
        <v>0</v>
      </c>
      <c r="E38" s="5" t="str">
        <f>'[1]TCE - ANEXO IV - Preencher'!G47</f>
        <v>Juros do Período (Fornecedor)</v>
      </c>
      <c r="F38" s="5" t="str">
        <f>'[1]TCE - ANEXO IV - Preencher'!H47</f>
        <v>S</v>
      </c>
      <c r="G38" s="5" t="str">
        <f>'[1]TCE - ANEXO IV - Preencher'!I47</f>
        <v>N</v>
      </c>
      <c r="H38" s="6">
        <f>'[1]TCE - ANEXO IV - Preencher'!J47</f>
        <v>0</v>
      </c>
      <c r="I38" s="7">
        <f>IF('[1]TCE - ANEXO IV - Preencher'!K47="","",'[1]TCE - ANEXO IV - Preencher'!K47)</f>
        <v>44713</v>
      </c>
      <c r="J38" s="6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2602902</v>
      </c>
      <c r="L38" s="8">
        <f>'[1]TCE - ANEXO IV - Preencher'!N47</f>
        <v>6.57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(OCULTAR)'!$Q$3:$S$133,3,0),"")</f>
        <v>9039744000860</v>
      </c>
      <c r="B39" s="4" t="str">
        <f>'[1]TCE - ANEXO IV - Preencher'!C48</f>
        <v>HOSPITAL DOM HÉLDER</v>
      </c>
      <c r="C39" s="4" t="str">
        <f>'[1]TCE - ANEXO IV - Preencher'!E48</f>
        <v>5.99 - Outros Serviços de Terceiros Pessoa Jurídica</v>
      </c>
      <c r="D39" s="3">
        <f>'[1]TCE - ANEXO IV - Preencher'!F48</f>
        <v>23755654000120</v>
      </c>
      <c r="E39" s="5" t="str">
        <f>'[1]TCE - ANEXO IV - Preencher'!G48</f>
        <v xml:space="preserve">Maria Leticia F G De Azevedo Grafica </v>
      </c>
      <c r="F39" s="5" t="str">
        <f>'[1]TCE - ANEXO IV - Preencher'!H48</f>
        <v>S</v>
      </c>
      <c r="G39" s="5" t="str">
        <f>'[1]TCE - ANEXO IV - Preencher'!I48</f>
        <v>N</v>
      </c>
      <c r="H39" s="6">
        <f>'[1]TCE - ANEXO IV - Preencher'!J48</f>
        <v>14</v>
      </c>
      <c r="I39" s="7">
        <f>IF('[1]TCE - ANEXO IV - Preencher'!K48="","",'[1]TCE - ANEXO IV - Preencher'!K48)</f>
        <v>44743</v>
      </c>
      <c r="J39" s="6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8">
        <f>'[1]TCE - ANEXO IV - Preencher'!N48</f>
        <v>1260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(OCULTAR)'!$Q$3:$S$133,3,0),"")</f>
        <v>9039744000860</v>
      </c>
      <c r="B40" s="4" t="str">
        <f>'[1]TCE - ANEXO IV - Preencher'!C49</f>
        <v>HOSPITAL DOM HÉLDER</v>
      </c>
      <c r="C40" s="4" t="str">
        <f>'[1]TCE - ANEXO IV - Preencher'!E49</f>
        <v>5.16 - Serviços Médico-Hospitalares, Odotonlogia e Laboratoriais</v>
      </c>
      <c r="D40" s="3">
        <f>'[1]TCE - ANEXO IV - Preencher'!F49</f>
        <v>43849075000154</v>
      </c>
      <c r="E40" s="5" t="str">
        <f>'[1]TCE - ANEXO IV - Preencher'!G49</f>
        <v>ALT PROCEDIMENTOS MEDICOS  LTDA</v>
      </c>
      <c r="F40" s="5" t="str">
        <f>'[1]TCE - ANEXO IV - Preencher'!H49</f>
        <v>S</v>
      </c>
      <c r="G40" s="5" t="str">
        <f>'[1]TCE - ANEXO IV - Preencher'!I49</f>
        <v>N</v>
      </c>
      <c r="H40" s="6">
        <f>'[1]TCE - ANEXO IV - Preencher'!J49</f>
        <v>13</v>
      </c>
      <c r="I40" s="7">
        <f>IF('[1]TCE - ANEXO IV - Preencher'!K49="","",'[1]TCE - ANEXO IV - Preencher'!K49)</f>
        <v>44732</v>
      </c>
      <c r="J40" s="6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8">
        <f>'[1]TCE - ANEXO IV - Preencher'!N49</f>
        <v>48797.7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(OCULTAR)'!$Q$3:$S$133,3,0),"")</f>
        <v>9039744000860</v>
      </c>
      <c r="B41" s="4" t="str">
        <f>'[1]TCE - ANEXO IV - Preencher'!C50</f>
        <v>HOSPITAL DOM HÉLDER</v>
      </c>
      <c r="C41" s="4" t="str">
        <f>'[1]TCE - ANEXO IV - Preencher'!E50</f>
        <v>5.16 - Serviços Médico-Hospitalares, Odotonlogia e Laboratoriais</v>
      </c>
      <c r="D41" s="3">
        <f>'[1]TCE - ANEXO IV - Preencher'!F50</f>
        <v>43849075000154</v>
      </c>
      <c r="E41" s="5" t="str">
        <f>'[1]TCE - ANEXO IV - Preencher'!G50</f>
        <v>ALT PROCEDIMENTOS MEDICOS  LTDA</v>
      </c>
      <c r="F41" s="5" t="str">
        <f>'[1]TCE - ANEXO IV - Preencher'!H50</f>
        <v>S</v>
      </c>
      <c r="G41" s="5" t="str">
        <f>'[1]TCE - ANEXO IV - Preencher'!I50</f>
        <v>N</v>
      </c>
      <c r="H41" s="6">
        <f>'[1]TCE - ANEXO IV - Preencher'!J50</f>
        <v>14</v>
      </c>
      <c r="I41" s="7">
        <f>IF('[1]TCE - ANEXO IV - Preencher'!K50="","",'[1]TCE - ANEXO IV - Preencher'!K50)</f>
        <v>44742</v>
      </c>
      <c r="J41" s="6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8">
        <f>'[1]TCE - ANEXO IV - Preencher'!N50</f>
        <v>48797.7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(OCULTAR)'!$Q$3:$S$133,3,0),"")</f>
        <v>9039744000860</v>
      </c>
      <c r="B42" s="4" t="str">
        <f>'[1]TCE - ANEXO IV - Preencher'!C51</f>
        <v>HOSPITAL DOM HÉLDER</v>
      </c>
      <c r="C42" s="4" t="str">
        <f>'[1]TCE - ANEXO IV - Preencher'!E51</f>
        <v>5.16 - Serviços Médico-Hospitalares, Odotonlogia e Laboratoriais</v>
      </c>
      <c r="D42" s="3">
        <f>'[1]TCE - ANEXO IV - Preencher'!F51</f>
        <v>44233006000184</v>
      </c>
      <c r="E42" s="5" t="str">
        <f>'[1]TCE - ANEXO IV - Preencher'!G51</f>
        <v>ANGIOLOGIA E  CIRURGIA  VASCULAR DE  EMERGENCIA LTDA</v>
      </c>
      <c r="F42" s="5" t="str">
        <f>'[1]TCE - ANEXO IV - Preencher'!H51</f>
        <v>S</v>
      </c>
      <c r="G42" s="5" t="str">
        <f>'[1]TCE - ANEXO IV - Preencher'!I51</f>
        <v>S</v>
      </c>
      <c r="H42" s="6">
        <f>'[1]TCE - ANEXO IV - Preencher'!J51</f>
        <v>8</v>
      </c>
      <c r="I42" s="7">
        <f>IF('[1]TCE - ANEXO IV - Preencher'!K51="","",'[1]TCE - ANEXO IV - Preencher'!K51)</f>
        <v>44729</v>
      </c>
      <c r="J42" s="6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8">
        <f>'[1]TCE - ANEXO IV - Preencher'!N51</f>
        <v>79984.52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(OCULTAR)'!$Q$3:$S$133,3,0),"")</f>
        <v>9039744000860</v>
      </c>
      <c r="B43" s="4" t="str">
        <f>'[1]TCE - ANEXO IV - Preencher'!C52</f>
        <v>HOSPITAL DOM HÉLDER</v>
      </c>
      <c r="C43" s="4" t="str">
        <f>'[1]TCE - ANEXO IV - Preencher'!E52</f>
        <v>5.16 - Serviços Médico-Hospitalares, Odotonlogia e Laboratoriais</v>
      </c>
      <c r="D43" s="3">
        <f>'[1]TCE - ANEXO IV - Preencher'!F52</f>
        <v>44233006000184</v>
      </c>
      <c r="E43" s="5" t="str">
        <f>'[1]TCE - ANEXO IV - Preencher'!G52</f>
        <v>ANGIOLOGIA E  CIRURGIA  VASCULAR DE  EMERGENCIA LTDA</v>
      </c>
      <c r="F43" s="5" t="str">
        <f>'[1]TCE - ANEXO IV - Preencher'!H52</f>
        <v>S</v>
      </c>
      <c r="G43" s="5" t="str">
        <f>'[1]TCE - ANEXO IV - Preencher'!I52</f>
        <v>S</v>
      </c>
      <c r="H43" s="6">
        <f>'[1]TCE - ANEXO IV - Preencher'!J52</f>
        <v>11</v>
      </c>
      <c r="I43" s="7">
        <f>IF('[1]TCE - ANEXO IV - Preencher'!K52="","",'[1]TCE - ANEXO IV - Preencher'!K52)</f>
        <v>44739</v>
      </c>
      <c r="J43" s="6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8">
        <f>'[1]TCE - ANEXO IV - Preencher'!N52</f>
        <v>80229.17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(OCULTAR)'!$Q$3:$S$133,3,0),"")</f>
        <v>9039744000860</v>
      </c>
      <c r="B44" s="4" t="str">
        <f>'[1]TCE - ANEXO IV - Preencher'!C53</f>
        <v>HOSPITAL DOM HÉLDER</v>
      </c>
      <c r="C44" s="4" t="str">
        <f>'[1]TCE - ANEXO IV - Preencher'!E53</f>
        <v>5.16 - Serviços Médico-Hospitalares, Odotonlogia e Laboratoriais</v>
      </c>
      <c r="D44" s="3">
        <f>'[1]TCE - ANEXO IV - Preencher'!F53</f>
        <v>15442310000133</v>
      </c>
      <c r="E44" s="5" t="str">
        <f>'[1]TCE - ANEXO IV - Preencher'!G53</f>
        <v>CARDIOSAUDE SERVICOS MEDICOS LTDA</v>
      </c>
      <c r="F44" s="5" t="str">
        <f>'[1]TCE - ANEXO IV - Preencher'!H53</f>
        <v>S</v>
      </c>
      <c r="G44" s="5" t="str">
        <f>'[1]TCE - ANEXO IV - Preencher'!I53</f>
        <v>S</v>
      </c>
      <c r="H44" s="6">
        <f>'[1]TCE - ANEXO IV - Preencher'!J53</f>
        <v>552</v>
      </c>
      <c r="I44" s="7">
        <f>IF('[1]TCE - ANEXO IV - Preencher'!K53="","",'[1]TCE - ANEXO IV - Preencher'!K53)</f>
        <v>44729</v>
      </c>
      <c r="J44" s="6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8">
        <f>'[1]TCE - ANEXO IV - Preencher'!N53</f>
        <v>49945.91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(OCULTAR)'!$Q$3:$S$133,3,0),"")</f>
        <v>9039744000860</v>
      </c>
      <c r="B45" s="4" t="str">
        <f>'[1]TCE - ANEXO IV - Preencher'!C54</f>
        <v>HOSPITAL DOM HÉLDER</v>
      </c>
      <c r="C45" s="4" t="str">
        <f>'[1]TCE - ANEXO IV - Preencher'!E54</f>
        <v>5.16 - Serviços Médico-Hospitalares, Odotonlogia e Laboratoriais</v>
      </c>
      <c r="D45" s="3">
        <f>'[1]TCE - ANEXO IV - Preencher'!F54</f>
        <v>15442310000133</v>
      </c>
      <c r="E45" s="5" t="str">
        <f>'[1]TCE - ANEXO IV - Preencher'!G54</f>
        <v>CARDIOSAUDE SERVICOS MEDICOS LTDA</v>
      </c>
      <c r="F45" s="5" t="str">
        <f>'[1]TCE - ANEXO IV - Preencher'!H54</f>
        <v>S</v>
      </c>
      <c r="G45" s="5" t="str">
        <f>'[1]TCE - ANEXO IV - Preencher'!I54</f>
        <v>S</v>
      </c>
      <c r="H45" s="6">
        <f>'[1]TCE - ANEXO IV - Preencher'!J54</f>
        <v>554</v>
      </c>
      <c r="I45" s="7">
        <f>IF('[1]TCE - ANEXO IV - Preencher'!K54="","",'[1]TCE - ANEXO IV - Preencher'!K54)</f>
        <v>44734</v>
      </c>
      <c r="J45" s="6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8">
        <f>'[1]TCE - ANEXO IV - Preencher'!N54</f>
        <v>46888.31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(OCULTAR)'!$Q$3:$S$133,3,0),"")</f>
        <v>9039744000860</v>
      </c>
      <c r="B46" s="4" t="str">
        <f>'[1]TCE - ANEXO IV - Preencher'!C55</f>
        <v>HOSPITAL DOM HÉLDER</v>
      </c>
      <c r="C46" s="4" t="str">
        <f>'[1]TCE - ANEXO IV - Preencher'!E55</f>
        <v>5.16 - Serviços Médico-Hospitalares, Odotonlogia e Laboratoriais</v>
      </c>
      <c r="D46" s="3">
        <f>'[1]TCE - ANEXO IV - Preencher'!F55</f>
        <v>10411765000178</v>
      </c>
      <c r="E46" s="5" t="str">
        <f>'[1]TCE - ANEXO IV - Preencher'!G55</f>
        <v>CDHJM COMERCIO E SERVICOS MEDICOS LTDA</v>
      </c>
      <c r="F46" s="5" t="str">
        <f>'[1]TCE - ANEXO IV - Preencher'!H55</f>
        <v>S</v>
      </c>
      <c r="G46" s="5" t="str">
        <f>'[1]TCE - ANEXO IV - Preencher'!I55</f>
        <v>S</v>
      </c>
      <c r="H46" s="6">
        <f>'[1]TCE - ANEXO IV - Preencher'!J55</f>
        <v>477</v>
      </c>
      <c r="I46" s="7">
        <f>IF('[1]TCE - ANEXO IV - Preencher'!K55="","",'[1]TCE - ANEXO IV - Preencher'!K55)</f>
        <v>44728</v>
      </c>
      <c r="J46" s="6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2606200</v>
      </c>
      <c r="L46" s="8">
        <f>'[1]TCE - ANEXO IV - Preencher'!N55</f>
        <v>22974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(OCULTAR)'!$Q$3:$S$133,3,0),"")</f>
        <v>9039744000860</v>
      </c>
      <c r="B47" s="4" t="str">
        <f>'[1]TCE - ANEXO IV - Preencher'!C56</f>
        <v>HOSPITAL DOM HÉLDER</v>
      </c>
      <c r="C47" s="4" t="str">
        <f>'[1]TCE - ANEXO IV - Preencher'!E56</f>
        <v>5.16 - Serviços Médico-Hospitalares, Odotonlogia e Laboratoriais</v>
      </c>
      <c r="D47" s="3">
        <f>'[1]TCE - ANEXO IV - Preencher'!F56</f>
        <v>10411765000178</v>
      </c>
      <c r="E47" s="5" t="str">
        <f>'[1]TCE - ANEXO IV - Preencher'!G56</f>
        <v>CDHJM COMERCIO E SERVICOS MEDICOS LTDA</v>
      </c>
      <c r="F47" s="5" t="str">
        <f>'[1]TCE - ANEXO IV - Preencher'!H56</f>
        <v>S</v>
      </c>
      <c r="G47" s="5" t="str">
        <f>'[1]TCE - ANEXO IV - Preencher'!I56</f>
        <v>S</v>
      </c>
      <c r="H47" s="6">
        <f>'[1]TCE - ANEXO IV - Preencher'!J56</f>
        <v>478</v>
      </c>
      <c r="I47" s="7">
        <f>IF('[1]TCE - ANEXO IV - Preencher'!K56="","",'[1]TCE - ANEXO IV - Preencher'!K56)</f>
        <v>44733</v>
      </c>
      <c r="J47" s="6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2606200</v>
      </c>
      <c r="L47" s="8">
        <f>'[1]TCE - ANEXO IV - Preencher'!N56</f>
        <v>22974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(OCULTAR)'!$Q$3:$S$133,3,0),"")</f>
        <v>9039744000860</v>
      </c>
      <c r="B48" s="4" t="str">
        <f>'[1]TCE - ANEXO IV - Preencher'!C57</f>
        <v>HOSPITAL DOM HÉLDER</v>
      </c>
      <c r="C48" s="4" t="str">
        <f>'[1]TCE - ANEXO IV - Preencher'!E57</f>
        <v>5.16 - Serviços Médico-Hospitalares, Odotonlogia e Laboratoriais</v>
      </c>
      <c r="D48" s="3">
        <f>'[1]TCE - ANEXO IV - Preencher'!F57</f>
        <v>21185366000152</v>
      </c>
      <c r="E48" s="5" t="str">
        <f>'[1]TCE - ANEXO IV - Preencher'!G57</f>
        <v>CLINICORDIS LTDA</v>
      </c>
      <c r="F48" s="5" t="str">
        <f>'[1]TCE - ANEXO IV - Preencher'!H57</f>
        <v>S</v>
      </c>
      <c r="G48" s="5" t="str">
        <f>'[1]TCE - ANEXO IV - Preencher'!I57</f>
        <v>S</v>
      </c>
      <c r="H48" s="6">
        <f>'[1]TCE - ANEXO IV - Preencher'!J57</f>
        <v>99</v>
      </c>
      <c r="I48" s="7">
        <f>IF('[1]TCE - ANEXO IV - Preencher'!K57="","",'[1]TCE - ANEXO IV - Preencher'!K57)</f>
        <v>44729</v>
      </c>
      <c r="J48" s="6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8">
        <f>'[1]TCE - ANEXO IV - Preencher'!N57</f>
        <v>60539.31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(OCULTAR)'!$Q$3:$S$133,3,0),"")</f>
        <v>9039744000860</v>
      </c>
      <c r="B49" s="4" t="str">
        <f>'[1]TCE - ANEXO IV - Preencher'!C58</f>
        <v>HOSPITAL DOM HÉLDER</v>
      </c>
      <c r="C49" s="4" t="str">
        <f>'[1]TCE - ANEXO IV - Preencher'!E58</f>
        <v>5.16 - Serviços Médico-Hospitalares, Odotonlogia e Laboratoriais</v>
      </c>
      <c r="D49" s="3">
        <f>'[1]TCE - ANEXO IV - Preencher'!F58</f>
        <v>21185366000152</v>
      </c>
      <c r="E49" s="5" t="str">
        <f>'[1]TCE - ANEXO IV - Preencher'!G58</f>
        <v>CLINICORDIS LTDA</v>
      </c>
      <c r="F49" s="5" t="str">
        <f>'[1]TCE - ANEXO IV - Preencher'!H58</f>
        <v>S</v>
      </c>
      <c r="G49" s="5" t="str">
        <f>'[1]TCE - ANEXO IV - Preencher'!I58</f>
        <v>S</v>
      </c>
      <c r="H49" s="6">
        <f>'[1]TCE - ANEXO IV - Preencher'!J58</f>
        <v>104</v>
      </c>
      <c r="I49" s="7">
        <f>IF('[1]TCE - ANEXO IV - Preencher'!K58="","",'[1]TCE - ANEXO IV - Preencher'!K58)</f>
        <v>44737</v>
      </c>
      <c r="J49" s="6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8">
        <f>'[1]TCE - ANEXO IV - Preencher'!N58</f>
        <v>65675.91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(OCULTAR)'!$Q$3:$S$133,3,0),"")</f>
        <v>9039744000860</v>
      </c>
      <c r="B50" s="4" t="str">
        <f>'[1]TCE - ANEXO IV - Preencher'!C59</f>
        <v>HOSPITAL DOM HÉLDER</v>
      </c>
      <c r="C50" s="4" t="str">
        <f>'[1]TCE - ANEXO IV - Preencher'!E59</f>
        <v>5.16 - Serviços Médico-Hospitalares, Odotonlogia e Laboratoriais</v>
      </c>
      <c r="D50" s="3">
        <f>'[1]TCE - ANEXO IV - Preencher'!F59</f>
        <v>20915564000161</v>
      </c>
      <c r="E50" s="5" t="str">
        <f>'[1]TCE - ANEXO IV - Preencher'!G59</f>
        <v>CM PATRIOTA LTDA</v>
      </c>
      <c r="F50" s="5" t="str">
        <f>'[1]TCE - ANEXO IV - Preencher'!H59</f>
        <v>S</v>
      </c>
      <c r="G50" s="5" t="str">
        <f>'[1]TCE - ANEXO IV - Preencher'!I59</f>
        <v>S</v>
      </c>
      <c r="H50" s="6">
        <f>'[1]TCE - ANEXO IV - Preencher'!J59</f>
        <v>248</v>
      </c>
      <c r="I50" s="7">
        <f>IF('[1]TCE - ANEXO IV - Preencher'!K59="","",'[1]TCE - ANEXO IV - Preencher'!K59)</f>
        <v>44728</v>
      </c>
      <c r="J50" s="6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2604007</v>
      </c>
      <c r="L50" s="8">
        <f>'[1]TCE - ANEXO IV - Preencher'!N59</f>
        <v>26281.969999999998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(OCULTAR)'!$Q$3:$S$133,3,0),"")</f>
        <v>9039744000860</v>
      </c>
      <c r="B51" s="4" t="str">
        <f>'[1]TCE - ANEXO IV - Preencher'!C60</f>
        <v>HOSPITAL DOM HÉLDER</v>
      </c>
      <c r="C51" s="4" t="str">
        <f>'[1]TCE - ANEXO IV - Preencher'!E60</f>
        <v>5.16 - Serviços Médico-Hospitalares, Odotonlogia e Laboratoriais</v>
      </c>
      <c r="D51" s="3">
        <f>'[1]TCE - ANEXO IV - Preencher'!F60</f>
        <v>20915564000161</v>
      </c>
      <c r="E51" s="5" t="str">
        <f>'[1]TCE - ANEXO IV - Preencher'!G60</f>
        <v>CM PATRIOTA LTDA</v>
      </c>
      <c r="F51" s="5" t="str">
        <f>'[1]TCE - ANEXO IV - Preencher'!H60</f>
        <v>S</v>
      </c>
      <c r="G51" s="5" t="str">
        <f>'[1]TCE - ANEXO IV - Preencher'!I60</f>
        <v>S</v>
      </c>
      <c r="H51" s="6">
        <f>'[1]TCE - ANEXO IV - Preencher'!J60</f>
        <v>249</v>
      </c>
      <c r="I51" s="7">
        <f>IF('[1]TCE - ANEXO IV - Preencher'!K60="","",'[1]TCE - ANEXO IV - Preencher'!K60)</f>
        <v>44732</v>
      </c>
      <c r="J51" s="6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2604007</v>
      </c>
      <c r="L51" s="8">
        <f>'[1]TCE - ANEXO IV - Preencher'!N60</f>
        <v>26281.969999999998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(OCULTAR)'!$Q$3:$S$133,3,0),"")</f>
        <v>9039744000860</v>
      </c>
      <c r="B52" s="4" t="str">
        <f>'[1]TCE - ANEXO IV - Preencher'!C61</f>
        <v>HOSPITAL DOM HÉLDER</v>
      </c>
      <c r="C52" s="4" t="str">
        <f>'[1]TCE - ANEXO IV - Preencher'!E61</f>
        <v>5.16 - Serviços Médico-Hospitalares, Odotonlogia e Laboratoriais</v>
      </c>
      <c r="D52" s="3">
        <f>'[1]TCE - ANEXO IV - Preencher'!F61</f>
        <v>599741000130</v>
      </c>
      <c r="E52" s="5" t="str">
        <f>'[1]TCE - ANEXO IV - Preencher'!G61</f>
        <v>COOPECARDIO - COOPERATIVA DE TRABALHO DOS MEDICOS CARDIOLOGISTAS DE PERNAMBUCO</v>
      </c>
      <c r="F52" s="5" t="str">
        <f>'[1]TCE - ANEXO IV - Preencher'!H61</f>
        <v>S</v>
      </c>
      <c r="G52" s="5" t="str">
        <f>'[1]TCE - ANEXO IV - Preencher'!I61</f>
        <v>S</v>
      </c>
      <c r="H52" s="6">
        <f>'[1]TCE - ANEXO IV - Preencher'!J61</f>
        <v>24544</v>
      </c>
      <c r="I52" s="7">
        <f>IF('[1]TCE - ANEXO IV - Preencher'!K61="","",'[1]TCE - ANEXO IV - Preencher'!K61)</f>
        <v>44729</v>
      </c>
      <c r="J52" s="6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8">
        <f>'[1]TCE - ANEXO IV - Preencher'!N61</f>
        <v>4769.1000000000004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(OCULTAR)'!$Q$3:$S$133,3,0),"")</f>
        <v>9039744000860</v>
      </c>
      <c r="B53" s="4" t="str">
        <f>'[1]TCE - ANEXO IV - Preencher'!C62</f>
        <v>HOSPITAL DOM HÉLDER</v>
      </c>
      <c r="C53" s="4" t="str">
        <f>'[1]TCE - ANEXO IV - Preencher'!E62</f>
        <v>5.16 - Serviços Médico-Hospitalares, Odotonlogia e Laboratoriais</v>
      </c>
      <c r="D53" s="3">
        <f>'[1]TCE - ANEXO IV - Preencher'!F62</f>
        <v>599741000130</v>
      </c>
      <c r="E53" s="5" t="str">
        <f>'[1]TCE - ANEXO IV - Preencher'!G62</f>
        <v>COOPECARDIO - COOPERATIVA DE TRABALHO DOS MEDICOS CARDIOLOGISTAS DE PERNAMBUCO</v>
      </c>
      <c r="F53" s="5" t="str">
        <f>'[1]TCE - ANEXO IV - Preencher'!H62</f>
        <v>S</v>
      </c>
      <c r="G53" s="5" t="str">
        <f>'[1]TCE - ANEXO IV - Preencher'!I62</f>
        <v>S</v>
      </c>
      <c r="H53" s="6">
        <f>'[1]TCE - ANEXO IV - Preencher'!J62</f>
        <v>24548</v>
      </c>
      <c r="I53" s="7">
        <f>IF('[1]TCE - ANEXO IV - Preencher'!K62="","",'[1]TCE - ANEXO IV - Preencher'!K62)</f>
        <v>44741</v>
      </c>
      <c r="J53" s="6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8">
        <f>'[1]TCE - ANEXO IV - Preencher'!N62</f>
        <v>3179.4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(OCULTAR)'!$Q$3:$S$133,3,0),"")</f>
        <v>9039744000860</v>
      </c>
      <c r="B54" s="4" t="str">
        <f>'[1]TCE - ANEXO IV - Preencher'!C63</f>
        <v>HOSPITAL DOM HÉLDER</v>
      </c>
      <c r="C54" s="4" t="str">
        <f>'[1]TCE - ANEXO IV - Preencher'!E63</f>
        <v>5.16 - Serviços Médico-Hospitalares, Odotonlogia e Laboratoriais</v>
      </c>
      <c r="D54" s="3">
        <f>'[1]TCE - ANEXO IV - Preencher'!F63</f>
        <v>17976904000150</v>
      </c>
      <c r="E54" s="5" t="str">
        <f>'[1]TCE - ANEXO IV - Preencher'!G63</f>
        <v xml:space="preserve">DR SERVICOS MEDICOS LTDA ME </v>
      </c>
      <c r="F54" s="5" t="str">
        <f>'[1]TCE - ANEXO IV - Preencher'!H63</f>
        <v>S</v>
      </c>
      <c r="G54" s="5" t="str">
        <f>'[1]TCE - ANEXO IV - Preencher'!I63</f>
        <v>S</v>
      </c>
      <c r="H54" s="6">
        <f>'[1]TCE - ANEXO IV - Preencher'!J63</f>
        <v>273</v>
      </c>
      <c r="I54" s="7">
        <f>IF('[1]TCE - ANEXO IV - Preencher'!K63="","",'[1]TCE - ANEXO IV - Preencher'!K63)</f>
        <v>44728</v>
      </c>
      <c r="J54" s="6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2610707</v>
      </c>
      <c r="L54" s="8">
        <f>'[1]TCE - ANEXO IV - Preencher'!N63</f>
        <v>6848.1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(OCULTAR)'!$Q$3:$S$133,3,0),"")</f>
        <v>9039744000860</v>
      </c>
      <c r="B55" s="4" t="str">
        <f>'[1]TCE - ANEXO IV - Preencher'!C64</f>
        <v>HOSPITAL DOM HÉLDER</v>
      </c>
      <c r="C55" s="4" t="str">
        <f>'[1]TCE - ANEXO IV - Preencher'!E64</f>
        <v>5.16 - Serviços Médico-Hospitalares, Odotonlogia e Laboratoriais</v>
      </c>
      <c r="D55" s="3">
        <f>'[1]TCE - ANEXO IV - Preencher'!F64</f>
        <v>17976904000150</v>
      </c>
      <c r="E55" s="5" t="str">
        <f>'[1]TCE - ANEXO IV - Preencher'!G64</f>
        <v xml:space="preserve">DR SERVICOS MEDICOS LTDA ME </v>
      </c>
      <c r="F55" s="5" t="str">
        <f>'[1]TCE - ANEXO IV - Preencher'!H64</f>
        <v>S</v>
      </c>
      <c r="G55" s="5" t="str">
        <f>'[1]TCE - ANEXO IV - Preencher'!I64</f>
        <v>S</v>
      </c>
      <c r="H55" s="6">
        <f>'[1]TCE - ANEXO IV - Preencher'!J64</f>
        <v>276</v>
      </c>
      <c r="I55" s="7">
        <f>IF('[1]TCE - ANEXO IV - Preencher'!K64="","",'[1]TCE - ANEXO IV - Preencher'!K64)</f>
        <v>44742</v>
      </c>
      <c r="J55" s="6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2610707</v>
      </c>
      <c r="L55" s="8">
        <f>'[1]TCE - ANEXO IV - Preencher'!N64</f>
        <v>5013.75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(OCULTAR)'!$Q$3:$S$133,3,0),"")</f>
        <v>9039744000860</v>
      </c>
      <c r="B56" s="4" t="str">
        <f>'[1]TCE - ANEXO IV - Preencher'!C65</f>
        <v>HOSPITAL DOM HÉLDER</v>
      </c>
      <c r="C56" s="4" t="str">
        <f>'[1]TCE - ANEXO IV - Preencher'!E65</f>
        <v>5.16 - Serviços Médico-Hospitalares, Odotonlogia e Laboratoriais</v>
      </c>
      <c r="D56" s="3">
        <f>'[1]TCE - ANEXO IV - Preencher'!F65</f>
        <v>13041826000140</v>
      </c>
      <c r="E56" s="5" t="str">
        <f>'[1]TCE - ANEXO IV - Preencher'!G65</f>
        <v>EDRL SERVICOS MEDICOS E DE RADIOLOGIA LTDA (ED SERVICOS DE RADIOLOGIA LTDA )</v>
      </c>
      <c r="F56" s="5" t="str">
        <f>'[1]TCE - ANEXO IV - Preencher'!H65</f>
        <v>S</v>
      </c>
      <c r="G56" s="5" t="str">
        <f>'[1]TCE - ANEXO IV - Preencher'!I65</f>
        <v>S</v>
      </c>
      <c r="H56" s="6">
        <f>'[1]TCE - ANEXO IV - Preencher'!J65</f>
        <v>1777</v>
      </c>
      <c r="I56" s="7">
        <f>IF('[1]TCE - ANEXO IV - Preencher'!K65="","",'[1]TCE - ANEXO IV - Preencher'!K65)</f>
        <v>44729</v>
      </c>
      <c r="J56" s="6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8">
        <f>'[1]TCE - ANEXO IV - Preencher'!N65</f>
        <v>19080.599999999999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(OCULTAR)'!$Q$3:$S$133,3,0),"")</f>
        <v>9039744000860</v>
      </c>
      <c r="B57" s="4" t="str">
        <f>'[1]TCE - ANEXO IV - Preencher'!C66</f>
        <v>HOSPITAL DOM HÉLDER</v>
      </c>
      <c r="C57" s="4" t="str">
        <f>'[1]TCE - ANEXO IV - Preencher'!E66</f>
        <v>5.16 - Serviços Médico-Hospitalares, Odotonlogia e Laboratoriais</v>
      </c>
      <c r="D57" s="3">
        <f>'[1]TCE - ANEXO IV - Preencher'!F66</f>
        <v>13041826000140</v>
      </c>
      <c r="E57" s="5" t="str">
        <f>'[1]TCE - ANEXO IV - Preencher'!G66</f>
        <v>EDRL SERVICOS MEDICOS E DE RADIOLOGIA LTDA (ED SERVICOS DE RADIOLOGIA LTDA )</v>
      </c>
      <c r="F57" s="5" t="str">
        <f>'[1]TCE - ANEXO IV - Preencher'!H66</f>
        <v>S</v>
      </c>
      <c r="G57" s="5" t="str">
        <f>'[1]TCE - ANEXO IV - Preencher'!I66</f>
        <v>S</v>
      </c>
      <c r="H57" s="6">
        <f>'[1]TCE - ANEXO IV - Preencher'!J66</f>
        <v>1787</v>
      </c>
      <c r="I57" s="7">
        <f>IF('[1]TCE - ANEXO IV - Preencher'!K66="","",'[1]TCE - ANEXO IV - Preencher'!K66)</f>
        <v>44741</v>
      </c>
      <c r="J57" s="6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8">
        <f>'[1]TCE - ANEXO IV - Preencher'!N66</f>
        <v>18346.650000000001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(OCULTAR)'!$Q$3:$S$133,3,0),"")</f>
        <v>9039744000860</v>
      </c>
      <c r="B58" s="4" t="str">
        <f>'[1]TCE - ANEXO IV - Preencher'!C67</f>
        <v>HOSPITAL DOM HÉLDER</v>
      </c>
      <c r="C58" s="4" t="str">
        <f>'[1]TCE - ANEXO IV - Preencher'!E67</f>
        <v>5.16 - Serviços Médico-Hospitalares, Odotonlogia e Laboratoriais</v>
      </c>
      <c r="D58" s="3">
        <f>'[1]TCE - ANEXO IV - Preencher'!F67</f>
        <v>31665767000163</v>
      </c>
      <c r="E58" s="5" t="str">
        <f>'[1]TCE - ANEXO IV - Preencher'!G67</f>
        <v>FFH SERVIÇOS MEDICOS LTDA</v>
      </c>
      <c r="F58" s="5" t="str">
        <f>'[1]TCE - ANEXO IV - Preencher'!H67</f>
        <v>S</v>
      </c>
      <c r="G58" s="5" t="str">
        <f>'[1]TCE - ANEXO IV - Preencher'!I67</f>
        <v>S</v>
      </c>
      <c r="H58" s="6">
        <f>'[1]TCE - ANEXO IV - Preencher'!J67</f>
        <v>151</v>
      </c>
      <c r="I58" s="7">
        <f>IF('[1]TCE - ANEXO IV - Preencher'!K67="","",'[1]TCE - ANEXO IV - Preencher'!K67)</f>
        <v>44733</v>
      </c>
      <c r="J58" s="6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2602902</v>
      </c>
      <c r="L58" s="8">
        <f>'[1]TCE - ANEXO IV - Preencher'!N67</f>
        <v>1834.35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(OCULTAR)'!$Q$3:$S$133,3,0),"")</f>
        <v>9039744000860</v>
      </c>
      <c r="B59" s="4" t="str">
        <f>'[1]TCE - ANEXO IV - Preencher'!C68</f>
        <v>HOSPITAL DOM HÉLDER</v>
      </c>
      <c r="C59" s="4" t="str">
        <f>'[1]TCE - ANEXO IV - Preencher'!E68</f>
        <v>5.16 - Serviços Médico-Hospitalares, Odotonlogia e Laboratoriais</v>
      </c>
      <c r="D59" s="3">
        <f>'[1]TCE - ANEXO IV - Preencher'!F68</f>
        <v>28110463000125</v>
      </c>
      <c r="E59" s="5" t="str">
        <f>'[1]TCE - ANEXO IV - Preencher'!G68</f>
        <v xml:space="preserve">FIGUEIREDO &amp; MAGALHAES SERVICOS MEDICOS E HOSPITALARES LTDA </v>
      </c>
      <c r="F59" s="5" t="str">
        <f>'[1]TCE - ANEXO IV - Preencher'!H68</f>
        <v>S</v>
      </c>
      <c r="G59" s="5" t="str">
        <f>'[1]TCE - ANEXO IV - Preencher'!I68</f>
        <v>S</v>
      </c>
      <c r="H59" s="6">
        <f>'[1]TCE - ANEXO IV - Preencher'!J68</f>
        <v>184</v>
      </c>
      <c r="I59" s="7">
        <f>IF('[1]TCE - ANEXO IV - Preencher'!K68="","",'[1]TCE - ANEXO IV - Preencher'!K68)</f>
        <v>44732</v>
      </c>
      <c r="J59" s="6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8">
        <f>'[1]TCE - ANEXO IV - Preencher'!N68</f>
        <v>20546.400000000001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(OCULTAR)'!$Q$3:$S$133,3,0),"")</f>
        <v>9039744000860</v>
      </c>
      <c r="B60" s="4" t="str">
        <f>'[1]TCE - ANEXO IV - Preencher'!C69</f>
        <v>HOSPITAL DOM HÉLDER</v>
      </c>
      <c r="C60" s="4" t="str">
        <f>'[1]TCE - ANEXO IV - Preencher'!E69</f>
        <v>5.16 - Serviços Médico-Hospitalares, Odotonlogia e Laboratoriais</v>
      </c>
      <c r="D60" s="3">
        <f>'[1]TCE - ANEXO IV - Preencher'!F69</f>
        <v>28110463000125</v>
      </c>
      <c r="E60" s="5" t="str">
        <f>'[1]TCE - ANEXO IV - Preencher'!G69</f>
        <v xml:space="preserve">FIGUEIREDO &amp; MAGALHAES SERVICOS MEDICOS E HOSPITALARES LTDA </v>
      </c>
      <c r="F60" s="5" t="str">
        <f>'[1]TCE - ANEXO IV - Preencher'!H69</f>
        <v>S</v>
      </c>
      <c r="G60" s="5" t="str">
        <f>'[1]TCE - ANEXO IV - Preencher'!I69</f>
        <v>S</v>
      </c>
      <c r="H60" s="6">
        <f>'[1]TCE - ANEXO IV - Preencher'!J69</f>
        <v>185</v>
      </c>
      <c r="I60" s="7">
        <f>IF('[1]TCE - ANEXO IV - Preencher'!K69="","",'[1]TCE - ANEXO IV - Preencher'!K69)</f>
        <v>44741</v>
      </c>
      <c r="J60" s="6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8">
        <f>'[1]TCE - ANEXO IV - Preencher'!N69</f>
        <v>18712.05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(OCULTAR)'!$Q$3:$S$133,3,0),"")</f>
        <v>9039744000860</v>
      </c>
      <c r="B61" s="4" t="str">
        <f>'[1]TCE - ANEXO IV - Preencher'!C70</f>
        <v>HOSPITAL DOM HÉLDER</v>
      </c>
      <c r="C61" s="4" t="str">
        <f>'[1]TCE - ANEXO IV - Preencher'!E70</f>
        <v>5.16 - Serviços Médico-Hospitalares, Odotonlogia e Laboratoriais</v>
      </c>
      <c r="D61" s="3">
        <f>'[1]TCE - ANEXO IV - Preencher'!F70</f>
        <v>43982302000115</v>
      </c>
      <c r="E61" s="5" t="str">
        <f>'[1]TCE - ANEXO IV - Preencher'!G70</f>
        <v>FS SERVIÇOS MEDICOS  LTDA</v>
      </c>
      <c r="F61" s="5" t="str">
        <f>'[1]TCE - ANEXO IV - Preencher'!H70</f>
        <v>S</v>
      </c>
      <c r="G61" s="5" t="str">
        <f>'[1]TCE - ANEXO IV - Preencher'!I70</f>
        <v>S</v>
      </c>
      <c r="H61" s="6">
        <f>'[1]TCE - ANEXO IV - Preencher'!J70</f>
        <v>19</v>
      </c>
      <c r="I61" s="7">
        <f>IF('[1]TCE - ANEXO IV - Preencher'!K70="","",'[1]TCE - ANEXO IV - Preencher'!K70)</f>
        <v>44728</v>
      </c>
      <c r="J61" s="6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8">
        <f>'[1]TCE - ANEXO IV - Preencher'!N70</f>
        <v>27639.64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(OCULTAR)'!$Q$3:$S$133,3,0),"")</f>
        <v>9039744000860</v>
      </c>
      <c r="B62" s="4" t="str">
        <f>'[1]TCE - ANEXO IV - Preencher'!C71</f>
        <v>HOSPITAL DOM HÉLDER</v>
      </c>
      <c r="C62" s="4" t="str">
        <f>'[1]TCE - ANEXO IV - Preencher'!E71</f>
        <v>5.16 - Serviços Médico-Hospitalares, Odotonlogia e Laboratoriais</v>
      </c>
      <c r="D62" s="3">
        <f>'[1]TCE - ANEXO IV - Preencher'!F71</f>
        <v>43982302000115</v>
      </c>
      <c r="E62" s="5" t="str">
        <f>'[1]TCE - ANEXO IV - Preencher'!G71</f>
        <v>FS SERVIÇOS MEDICOS  LTDA</v>
      </c>
      <c r="F62" s="5" t="str">
        <f>'[1]TCE - ANEXO IV - Preencher'!H71</f>
        <v>S</v>
      </c>
      <c r="G62" s="5" t="str">
        <f>'[1]TCE - ANEXO IV - Preencher'!I71</f>
        <v>S</v>
      </c>
      <c r="H62" s="6">
        <f>'[1]TCE - ANEXO IV - Preencher'!J71</f>
        <v>23</v>
      </c>
      <c r="I62" s="7">
        <f>IF('[1]TCE - ANEXO IV - Preencher'!K71="","",'[1]TCE - ANEXO IV - Preencher'!K71)</f>
        <v>44742</v>
      </c>
      <c r="J62" s="6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8">
        <f>'[1]TCE - ANEXO IV - Preencher'!N71</f>
        <v>29229.34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(OCULTAR)'!$Q$3:$S$133,3,0),"")</f>
        <v>9039744000860</v>
      </c>
      <c r="B63" s="4" t="str">
        <f>'[1]TCE - ANEXO IV - Preencher'!C72</f>
        <v>HOSPITAL DOM HÉLDER</v>
      </c>
      <c r="C63" s="4" t="str">
        <f>'[1]TCE - ANEXO IV - Preencher'!E72</f>
        <v>5.16 - Serviços Médico-Hospitalares, Odotonlogia e Laboratoriais</v>
      </c>
      <c r="D63" s="3">
        <f>'[1]TCE - ANEXO IV - Preencher'!F72</f>
        <v>21728590000143</v>
      </c>
      <c r="E63" s="5" t="str">
        <f>'[1]TCE - ANEXO IV - Preencher'!G72</f>
        <v>ICCONE CIRURGIA CARDIOVASCULAR LTDA</v>
      </c>
      <c r="F63" s="5" t="str">
        <f>'[1]TCE - ANEXO IV - Preencher'!H72</f>
        <v>S</v>
      </c>
      <c r="G63" s="5" t="str">
        <f>'[1]TCE - ANEXO IV - Preencher'!I72</f>
        <v>S</v>
      </c>
      <c r="H63" s="6">
        <f>'[1]TCE - ANEXO IV - Preencher'!J72</f>
        <v>512</v>
      </c>
      <c r="I63" s="7">
        <f>IF('[1]TCE - ANEXO IV - Preencher'!K72="","",'[1]TCE - ANEXO IV - Preencher'!K72)</f>
        <v>44733</v>
      </c>
      <c r="J63" s="6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8">
        <f>'[1]TCE - ANEXO IV - Preencher'!N72</f>
        <v>40281.050000000003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(OCULTAR)'!$Q$3:$S$133,3,0),"")</f>
        <v>9039744000860</v>
      </c>
      <c r="B64" s="4" t="str">
        <f>'[1]TCE - ANEXO IV - Preencher'!C73</f>
        <v>HOSPITAL DOM HÉLDER</v>
      </c>
      <c r="C64" s="4" t="str">
        <f>'[1]TCE - ANEXO IV - Preencher'!E73</f>
        <v>5.16 - Serviços Médico-Hospitalares, Odotonlogia e Laboratoriais</v>
      </c>
      <c r="D64" s="3">
        <f>'[1]TCE - ANEXO IV - Preencher'!F73</f>
        <v>21728590000143</v>
      </c>
      <c r="E64" s="5" t="str">
        <f>'[1]TCE - ANEXO IV - Preencher'!G73</f>
        <v>ICCONE CIRURGIA CARDIOVASCULAR LTDA</v>
      </c>
      <c r="F64" s="5" t="str">
        <f>'[1]TCE - ANEXO IV - Preencher'!H73</f>
        <v>S</v>
      </c>
      <c r="G64" s="5" t="str">
        <f>'[1]TCE - ANEXO IV - Preencher'!I73</f>
        <v>S</v>
      </c>
      <c r="H64" s="6">
        <f>'[1]TCE - ANEXO IV - Preencher'!J73</f>
        <v>515</v>
      </c>
      <c r="I64" s="7">
        <f>IF('[1]TCE - ANEXO IV - Preencher'!K73="","",'[1]TCE - ANEXO IV - Preencher'!K73)</f>
        <v>44741</v>
      </c>
      <c r="J64" s="6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8">
        <f>'[1]TCE - ANEXO IV - Preencher'!N73</f>
        <v>36393.68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(OCULTAR)'!$Q$3:$S$133,3,0),"")</f>
        <v>9039744000860</v>
      </c>
      <c r="B65" s="4" t="str">
        <f>'[1]TCE - ANEXO IV - Preencher'!C74</f>
        <v>HOSPITAL DOM HÉLDER</v>
      </c>
      <c r="C65" s="4" t="str">
        <f>'[1]TCE - ANEXO IV - Preencher'!E74</f>
        <v>5.16 - Serviços Médico-Hospitalares, Odotonlogia e Laboratoriais</v>
      </c>
      <c r="D65" s="3">
        <f>'[1]TCE - ANEXO IV - Preencher'!F74</f>
        <v>17214633000103</v>
      </c>
      <c r="E65" s="5" t="str">
        <f>'[1]TCE - ANEXO IV - Preencher'!G74</f>
        <v>JAB HOLOIMAGEM DIAGNOSTICOS LTDA</v>
      </c>
      <c r="F65" s="5" t="str">
        <f>'[1]TCE - ANEXO IV - Preencher'!H74</f>
        <v>S</v>
      </c>
      <c r="G65" s="5" t="str">
        <f>'[1]TCE - ANEXO IV - Preencher'!I74</f>
        <v>S</v>
      </c>
      <c r="H65" s="6">
        <f>'[1]TCE - ANEXO IV - Preencher'!J74</f>
        <v>1495</v>
      </c>
      <c r="I65" s="7">
        <f>IF('[1]TCE - ANEXO IV - Preencher'!K74="","",'[1]TCE - ANEXO IV - Preencher'!K74)</f>
        <v>44729</v>
      </c>
      <c r="J65" s="6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8">
        <f>'[1]TCE - ANEXO IV - Preencher'!N74</f>
        <v>2935.8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(OCULTAR)'!$Q$3:$S$133,3,0),"")</f>
        <v>9039744000860</v>
      </c>
      <c r="B66" s="4" t="str">
        <f>'[1]TCE - ANEXO IV - Preencher'!C75</f>
        <v>HOSPITAL DOM HÉLDER</v>
      </c>
      <c r="C66" s="4" t="str">
        <f>'[1]TCE - ANEXO IV - Preencher'!E75</f>
        <v>5.16 - Serviços Médico-Hospitalares, Odotonlogia e Laboratoriais</v>
      </c>
      <c r="D66" s="3">
        <f>'[1]TCE - ANEXO IV - Preencher'!F75</f>
        <v>17214633000103</v>
      </c>
      <c r="E66" s="5" t="str">
        <f>'[1]TCE - ANEXO IV - Preencher'!G75</f>
        <v>JAB HOLOIMAGEM DIAGNOSTICOS LTDA</v>
      </c>
      <c r="F66" s="5" t="str">
        <f>'[1]TCE - ANEXO IV - Preencher'!H75</f>
        <v>S</v>
      </c>
      <c r="G66" s="5" t="str">
        <f>'[1]TCE - ANEXO IV - Preencher'!I75</f>
        <v>S</v>
      </c>
      <c r="H66" s="6">
        <f>'[1]TCE - ANEXO IV - Preencher'!J75</f>
        <v>1497</v>
      </c>
      <c r="I66" s="7">
        <f>IF('[1]TCE - ANEXO IV - Preencher'!K75="","",'[1]TCE - ANEXO IV - Preencher'!K75)</f>
        <v>44741</v>
      </c>
      <c r="J66" s="6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8">
        <f>'[1]TCE - ANEXO IV - Preencher'!N75</f>
        <v>2935.8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(OCULTAR)'!$Q$3:$S$133,3,0),"")</f>
        <v>9039744000860</v>
      </c>
      <c r="B67" s="4" t="str">
        <f>'[1]TCE - ANEXO IV - Preencher'!C76</f>
        <v>HOSPITAL DOM HÉLDER</v>
      </c>
      <c r="C67" s="4" t="str">
        <f>'[1]TCE - ANEXO IV - Preencher'!E76</f>
        <v>5.16 - Serviços Médico-Hospitalares, Odotonlogia e Laboratoriais</v>
      </c>
      <c r="D67" s="3">
        <f>'[1]TCE - ANEXO IV - Preencher'!F76</f>
        <v>10755219000154</v>
      </c>
      <c r="E67" s="5" t="str">
        <f>'[1]TCE - ANEXO IV - Preencher'!G76</f>
        <v xml:space="preserve">JPM RADIOLOGISTAS ASSOCIADOS LTDA </v>
      </c>
      <c r="F67" s="5" t="str">
        <f>'[1]TCE - ANEXO IV - Preencher'!H76</f>
        <v>S</v>
      </c>
      <c r="G67" s="5" t="str">
        <f>'[1]TCE - ANEXO IV - Preencher'!I76</f>
        <v>S</v>
      </c>
      <c r="H67" s="6">
        <f>'[1]TCE - ANEXO IV - Preencher'!J76</f>
        <v>2446</v>
      </c>
      <c r="I67" s="7">
        <f>IF('[1]TCE - ANEXO IV - Preencher'!K76="","",'[1]TCE - ANEXO IV - Preencher'!K76)</f>
        <v>44732</v>
      </c>
      <c r="J67" s="6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8">
        <f>'[1]TCE - ANEXO IV - Preencher'!N76</f>
        <v>1467.9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(OCULTAR)'!$Q$3:$S$133,3,0),"")</f>
        <v>9039744000860</v>
      </c>
      <c r="B68" s="4" t="str">
        <f>'[1]TCE - ANEXO IV - Preencher'!C77</f>
        <v>HOSPITAL DOM HÉLDER</v>
      </c>
      <c r="C68" s="4" t="str">
        <f>'[1]TCE - ANEXO IV - Preencher'!E77</f>
        <v>5.16 - Serviços Médico-Hospitalares, Odotonlogia e Laboratoriais</v>
      </c>
      <c r="D68" s="3">
        <f>'[1]TCE - ANEXO IV - Preencher'!F77</f>
        <v>10755219000154</v>
      </c>
      <c r="E68" s="5" t="str">
        <f>'[1]TCE - ANEXO IV - Preencher'!G77</f>
        <v xml:space="preserve">JPM RADIOLOGISTAS ASSOCIADOS LTDA </v>
      </c>
      <c r="F68" s="5" t="str">
        <f>'[1]TCE - ANEXO IV - Preencher'!H77</f>
        <v>S</v>
      </c>
      <c r="G68" s="5" t="str">
        <f>'[1]TCE - ANEXO IV - Preencher'!I77</f>
        <v>S</v>
      </c>
      <c r="H68" s="6">
        <f>'[1]TCE - ANEXO IV - Preencher'!J77</f>
        <v>2447</v>
      </c>
      <c r="I68" s="7">
        <f>IF('[1]TCE - ANEXO IV - Preencher'!K77="","",'[1]TCE - ANEXO IV - Preencher'!K77)</f>
        <v>44741</v>
      </c>
      <c r="J68" s="6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8">
        <f>'[1]TCE - ANEXO IV - Preencher'!N77</f>
        <v>2201.85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(OCULTAR)'!$Q$3:$S$133,3,0),"")</f>
        <v>9039744000860</v>
      </c>
      <c r="B69" s="4" t="str">
        <f>'[1]TCE - ANEXO IV - Preencher'!C78</f>
        <v>HOSPITAL DOM HÉLDER</v>
      </c>
      <c r="C69" s="4" t="str">
        <f>'[1]TCE - ANEXO IV - Preencher'!E78</f>
        <v>5.16 - Serviços Médico-Hospitalares, Odotonlogia e Laboratoriais</v>
      </c>
      <c r="D69" s="3">
        <f>'[1]TCE - ANEXO IV - Preencher'!F78</f>
        <v>28737345000141</v>
      </c>
      <c r="E69" s="5" t="str">
        <f>'[1]TCE - ANEXO IV - Preencher'!G78</f>
        <v>LUNA MACHADO, LACERDA SERVICOS MEDICOS E CIA LTDA</v>
      </c>
      <c r="F69" s="5" t="str">
        <f>'[1]TCE - ANEXO IV - Preencher'!H78</f>
        <v>S</v>
      </c>
      <c r="G69" s="5" t="str">
        <f>'[1]TCE - ANEXO IV - Preencher'!I78</f>
        <v>S</v>
      </c>
      <c r="H69" s="6">
        <f>'[1]TCE - ANEXO IV - Preencher'!J78</f>
        <v>98</v>
      </c>
      <c r="I69" s="7">
        <f>IF('[1]TCE - ANEXO IV - Preencher'!K78="","",'[1]TCE - ANEXO IV - Preencher'!K78)</f>
        <v>44728</v>
      </c>
      <c r="J69" s="6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8">
        <f>'[1]TCE - ANEXO IV - Preencher'!N78</f>
        <v>80638.100000000006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(OCULTAR)'!$Q$3:$S$133,3,0),"")</f>
        <v>9039744000860</v>
      </c>
      <c r="B70" s="4" t="str">
        <f>'[1]TCE - ANEXO IV - Preencher'!C79</f>
        <v>HOSPITAL DOM HÉLDER</v>
      </c>
      <c r="C70" s="4" t="str">
        <f>'[1]TCE - ANEXO IV - Preencher'!E79</f>
        <v>5.16 - Serviços Médico-Hospitalares, Odotonlogia e Laboratoriais</v>
      </c>
      <c r="D70" s="3">
        <f>'[1]TCE - ANEXO IV - Preencher'!F79</f>
        <v>28737345000141</v>
      </c>
      <c r="E70" s="5" t="str">
        <f>'[1]TCE - ANEXO IV - Preencher'!G79</f>
        <v>LUNA MACHADO, LACERDA SERVICOS MEDICOS E CIA LTDA</v>
      </c>
      <c r="F70" s="5" t="str">
        <f>'[1]TCE - ANEXO IV - Preencher'!H79</f>
        <v>S</v>
      </c>
      <c r="G70" s="5" t="str">
        <f>'[1]TCE - ANEXO IV - Preencher'!I79</f>
        <v>S</v>
      </c>
      <c r="H70" s="6">
        <f>'[1]TCE - ANEXO IV - Preencher'!J79</f>
        <v>100</v>
      </c>
      <c r="I70" s="7">
        <f>IF('[1]TCE - ANEXO IV - Preencher'!K79="","",'[1]TCE - ANEXO IV - Preencher'!K79)</f>
        <v>44733</v>
      </c>
      <c r="J70" s="6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8">
        <f>'[1]TCE - ANEXO IV - Preencher'!N79</f>
        <v>80638.100000000006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(OCULTAR)'!$Q$3:$S$133,3,0),"")</f>
        <v>9039744000860</v>
      </c>
      <c r="B71" s="4" t="str">
        <f>'[1]TCE - ANEXO IV - Preencher'!C80</f>
        <v>HOSPITAL DOM HÉLDER</v>
      </c>
      <c r="C71" s="4" t="str">
        <f>'[1]TCE - ANEXO IV - Preencher'!E80</f>
        <v>5.16 - Serviços Médico-Hospitalares, Odotonlogia e Laboratoriais</v>
      </c>
      <c r="D71" s="3">
        <f>'[1]TCE - ANEXO IV - Preencher'!F80</f>
        <v>15045541000103</v>
      </c>
      <c r="E71" s="5" t="str">
        <f>'[1]TCE - ANEXO IV - Preencher'!G80</f>
        <v>M VIDEO CIRURGICA S/S LTDA</v>
      </c>
      <c r="F71" s="5" t="str">
        <f>'[1]TCE - ANEXO IV - Preencher'!H80</f>
        <v>S</v>
      </c>
      <c r="G71" s="5" t="str">
        <f>'[1]TCE - ANEXO IV - Preencher'!I80</f>
        <v>S</v>
      </c>
      <c r="H71" s="6">
        <f>'[1]TCE - ANEXO IV - Preencher'!J80</f>
        <v>54</v>
      </c>
      <c r="I71" s="7">
        <f>IF('[1]TCE - ANEXO IV - Preencher'!K80="","",'[1]TCE - ANEXO IV - Preencher'!K80)</f>
        <v>44733</v>
      </c>
      <c r="J71" s="6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2602902</v>
      </c>
      <c r="L71" s="8">
        <f>'[1]TCE - ANEXO IV - Preencher'!N80</f>
        <v>65809.539999999994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(OCULTAR)'!$Q$3:$S$133,3,0),"")</f>
        <v>9039744000860</v>
      </c>
      <c r="B72" s="4" t="str">
        <f>'[1]TCE - ANEXO IV - Preencher'!C81</f>
        <v>HOSPITAL DOM HÉLDER</v>
      </c>
      <c r="C72" s="4" t="str">
        <f>'[1]TCE - ANEXO IV - Preencher'!E81</f>
        <v>5.16 - Serviços Médico-Hospitalares, Odotonlogia e Laboratoriais</v>
      </c>
      <c r="D72" s="3">
        <f>'[1]TCE - ANEXO IV - Preencher'!F81</f>
        <v>15045541000103</v>
      </c>
      <c r="E72" s="5" t="str">
        <f>'[1]TCE - ANEXO IV - Preencher'!G81</f>
        <v>M VIDEO CIRURGICA S/S LTDA</v>
      </c>
      <c r="F72" s="5" t="str">
        <f>'[1]TCE - ANEXO IV - Preencher'!H81</f>
        <v>S</v>
      </c>
      <c r="G72" s="5" t="str">
        <f>'[1]TCE - ANEXO IV - Preencher'!I81</f>
        <v>S</v>
      </c>
      <c r="H72" s="6">
        <f>'[1]TCE - ANEXO IV - Preencher'!J81</f>
        <v>55</v>
      </c>
      <c r="I72" s="7">
        <f>IF('[1]TCE - ANEXO IV - Preencher'!K81="","",'[1]TCE - ANEXO IV - Preencher'!K81)</f>
        <v>44734</v>
      </c>
      <c r="J72" s="6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2602902</v>
      </c>
      <c r="L72" s="8">
        <f>'[1]TCE - ANEXO IV - Preencher'!N81</f>
        <v>67643.89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(OCULTAR)'!$Q$3:$S$133,3,0),"")</f>
        <v>9039744000860</v>
      </c>
      <c r="B73" s="4" t="str">
        <f>'[1]TCE - ANEXO IV - Preencher'!C82</f>
        <v>HOSPITAL DOM HÉLDER</v>
      </c>
      <c r="C73" s="4" t="str">
        <f>'[1]TCE - ANEXO IV - Preencher'!E82</f>
        <v>5.16 - Serviços Médico-Hospitalares, Odotonlogia e Laboratoriais</v>
      </c>
      <c r="D73" s="3">
        <f>'[1]TCE - ANEXO IV - Preencher'!F82</f>
        <v>24881506000115</v>
      </c>
      <c r="E73" s="5" t="str">
        <f>'[1]TCE - ANEXO IV - Preencher'!G82</f>
        <v>MEDICANDO: ATENDIMENTO MEDICO ESPECIALIZADO LTDA</v>
      </c>
      <c r="F73" s="5" t="str">
        <f>'[1]TCE - ANEXO IV - Preencher'!H82</f>
        <v>S</v>
      </c>
      <c r="G73" s="5" t="str">
        <f>'[1]TCE - ANEXO IV - Preencher'!I82</f>
        <v>S</v>
      </c>
      <c r="H73" s="6">
        <f>'[1]TCE - ANEXO IV - Preencher'!J82</f>
        <v>319</v>
      </c>
      <c r="I73" s="7">
        <f>IF('[1]TCE - ANEXO IV - Preencher'!K82="","",'[1]TCE - ANEXO IV - Preencher'!K82)</f>
        <v>44729</v>
      </c>
      <c r="J73" s="6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2602902</v>
      </c>
      <c r="L73" s="8">
        <f>'[1]TCE - ANEXO IV - Preencher'!N82</f>
        <v>146745.81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(OCULTAR)'!$Q$3:$S$133,3,0),"")</f>
        <v>9039744000860</v>
      </c>
      <c r="B74" s="4" t="str">
        <f>'[1]TCE - ANEXO IV - Preencher'!C83</f>
        <v>HOSPITAL DOM HÉLDER</v>
      </c>
      <c r="C74" s="4" t="str">
        <f>'[1]TCE - ANEXO IV - Preencher'!E83</f>
        <v>5.16 - Serviços Médico-Hospitalares, Odotonlogia e Laboratoriais</v>
      </c>
      <c r="D74" s="3">
        <f>'[1]TCE - ANEXO IV - Preencher'!F83</f>
        <v>24881506000115</v>
      </c>
      <c r="E74" s="5" t="str">
        <f>'[1]TCE - ANEXO IV - Preencher'!G83</f>
        <v>MEDICANDO: ATENDIMENTO MEDICO ESPECIALIZADO LTDA</v>
      </c>
      <c r="F74" s="5" t="str">
        <f>'[1]TCE - ANEXO IV - Preencher'!H83</f>
        <v>S</v>
      </c>
      <c r="G74" s="5" t="str">
        <f>'[1]TCE - ANEXO IV - Preencher'!I83</f>
        <v>S</v>
      </c>
      <c r="H74" s="6">
        <f>'[1]TCE - ANEXO IV - Preencher'!J83</f>
        <v>330</v>
      </c>
      <c r="I74" s="7">
        <f>IF('[1]TCE - ANEXO IV - Preencher'!K83="","",'[1]TCE - ANEXO IV - Preencher'!K83)</f>
        <v>44741</v>
      </c>
      <c r="J74" s="6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2602902</v>
      </c>
      <c r="L74" s="8">
        <f>'[1]TCE - ANEXO IV - Preencher'!N83</f>
        <v>149314.10999999999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(OCULTAR)'!$Q$3:$S$133,3,0),"")</f>
        <v>9039744000860</v>
      </c>
      <c r="B75" s="4" t="str">
        <f>'[1]TCE - ANEXO IV - Preencher'!C84</f>
        <v>HOSPITAL DOM HÉLDER</v>
      </c>
      <c r="C75" s="4" t="str">
        <f>'[1]TCE - ANEXO IV - Preencher'!E84</f>
        <v>5.16 - Serviços Médico-Hospitalares, Odotonlogia e Laboratoriais</v>
      </c>
      <c r="D75" s="3">
        <f>'[1]TCE - ANEXO IV - Preencher'!F84</f>
        <v>13844637000297</v>
      </c>
      <c r="E75" s="5" t="str">
        <f>'[1]TCE - ANEXO IV - Preencher'!G84</f>
        <v>MEMORIAL CORACAO EM SAUDE LTDA</v>
      </c>
      <c r="F75" s="5" t="str">
        <f>'[1]TCE - ANEXO IV - Preencher'!H84</f>
        <v>S</v>
      </c>
      <c r="G75" s="5" t="str">
        <f>'[1]TCE - ANEXO IV - Preencher'!I84</f>
        <v>S</v>
      </c>
      <c r="H75" s="6">
        <f>'[1]TCE - ANEXO IV - Preencher'!J84</f>
        <v>709</v>
      </c>
      <c r="I75" s="7">
        <f>IF('[1]TCE - ANEXO IV - Preencher'!K84="","",'[1]TCE - ANEXO IV - Preencher'!K84)</f>
        <v>44729</v>
      </c>
      <c r="J75" s="6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8">
        <f>'[1]TCE - ANEXO IV - Preencher'!N84</f>
        <v>91756.7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(OCULTAR)'!$Q$3:$S$133,3,0),"")</f>
        <v>9039744000860</v>
      </c>
      <c r="B76" s="4" t="str">
        <f>'[1]TCE - ANEXO IV - Preencher'!C85</f>
        <v>HOSPITAL DOM HÉLDER</v>
      </c>
      <c r="C76" s="4" t="str">
        <f>'[1]TCE - ANEXO IV - Preencher'!E85</f>
        <v>5.16 - Serviços Médico-Hospitalares, Odotonlogia e Laboratoriais</v>
      </c>
      <c r="D76" s="3">
        <f>'[1]TCE - ANEXO IV - Preencher'!F85</f>
        <v>13844637000297</v>
      </c>
      <c r="E76" s="5" t="str">
        <f>'[1]TCE - ANEXO IV - Preencher'!G85</f>
        <v>MEMORIAL CORACAO EM SAUDE LTDA</v>
      </c>
      <c r="F76" s="5" t="str">
        <f>'[1]TCE - ANEXO IV - Preencher'!H85</f>
        <v>S</v>
      </c>
      <c r="G76" s="5" t="str">
        <f>'[1]TCE - ANEXO IV - Preencher'!I85</f>
        <v>S</v>
      </c>
      <c r="H76" s="6">
        <f>'[1]TCE - ANEXO IV - Preencher'!J85</f>
        <v>712</v>
      </c>
      <c r="I76" s="7">
        <f>IF('[1]TCE - ANEXO IV - Preencher'!K85="","",'[1]TCE - ANEXO IV - Preencher'!K85)</f>
        <v>44739</v>
      </c>
      <c r="J76" s="6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8">
        <f>'[1]TCE - ANEXO IV - Preencher'!N85</f>
        <v>92042.55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(OCULTAR)'!$Q$3:$S$133,3,0),"")</f>
        <v>9039744000860</v>
      </c>
      <c r="B77" s="4" t="str">
        <f>'[1]TCE - ANEXO IV - Preencher'!C86</f>
        <v>HOSPITAL DOM HÉLDER</v>
      </c>
      <c r="C77" s="4" t="str">
        <f>'[1]TCE - ANEXO IV - Preencher'!E86</f>
        <v>5.16 - Serviços Médico-Hospitalares, Odotonlogia e Laboratoriais</v>
      </c>
      <c r="D77" s="3">
        <f>'[1]TCE - ANEXO IV - Preencher'!F86</f>
        <v>29758485000169</v>
      </c>
      <c r="E77" s="5" t="str">
        <f>'[1]TCE - ANEXO IV - Preencher'!G86</f>
        <v xml:space="preserve">PALM SERVIÇOS DE DIAGNÓSTICOS LTDA </v>
      </c>
      <c r="F77" s="5" t="str">
        <f>'[1]TCE - ANEXO IV - Preencher'!H86</f>
        <v>S</v>
      </c>
      <c r="G77" s="5" t="str">
        <f>'[1]TCE - ANEXO IV - Preencher'!I86</f>
        <v>S</v>
      </c>
      <c r="H77" s="6">
        <f>'[1]TCE - ANEXO IV - Preencher'!J86</f>
        <v>429</v>
      </c>
      <c r="I77" s="7">
        <f>IF('[1]TCE - ANEXO IV - Preencher'!K86="","",'[1]TCE - ANEXO IV - Preencher'!K86)</f>
        <v>44729</v>
      </c>
      <c r="J77" s="6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8">
        <f>'[1]TCE - ANEXO IV - Preencher'!N86</f>
        <v>7636.36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(OCULTAR)'!$Q$3:$S$133,3,0),"")</f>
        <v>9039744000860</v>
      </c>
      <c r="B78" s="4" t="str">
        <f>'[1]TCE - ANEXO IV - Preencher'!C87</f>
        <v>HOSPITAL DOM HÉLDER</v>
      </c>
      <c r="C78" s="4" t="str">
        <f>'[1]TCE - ANEXO IV - Preencher'!E87</f>
        <v>5.16 - Serviços Médico-Hospitalares, Odotonlogia e Laboratoriais</v>
      </c>
      <c r="D78" s="3">
        <f>'[1]TCE - ANEXO IV - Preencher'!F87</f>
        <v>29758485000169</v>
      </c>
      <c r="E78" s="5" t="str">
        <f>'[1]TCE - ANEXO IV - Preencher'!G87</f>
        <v xml:space="preserve">PALM SERVIÇOS DE DIAGNÓSTICOS LTDA </v>
      </c>
      <c r="F78" s="5" t="str">
        <f>'[1]TCE - ANEXO IV - Preencher'!H87</f>
        <v>S</v>
      </c>
      <c r="G78" s="5" t="str">
        <f>'[1]TCE - ANEXO IV - Preencher'!I87</f>
        <v>S</v>
      </c>
      <c r="H78" s="6">
        <f>'[1]TCE - ANEXO IV - Preencher'!J87</f>
        <v>430</v>
      </c>
      <c r="I78" s="7">
        <f>IF('[1]TCE - ANEXO IV - Preencher'!K87="","",'[1]TCE - ANEXO IV - Preencher'!K87)</f>
        <v>44739</v>
      </c>
      <c r="J78" s="6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8">
        <f>'[1]TCE - ANEXO IV - Preencher'!N87</f>
        <v>5090.8999999999996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(OCULTAR)'!$Q$3:$S$133,3,0),"")</f>
        <v>9039744000860</v>
      </c>
      <c r="B79" s="4" t="str">
        <f>'[1]TCE - ANEXO IV - Preencher'!C88</f>
        <v>HOSPITAL DOM HÉLDER</v>
      </c>
      <c r="C79" s="4" t="str">
        <f>'[1]TCE - ANEXO IV - Preencher'!E88</f>
        <v>5.16 - Serviços Médico-Hospitalares, Odotonlogia e Laboratoriais</v>
      </c>
      <c r="D79" s="3">
        <f>'[1]TCE - ANEXO IV - Preencher'!F88</f>
        <v>15001239000153</v>
      </c>
      <c r="E79" s="5" t="str">
        <f>'[1]TCE - ANEXO IV - Preencher'!G88</f>
        <v>REME ORTOPEDIA LTDA</v>
      </c>
      <c r="F79" s="5" t="str">
        <f>'[1]TCE - ANEXO IV - Preencher'!H88</f>
        <v>S</v>
      </c>
      <c r="G79" s="5" t="str">
        <f>'[1]TCE - ANEXO IV - Preencher'!I88</f>
        <v>S</v>
      </c>
      <c r="H79" s="6">
        <f>'[1]TCE - ANEXO IV - Preencher'!J88</f>
        <v>362</v>
      </c>
      <c r="I79" s="7">
        <f>IF('[1]TCE - ANEXO IV - Preencher'!K88="","",'[1]TCE - ANEXO IV - Preencher'!K88)</f>
        <v>44728</v>
      </c>
      <c r="J79" s="6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2606200</v>
      </c>
      <c r="L79" s="8">
        <f>'[1]TCE - ANEXO IV - Preencher'!N88</f>
        <v>63988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(OCULTAR)'!$Q$3:$S$133,3,0),"")</f>
        <v>9039744000860</v>
      </c>
      <c r="B80" s="4" t="str">
        <f>'[1]TCE - ANEXO IV - Preencher'!C89</f>
        <v>HOSPITAL DOM HÉLDER</v>
      </c>
      <c r="C80" s="4" t="str">
        <f>'[1]TCE - ANEXO IV - Preencher'!E89</f>
        <v>5.16 - Serviços Médico-Hospitalares, Odotonlogia e Laboratoriais</v>
      </c>
      <c r="D80" s="3">
        <f>'[1]TCE - ANEXO IV - Preencher'!F89</f>
        <v>15001239000153</v>
      </c>
      <c r="E80" s="5" t="str">
        <f>'[1]TCE - ANEXO IV - Preencher'!G89</f>
        <v>REME ORTOPEDIA LTDA</v>
      </c>
      <c r="F80" s="5" t="str">
        <f>'[1]TCE - ANEXO IV - Preencher'!H89</f>
        <v>S</v>
      </c>
      <c r="G80" s="5" t="str">
        <f>'[1]TCE - ANEXO IV - Preencher'!I89</f>
        <v>S</v>
      </c>
      <c r="H80" s="6">
        <f>'[1]TCE - ANEXO IV - Preencher'!J89</f>
        <v>364</v>
      </c>
      <c r="I80" s="7">
        <f>IF('[1]TCE - ANEXO IV - Preencher'!K89="","",'[1]TCE - ANEXO IV - Preencher'!K89)</f>
        <v>44733</v>
      </c>
      <c r="J80" s="6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2606200</v>
      </c>
      <c r="L80" s="8">
        <f>'[1]TCE - ANEXO IV - Preencher'!N89</f>
        <v>63988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(OCULTAR)'!$Q$3:$S$133,3,0),"")</f>
        <v>9039744000860</v>
      </c>
      <c r="B81" s="4" t="str">
        <f>'[1]TCE - ANEXO IV - Preencher'!C90</f>
        <v>HOSPITAL DOM HÉLDER</v>
      </c>
      <c r="C81" s="4" t="str">
        <f>'[1]TCE - ANEXO IV - Preencher'!E90</f>
        <v>5.16 - Serviços Médico-Hospitalares, Odotonlogia e Laboratoriais</v>
      </c>
      <c r="D81" s="3">
        <f>'[1]TCE - ANEXO IV - Preencher'!F90</f>
        <v>30757914000162</v>
      </c>
      <c r="E81" s="5" t="str">
        <f>'[1]TCE - ANEXO IV - Preencher'!G90</f>
        <v xml:space="preserve">RNP DIAGNÓSTICO CARDIOLOGICO LTDA </v>
      </c>
      <c r="F81" s="5" t="str">
        <f>'[1]TCE - ANEXO IV - Preencher'!H90</f>
        <v>S</v>
      </c>
      <c r="G81" s="5" t="str">
        <f>'[1]TCE - ANEXO IV - Preencher'!I90</f>
        <v>S</v>
      </c>
      <c r="H81" s="6">
        <f>'[1]TCE - ANEXO IV - Preencher'!J90</f>
        <v>350</v>
      </c>
      <c r="I81" s="7">
        <f>IF('[1]TCE - ANEXO IV - Preencher'!K90="","",'[1]TCE - ANEXO IV - Preencher'!K90)</f>
        <v>44740</v>
      </c>
      <c r="J81" s="6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8">
        <f>'[1]TCE - ANEXO IV - Preencher'!N90</f>
        <v>9171.75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(OCULTAR)'!$Q$3:$S$133,3,0),"")</f>
        <v>9039744000860</v>
      </c>
      <c r="B82" s="4" t="str">
        <f>'[1]TCE - ANEXO IV - Preencher'!C91</f>
        <v>HOSPITAL DOM HÉLDER</v>
      </c>
      <c r="C82" s="4" t="str">
        <f>'[1]TCE - ANEXO IV - Preencher'!E91</f>
        <v>5.16 - Serviços Médico-Hospitalares, Odotonlogia e Laboratoriais</v>
      </c>
      <c r="D82" s="3">
        <f>'[1]TCE - ANEXO IV - Preencher'!F91</f>
        <v>27149461000187</v>
      </c>
      <c r="E82" s="5" t="str">
        <f>'[1]TCE - ANEXO IV - Preencher'!G91</f>
        <v>SAO MIGUEL ASSISTENCIA MEDICA LTDA - ME</v>
      </c>
      <c r="F82" s="5" t="str">
        <f>'[1]TCE - ANEXO IV - Preencher'!H91</f>
        <v>S</v>
      </c>
      <c r="G82" s="5" t="str">
        <f>'[1]TCE - ANEXO IV - Preencher'!I91</f>
        <v>S</v>
      </c>
      <c r="H82" s="6">
        <f>'[1]TCE - ANEXO IV - Preencher'!J91</f>
        <v>311</v>
      </c>
      <c r="I82" s="7">
        <f>IF('[1]TCE - ANEXO IV - Preencher'!K91="","",'[1]TCE - ANEXO IV - Preencher'!K91)</f>
        <v>44728</v>
      </c>
      <c r="J82" s="6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8">
        <f>'[1]TCE - ANEXO IV - Preencher'!N91</f>
        <v>26906.74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(OCULTAR)'!$Q$3:$S$133,3,0),"")</f>
        <v>9039744000860</v>
      </c>
      <c r="B83" s="4" t="str">
        <f>'[1]TCE - ANEXO IV - Preencher'!C92</f>
        <v>HOSPITAL DOM HÉLDER</v>
      </c>
      <c r="C83" s="4" t="str">
        <f>'[1]TCE - ANEXO IV - Preencher'!E92</f>
        <v>5.16 - Serviços Médico-Hospitalares, Odotonlogia e Laboratoriais</v>
      </c>
      <c r="D83" s="3">
        <f>'[1]TCE - ANEXO IV - Preencher'!F92</f>
        <v>27149461000187</v>
      </c>
      <c r="E83" s="5" t="str">
        <f>'[1]TCE - ANEXO IV - Preencher'!G92</f>
        <v>SAO MIGUEL ASSISTENCIA MEDICA LTDA - ME</v>
      </c>
      <c r="F83" s="5" t="str">
        <f>'[1]TCE - ANEXO IV - Preencher'!H92</f>
        <v>S</v>
      </c>
      <c r="G83" s="5" t="str">
        <f>'[1]TCE - ANEXO IV - Preencher'!I92</f>
        <v>S</v>
      </c>
      <c r="H83" s="6">
        <f>'[1]TCE - ANEXO IV - Preencher'!J92</f>
        <v>313</v>
      </c>
      <c r="I83" s="7">
        <f>IF('[1]TCE - ANEXO IV - Preencher'!K92="","",'[1]TCE - ANEXO IV - Preencher'!K92)</f>
        <v>44733</v>
      </c>
      <c r="J83" s="6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8">
        <f>'[1]TCE - ANEXO IV - Preencher'!N92</f>
        <v>28374.639999999999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(OCULTAR)'!$Q$3:$S$133,3,0),"")</f>
        <v>9039744000860</v>
      </c>
      <c r="B84" s="4" t="str">
        <f>'[1]TCE - ANEXO IV - Preencher'!C93</f>
        <v>HOSPITAL DOM HÉLDER</v>
      </c>
      <c r="C84" s="4" t="str">
        <f>'[1]TCE - ANEXO IV - Preencher'!E93</f>
        <v>5.16 - Serviços Médico-Hospitalares, Odotonlogia e Laboratoriais</v>
      </c>
      <c r="D84" s="3">
        <f>'[1]TCE - ANEXO IV - Preencher'!F93</f>
        <v>29482450000140</v>
      </c>
      <c r="E84" s="5" t="str">
        <f>'[1]TCE - ANEXO IV - Preencher'!G93</f>
        <v xml:space="preserve">T MAIS CLINICA MEDICA LTDA </v>
      </c>
      <c r="F84" s="5" t="str">
        <f>'[1]TCE - ANEXO IV - Preencher'!H93</f>
        <v>S</v>
      </c>
      <c r="G84" s="5" t="str">
        <f>'[1]TCE - ANEXO IV - Preencher'!I93</f>
        <v>S</v>
      </c>
      <c r="H84" s="6">
        <f>'[1]TCE - ANEXO IV - Preencher'!J93</f>
        <v>172</v>
      </c>
      <c r="I84" s="7">
        <f>IF('[1]TCE - ANEXO IV - Preencher'!K93="","",'[1]TCE - ANEXO IV - Preencher'!K93)</f>
        <v>44729</v>
      </c>
      <c r="J84" s="6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2602902</v>
      </c>
      <c r="L84" s="8">
        <f>'[1]TCE - ANEXO IV - Preencher'!N93</f>
        <v>229683.93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(OCULTAR)'!$Q$3:$S$133,3,0),"")</f>
        <v>9039744000860</v>
      </c>
      <c r="B85" s="4" t="str">
        <f>'[1]TCE - ANEXO IV - Preencher'!C94</f>
        <v>HOSPITAL DOM HÉLDER</v>
      </c>
      <c r="C85" s="4" t="str">
        <f>'[1]TCE - ANEXO IV - Preencher'!E94</f>
        <v>5.16 - Serviços Médico-Hospitalares, Odotonlogia e Laboratoriais</v>
      </c>
      <c r="D85" s="3">
        <f>'[1]TCE - ANEXO IV - Preencher'!F94</f>
        <v>29482450000140</v>
      </c>
      <c r="E85" s="5" t="str">
        <f>'[1]TCE - ANEXO IV - Preencher'!G94</f>
        <v xml:space="preserve">T MAIS CLINICA MEDICA LTDA </v>
      </c>
      <c r="F85" s="5" t="str">
        <f>'[1]TCE - ANEXO IV - Preencher'!H94</f>
        <v>S</v>
      </c>
      <c r="G85" s="5" t="str">
        <f>'[1]TCE - ANEXO IV - Preencher'!I94</f>
        <v>S</v>
      </c>
      <c r="H85" s="6">
        <f>'[1]TCE - ANEXO IV - Preencher'!J94</f>
        <v>175</v>
      </c>
      <c r="I85" s="7">
        <f>IF('[1]TCE - ANEXO IV - Preencher'!K94="","",'[1]TCE - ANEXO IV - Preencher'!K94)</f>
        <v>44737</v>
      </c>
      <c r="J85" s="6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2602902</v>
      </c>
      <c r="L85" s="8">
        <f>'[1]TCE - ANEXO IV - Preencher'!N94</f>
        <v>228582.48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(OCULTAR)'!$Q$3:$S$133,3,0),"")</f>
        <v>9039744000860</v>
      </c>
      <c r="B86" s="4" t="str">
        <f>'[1]TCE - ANEXO IV - Preencher'!C95</f>
        <v>HOSPITAL DOM HÉLDER</v>
      </c>
      <c r="C86" s="4" t="str">
        <f>'[1]TCE - ANEXO IV - Preencher'!E95</f>
        <v>5.16 - Serviços Médico-Hospitalares, Odotonlogia e Laboratoriais</v>
      </c>
      <c r="D86" s="3">
        <f>'[1]TCE - ANEXO IV - Preencher'!F95</f>
        <v>62519000102</v>
      </c>
      <c r="E86" s="5" t="str">
        <f>'[1]TCE - ANEXO IV - Preencher'!G95</f>
        <v xml:space="preserve">UNIDADE DE CARDIOLOGIA INVASIVA S/C LTDA </v>
      </c>
      <c r="F86" s="5" t="str">
        <f>'[1]TCE - ANEXO IV - Preencher'!H95</f>
        <v>S</v>
      </c>
      <c r="G86" s="5" t="str">
        <f>'[1]TCE - ANEXO IV - Preencher'!I95</f>
        <v>S</v>
      </c>
      <c r="H86" s="6">
        <f>'[1]TCE - ANEXO IV - Preencher'!J95</f>
        <v>487</v>
      </c>
      <c r="I86" s="7">
        <f>IF('[1]TCE - ANEXO IV - Preencher'!K95="","",'[1]TCE - ANEXO IV - Preencher'!K95)</f>
        <v>44728</v>
      </c>
      <c r="J86" s="6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8">
        <f>'[1]TCE - ANEXO IV - Preencher'!N95</f>
        <v>48797.7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(OCULTAR)'!$Q$3:$S$133,3,0),"")</f>
        <v>9039744000860</v>
      </c>
      <c r="B87" s="4" t="str">
        <f>'[1]TCE - ANEXO IV - Preencher'!C96</f>
        <v>HOSPITAL DOM HÉLDER</v>
      </c>
      <c r="C87" s="4" t="str">
        <f>'[1]TCE - ANEXO IV - Preencher'!E96</f>
        <v>5.16 - Serviços Médico-Hospitalares, Odotonlogia e Laboratoriais</v>
      </c>
      <c r="D87" s="3">
        <f>'[1]TCE - ANEXO IV - Preencher'!F96</f>
        <v>62519000102</v>
      </c>
      <c r="E87" s="5" t="str">
        <f>'[1]TCE - ANEXO IV - Preencher'!G96</f>
        <v xml:space="preserve">UNIDADE DE CARDIOLOGIA INVASIVA S/C LTDA </v>
      </c>
      <c r="F87" s="5" t="str">
        <f>'[1]TCE - ANEXO IV - Preencher'!H96</f>
        <v>S</v>
      </c>
      <c r="G87" s="5" t="str">
        <f>'[1]TCE - ANEXO IV - Preencher'!I96</f>
        <v>S</v>
      </c>
      <c r="H87" s="6">
        <f>'[1]TCE - ANEXO IV - Preencher'!J96</f>
        <v>491</v>
      </c>
      <c r="I87" s="7">
        <f>IF('[1]TCE - ANEXO IV - Preencher'!K96="","",'[1]TCE - ANEXO IV - Preencher'!K96)</f>
        <v>44743</v>
      </c>
      <c r="J87" s="6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8">
        <f>'[1]TCE - ANEXO IV - Preencher'!N96</f>
        <v>48797.7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(OCULTAR)'!$Q$3:$S$133,3,0),"")</f>
        <v>9039744000860</v>
      </c>
      <c r="B88" s="4" t="str">
        <f>'[1]TCE - ANEXO IV - Preencher'!C97</f>
        <v>HOSPITAL DOM HÉLDER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4539279016300</v>
      </c>
      <c r="E88" s="5" t="str">
        <f>'[1]TCE - ANEXO IV - Preencher'!G97</f>
        <v>Cientificalab Produtos Laboratorais e Sistemas Ltda</v>
      </c>
      <c r="F88" s="5" t="str">
        <f>'[1]TCE - ANEXO IV - Preencher'!H97</f>
        <v>S</v>
      </c>
      <c r="G88" s="5" t="str">
        <f>'[1]TCE - ANEXO IV - Preencher'!I97</f>
        <v>S</v>
      </c>
      <c r="H88" s="6">
        <f>'[1]TCE - ANEXO IV - Preencher'!J97</f>
        <v>133</v>
      </c>
      <c r="I88" s="7">
        <f>IF('[1]TCE - ANEXO IV - Preencher'!K97="","",'[1]TCE - ANEXO IV - Preencher'!K97)</f>
        <v>44729</v>
      </c>
      <c r="J88" s="6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2602902</v>
      </c>
      <c r="L88" s="8">
        <f>'[1]TCE - ANEXO IV - Preencher'!N97</f>
        <v>67335.25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(OCULTAR)'!$Q$3:$S$133,3,0),"")</f>
        <v>9039744000860</v>
      </c>
      <c r="B89" s="4" t="str">
        <f>'[1]TCE - ANEXO IV - Preencher'!C98</f>
        <v>HOSPITAL DOM HÉLDER</v>
      </c>
      <c r="C89" s="4" t="str">
        <f>'[1]TCE - ANEXO IV - Preencher'!E98</f>
        <v>5.16 - Serviços Médico-Hospitalares, Odotonlogia e Laboratoriais</v>
      </c>
      <c r="D89" s="3">
        <f>'[1]TCE - ANEXO IV - Preencher'!F98</f>
        <v>4539279016300</v>
      </c>
      <c r="E89" s="5" t="str">
        <f>'[1]TCE - ANEXO IV - Preencher'!G98</f>
        <v>Cientificalab Produtos Laboratorais e Sistemas Ltda</v>
      </c>
      <c r="F89" s="5" t="str">
        <f>'[1]TCE - ANEXO IV - Preencher'!H98</f>
        <v>S</v>
      </c>
      <c r="G89" s="5" t="str">
        <f>'[1]TCE - ANEXO IV - Preencher'!I98</f>
        <v>S</v>
      </c>
      <c r="H89" s="6">
        <f>'[1]TCE - ANEXO IV - Preencher'!J98</f>
        <v>134</v>
      </c>
      <c r="I89" s="7">
        <f>IF('[1]TCE - ANEXO IV - Preencher'!K98="","",'[1]TCE - ANEXO IV - Preencher'!K98)</f>
        <v>44750</v>
      </c>
      <c r="J89" s="6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2602902</v>
      </c>
      <c r="L89" s="8">
        <f>'[1]TCE - ANEXO IV - Preencher'!N98</f>
        <v>77380.710000000006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(OCULTAR)'!$Q$3:$S$133,3,0),"")</f>
        <v>9039744000860</v>
      </c>
      <c r="B90" s="4" t="str">
        <f>'[1]TCE - ANEXO IV - Preencher'!C99</f>
        <v>HOSPITAL DOM HÉLDER</v>
      </c>
      <c r="C90" s="4" t="str">
        <f>'[1]TCE - ANEXO IV - Preencher'!E99</f>
        <v>5.16 - Serviços Médico-Hospitalares, Odotonlogia e Laboratoriais</v>
      </c>
      <c r="D90" s="3">
        <f>'[1]TCE - ANEXO IV - Preencher'!F99</f>
        <v>5281073000112</v>
      </c>
      <c r="E90" s="5" t="str">
        <f>'[1]TCE - ANEXO IV - Preencher'!G99</f>
        <v>Laboratorio Histopatologia Horacio Fittipaldi S/C Ltda</v>
      </c>
      <c r="F90" s="5" t="str">
        <f>'[1]TCE - ANEXO IV - Preencher'!H99</f>
        <v>S</v>
      </c>
      <c r="G90" s="5" t="str">
        <f>'[1]TCE - ANEXO IV - Preencher'!I99</f>
        <v>S</v>
      </c>
      <c r="H90" s="6">
        <f>'[1]TCE - ANEXO IV - Preencher'!J99</f>
        <v>10637</v>
      </c>
      <c r="I90" s="7">
        <f>IF('[1]TCE - ANEXO IV - Preencher'!K99="","",'[1]TCE - ANEXO IV - Preencher'!K99)</f>
        <v>44753</v>
      </c>
      <c r="J90" s="6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8">
        <f>'[1]TCE - ANEXO IV - Preencher'!N99</f>
        <v>1400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(OCULTAR)'!$Q$3:$S$133,3,0),"")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5.99 - Outros Serviços de Terceiros Pessoa Jurídica</v>
      </c>
      <c r="D91" s="3">
        <f>'[1]TCE - ANEXO IV - Preencher'!F100</f>
        <v>4290489000134</v>
      </c>
      <c r="E91" s="5" t="str">
        <f>'[1]TCE - ANEXO IV - Preencher'!G100</f>
        <v>Clinica de Dialise do Cabo Ltda</v>
      </c>
      <c r="F91" s="5" t="str">
        <f>'[1]TCE - ANEXO IV - Preencher'!H100</f>
        <v>S</v>
      </c>
      <c r="G91" s="5" t="str">
        <f>'[1]TCE - ANEXO IV - Preencher'!I100</f>
        <v>S</v>
      </c>
      <c r="H91" s="6">
        <f>'[1]TCE - ANEXO IV - Preencher'!J100</f>
        <v>855</v>
      </c>
      <c r="I91" s="7">
        <f>IF('[1]TCE - ANEXO IV - Preencher'!K100="","",'[1]TCE - ANEXO IV - Preencher'!K100)</f>
        <v>44749</v>
      </c>
      <c r="J91" s="6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2602902</v>
      </c>
      <c r="L91" s="8">
        <f>'[1]TCE - ANEXO IV - Preencher'!N100</f>
        <v>258485.22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(OCULTAR)'!$Q$3:$S$133,3,0),"")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11187085000185</v>
      </c>
      <c r="E92" s="5" t="str">
        <f>'[1]TCE - ANEXO IV - Preencher'!G101</f>
        <v>Coopanest/PE - Cooperativa dos Médicos Anestesiologistas de Pernambuco</v>
      </c>
      <c r="F92" s="5" t="str">
        <f>'[1]TCE - ANEXO IV - Preencher'!H101</f>
        <v>S</v>
      </c>
      <c r="G92" s="5" t="str">
        <f>'[1]TCE - ANEXO IV - Preencher'!I101</f>
        <v>S</v>
      </c>
      <c r="H92" s="6">
        <f>'[1]TCE - ANEXO IV - Preencher'!J101</f>
        <v>60922006</v>
      </c>
      <c r="I92" s="7">
        <f>IF('[1]TCE - ANEXO IV - Preencher'!K101="","",'[1]TCE - ANEXO IV - Preencher'!K101)</f>
        <v>44729</v>
      </c>
      <c r="J92" s="6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8">
        <f>'[1]TCE - ANEXO IV - Preencher'!N101</f>
        <v>212354.87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(OCULTAR)'!$Q$3:$S$133,3,0),"")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5.15 - Serviços Domésticos</v>
      </c>
      <c r="D93" s="3">
        <f>'[1]TCE - ANEXO IV - Preencher'!F102</f>
        <v>6272575004803</v>
      </c>
      <c r="E93" s="5" t="str">
        <f>'[1]TCE - ANEXO IV - Preencher'!G102</f>
        <v>Lavebras Gestão de Texteis S.A</v>
      </c>
      <c r="F93" s="5" t="str">
        <f>'[1]TCE - ANEXO IV - Preencher'!H102</f>
        <v>S</v>
      </c>
      <c r="G93" s="5" t="str">
        <f>'[1]TCE - ANEXO IV - Preencher'!I102</f>
        <v>S</v>
      </c>
      <c r="H93" s="6">
        <f>'[1]TCE - ANEXO IV - Preencher'!J102</f>
        <v>4773</v>
      </c>
      <c r="I93" s="7">
        <f>IF('[1]TCE - ANEXO IV - Preencher'!K102="","",'[1]TCE - ANEXO IV - Preencher'!K102)</f>
        <v>44733</v>
      </c>
      <c r="J93" s="6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2610707</v>
      </c>
      <c r="L93" s="8">
        <f>'[1]TCE - ANEXO IV - Preencher'!N102</f>
        <v>26730.18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(OCULTAR)'!$Q$3:$S$133,3,0),"")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5.15 - Serviços Domésticos</v>
      </c>
      <c r="D94" s="3">
        <f>'[1]TCE - ANEXO IV - Preencher'!F103</f>
        <v>6272575004803</v>
      </c>
      <c r="E94" s="5" t="str">
        <f>'[1]TCE - ANEXO IV - Preencher'!G103</f>
        <v>Lavebras Gestão de Texteis S.A</v>
      </c>
      <c r="F94" s="5" t="str">
        <f>'[1]TCE - ANEXO IV - Preencher'!H103</f>
        <v>S</v>
      </c>
      <c r="G94" s="5" t="str">
        <f>'[1]TCE - ANEXO IV - Preencher'!I103</f>
        <v>S</v>
      </c>
      <c r="H94" s="6">
        <f>'[1]TCE - ANEXO IV - Preencher'!J103</f>
        <v>4789</v>
      </c>
      <c r="I94" s="7">
        <f>IF('[1]TCE - ANEXO IV - Preencher'!K103="","",'[1]TCE - ANEXO IV - Preencher'!K103)</f>
        <v>44742</v>
      </c>
      <c r="J94" s="6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2610707</v>
      </c>
      <c r="L94" s="8">
        <f>'[1]TCE - ANEXO IV - Preencher'!N103</f>
        <v>14547.4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(OCULTAR)'!$Q$3:$S$133,3,0),"")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5.10 - Detetização/Tratamento de Resíduos e Afins</v>
      </c>
      <c r="D95" s="3">
        <f>'[1]TCE - ANEXO IV - Preencher'!F104</f>
        <v>11863530000180</v>
      </c>
      <c r="E95" s="5" t="str">
        <f>'[1]TCE - ANEXO IV - Preencher'!G104</f>
        <v>Brascon Gestão Ambiental Ltda</v>
      </c>
      <c r="F95" s="5" t="str">
        <f>'[1]TCE - ANEXO IV - Preencher'!H104</f>
        <v>S</v>
      </c>
      <c r="G95" s="5" t="str">
        <f>'[1]TCE - ANEXO IV - Preencher'!I104</f>
        <v>S</v>
      </c>
      <c r="H95" s="6">
        <f>'[1]TCE - ANEXO IV - Preencher'!J104</f>
        <v>116524</v>
      </c>
      <c r="I95" s="7">
        <f>IF('[1]TCE - ANEXO IV - Preencher'!K104="","",'[1]TCE - ANEXO IV - Preencher'!K104)</f>
        <v>44743</v>
      </c>
      <c r="J95" s="6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2611309</v>
      </c>
      <c r="L95" s="8">
        <f>'[1]TCE - ANEXO IV - Preencher'!N104</f>
        <v>25598.31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(OCULTAR)'!$Q$3:$S$133,3,0),"")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5020356000100</v>
      </c>
      <c r="E96" s="5" t="str">
        <f>'[1]TCE - ANEXO IV - Preencher'!G105</f>
        <v>Bid Comercio E Servicos Em Tecnologia da Informacao Ltda</v>
      </c>
      <c r="F96" s="5" t="str">
        <f>'[1]TCE - ANEXO IV - Preencher'!H105</f>
        <v>S</v>
      </c>
      <c r="G96" s="5" t="str">
        <f>'[1]TCE - ANEXO IV - Preencher'!I105</f>
        <v>S</v>
      </c>
      <c r="H96" s="6">
        <f>'[1]TCE - ANEXO IV - Preencher'!J105</f>
        <v>4694</v>
      </c>
      <c r="I96" s="7">
        <f>IF('[1]TCE - ANEXO IV - Preencher'!K105="","",'[1]TCE - ANEXO IV - Preencher'!K105)</f>
        <v>44728</v>
      </c>
      <c r="J96" s="6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8">
        <f>'[1]TCE - ANEXO IV - Preencher'!N105</f>
        <v>967.17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(OCULTAR)'!$Q$3:$S$133,3,0),"")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7928972000190</v>
      </c>
      <c r="E97" s="5" t="str">
        <f>'[1]TCE - ANEXO IV - Preencher'!G106</f>
        <v>Cartello Desenvolvimento e Suporte Ltda</v>
      </c>
      <c r="F97" s="5" t="str">
        <f>'[1]TCE - ANEXO IV - Preencher'!H106</f>
        <v>S</v>
      </c>
      <c r="G97" s="5" t="str">
        <f>'[1]TCE - ANEXO IV - Preencher'!I106</f>
        <v>S</v>
      </c>
      <c r="H97" s="6">
        <f>'[1]TCE - ANEXO IV - Preencher'!J106</f>
        <v>3613</v>
      </c>
      <c r="I97" s="7">
        <f>IF('[1]TCE - ANEXO IV - Preencher'!K106="","",'[1]TCE - ANEXO IV - Preencher'!K106)</f>
        <v>44713</v>
      </c>
      <c r="J97" s="6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8">
        <f>'[1]TCE - ANEXO IV - Preencher'!N106</f>
        <v>442.17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(OCULTAR)'!$Q$3:$S$133,3,0),"")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92306257000780</v>
      </c>
      <c r="E98" s="5" t="str">
        <f>'[1]TCE - ANEXO IV - Preencher'!G107</f>
        <v>Mv Informatica Nordeste Ltda</v>
      </c>
      <c r="F98" s="5" t="str">
        <f>'[1]TCE - ANEXO IV - Preencher'!H107</f>
        <v>S</v>
      </c>
      <c r="G98" s="5" t="str">
        <f>'[1]TCE - ANEXO IV - Preencher'!I107</f>
        <v>S</v>
      </c>
      <c r="H98" s="6">
        <f>'[1]TCE - ANEXO IV - Preencher'!J107</f>
        <v>40868</v>
      </c>
      <c r="I98" s="7">
        <f>IF('[1]TCE - ANEXO IV - Preencher'!K107="","",'[1]TCE - ANEXO IV - Preencher'!K107)</f>
        <v>44721</v>
      </c>
      <c r="J98" s="6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8">
        <f>'[1]TCE - ANEXO IV - Preencher'!N107</f>
        <v>45633.5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(OCULTAR)'!$Q$3:$S$133,3,0),"")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16783034000130</v>
      </c>
      <c r="E99" s="5" t="str">
        <f>'[1]TCE - ANEXO IV - Preencher'!G108</f>
        <v>Sintese Licenciamento Programas Online Ltda</v>
      </c>
      <c r="F99" s="5" t="str">
        <f>'[1]TCE - ANEXO IV - Preencher'!H108</f>
        <v>S</v>
      </c>
      <c r="G99" s="5" t="str">
        <f>'[1]TCE - ANEXO IV - Preencher'!I108</f>
        <v>S</v>
      </c>
      <c r="H99" s="6">
        <f>'[1]TCE - ANEXO IV - Preencher'!J108</f>
        <v>20134</v>
      </c>
      <c r="I99" s="7">
        <f>IF('[1]TCE - ANEXO IV - Preencher'!K108="","",'[1]TCE - ANEXO IV - Preencher'!K108)</f>
        <v>44741</v>
      </c>
      <c r="J99" s="6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8">
        <f>'[1]TCE - ANEXO IV - Preencher'!N108</f>
        <v>2300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(OCULTAR)'!$Q$3:$S$133,3,0),"")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53113791001285</v>
      </c>
      <c r="E100" s="5" t="str">
        <f>'[1]TCE - ANEXO IV - Preencher'!G109</f>
        <v>Totvs S.A.</v>
      </c>
      <c r="F100" s="5" t="str">
        <f>'[1]TCE - ANEXO IV - Preencher'!H109</f>
        <v>S</v>
      </c>
      <c r="G100" s="5" t="str">
        <f>'[1]TCE - ANEXO IV - Preencher'!I109</f>
        <v>S</v>
      </c>
      <c r="H100" s="6">
        <f>'[1]TCE - ANEXO IV - Preencher'!J109</f>
        <v>44156</v>
      </c>
      <c r="I100" s="7">
        <f>IF('[1]TCE - ANEXO IV - Preencher'!K109="","",'[1]TCE - ANEXO IV - Preencher'!K109)</f>
        <v>44715</v>
      </c>
      <c r="J100" s="6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3106200</v>
      </c>
      <c r="L100" s="8">
        <f>'[1]TCE - ANEXO IV - Preencher'!N109</f>
        <v>434.96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(OCULTAR)'!$Q$3:$S$133,3,0),"")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53113791001285</v>
      </c>
      <c r="E101" s="5" t="str">
        <f>'[1]TCE - ANEXO IV - Preencher'!G110</f>
        <v>Totvs S.A.</v>
      </c>
      <c r="F101" s="5" t="str">
        <f>'[1]TCE - ANEXO IV - Preencher'!H110</f>
        <v>S</v>
      </c>
      <c r="G101" s="5" t="str">
        <f>'[1]TCE - ANEXO IV - Preencher'!I110</f>
        <v>S</v>
      </c>
      <c r="H101" s="6">
        <f>'[1]TCE - ANEXO IV - Preencher'!J110</f>
        <v>44157</v>
      </c>
      <c r="I101" s="7">
        <f>IF('[1]TCE - ANEXO IV - Preencher'!K110="","",'[1]TCE - ANEXO IV - Preencher'!K110)</f>
        <v>44715</v>
      </c>
      <c r="J101" s="6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3106200</v>
      </c>
      <c r="L101" s="8">
        <f>'[1]TCE - ANEXO IV - Preencher'!N110</f>
        <v>3036.28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(OCULTAR)'!$Q$3:$S$133,3,0),"")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53113791000122</v>
      </c>
      <c r="E102" s="5" t="str">
        <f>'[1]TCE - ANEXO IV - Preencher'!G111</f>
        <v>Totvs S.A.</v>
      </c>
      <c r="F102" s="5" t="str">
        <f>'[1]TCE - ANEXO IV - Preencher'!H111</f>
        <v>S</v>
      </c>
      <c r="G102" s="5" t="str">
        <f>'[1]TCE - ANEXO IV - Preencher'!I111</f>
        <v>S</v>
      </c>
      <c r="H102" s="6">
        <f>'[1]TCE - ANEXO IV - Preencher'!J111</f>
        <v>3326075</v>
      </c>
      <c r="I102" s="7">
        <f>IF('[1]TCE - ANEXO IV - Preencher'!K111="","",'[1]TCE - ANEXO IV - Preencher'!K111)</f>
        <v>44726</v>
      </c>
      <c r="J102" s="6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3106200</v>
      </c>
      <c r="L102" s="8">
        <f>'[1]TCE - ANEXO IV - Preencher'!N111</f>
        <v>1314.35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(OCULTAR)'!$Q$3:$S$133,3,0),"")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5.99 - Outros Serviços de Terceiros Pessoa Jurídica</v>
      </c>
      <c r="D103" s="3">
        <f>'[1]TCE - ANEXO IV - Preencher'!F112</f>
        <v>58921792000117</v>
      </c>
      <c r="E103" s="5" t="str">
        <f>'[1]TCE - ANEXO IV - Preencher'!G112</f>
        <v>Planisa Planejamento e Org. de Instituições de Saude Ltda</v>
      </c>
      <c r="F103" s="5" t="str">
        <f>'[1]TCE - ANEXO IV - Preencher'!H112</f>
        <v>S</v>
      </c>
      <c r="G103" s="5" t="str">
        <f>'[1]TCE - ANEXO IV - Preencher'!I112</f>
        <v>S</v>
      </c>
      <c r="H103" s="6">
        <f>'[1]TCE - ANEXO IV - Preencher'!J112</f>
        <v>27399</v>
      </c>
      <c r="I103" s="7">
        <f>IF('[1]TCE - ANEXO IV - Preencher'!K112="","",'[1]TCE - ANEXO IV - Preencher'!K112)</f>
        <v>44726</v>
      </c>
      <c r="J103" s="6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8">
        <f>'[1]TCE - ANEXO IV - Preencher'!N112</f>
        <v>6100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(OCULTAR)'!$Q$3:$S$133,3,0),"")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5.99 - Outros Serviços de Terceiros Pessoa Jurídica</v>
      </c>
      <c r="D104" s="3">
        <f>'[1]TCE - ANEXO IV - Preencher'!F113</f>
        <v>35521046000130</v>
      </c>
      <c r="E104" s="5" t="str">
        <f>'[1]TCE - ANEXO IV - Preencher'!G113</f>
        <v>TGI Consultoria em Gestão S.A.</v>
      </c>
      <c r="F104" s="5" t="str">
        <f>'[1]TCE - ANEXO IV - Preencher'!H113</f>
        <v>S</v>
      </c>
      <c r="G104" s="5" t="str">
        <f>'[1]TCE - ANEXO IV - Preencher'!I113</f>
        <v>S</v>
      </c>
      <c r="H104" s="6">
        <f>'[1]TCE - ANEXO IV - Preencher'!J113</f>
        <v>21625</v>
      </c>
      <c r="I104" s="7">
        <f>IF('[1]TCE - ANEXO IV - Preencher'!K113="","",'[1]TCE - ANEXO IV - Preencher'!K113)</f>
        <v>44719</v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8">
        <f>'[1]TCE - ANEXO IV - Preencher'!N113</f>
        <v>3600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(OCULTAR)'!$Q$3:$S$133,3,0),"")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5.2 - Serviços Técnicos Profissionais</v>
      </c>
      <c r="D105" s="3">
        <f>'[1]TCE - ANEXO IV - Preencher'!F114</f>
        <v>2512303000119</v>
      </c>
      <c r="E105" s="5" t="str">
        <f>'[1]TCE - ANEXO IV - Preencher'!G114</f>
        <v>Noroes Azevedo Sociedade de Advogados</v>
      </c>
      <c r="F105" s="5" t="str">
        <f>'[1]TCE - ANEXO IV - Preencher'!H114</f>
        <v>S</v>
      </c>
      <c r="G105" s="5" t="str">
        <f>'[1]TCE - ANEXO IV - Preencher'!I114</f>
        <v>S</v>
      </c>
      <c r="H105" s="6">
        <f>'[1]TCE - ANEXO IV - Preencher'!J114</f>
        <v>5778</v>
      </c>
      <c r="I105" s="7">
        <f>IF('[1]TCE - ANEXO IV - Preencher'!K114="","",'[1]TCE - ANEXO IV - Preencher'!K114)</f>
        <v>44713</v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8">
        <f>'[1]TCE - ANEXO IV - Preencher'!N114</f>
        <v>9804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(OCULTAR)'!$Q$3:$S$133,3,0),"")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5.2 - Serviços Técnicos Profissionais</v>
      </c>
      <c r="D106" s="3">
        <f>'[1]TCE - ANEXO IV - Preencher'!F115</f>
        <v>2512303000119</v>
      </c>
      <c r="E106" s="5" t="str">
        <f>'[1]TCE - ANEXO IV - Preencher'!G115</f>
        <v>Noroes Azevedo Sociedade de Advogados</v>
      </c>
      <c r="F106" s="5" t="str">
        <f>'[1]TCE - ANEXO IV - Preencher'!H115</f>
        <v>S</v>
      </c>
      <c r="G106" s="5" t="str">
        <f>'[1]TCE - ANEXO IV - Preencher'!I115</f>
        <v>S</v>
      </c>
      <c r="H106" s="6">
        <f>'[1]TCE - ANEXO IV - Preencher'!J115</f>
        <v>5779</v>
      </c>
      <c r="I106" s="7">
        <f>IF('[1]TCE - ANEXO IV - Preencher'!K115="","",'[1]TCE - ANEXO IV - Preencher'!K115)</f>
        <v>44713</v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8">
        <f>'[1]TCE - ANEXO IV - Preencher'!N115</f>
        <v>2940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(OCULTAR)'!$Q$3:$S$133,3,0),"")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5.10 - Detetização/Tratamento de Resíduos e Afins</v>
      </c>
      <c r="D107" s="3">
        <f>'[1]TCE - ANEXO IV - Preencher'!F116</f>
        <v>10333266000100</v>
      </c>
      <c r="E107" s="5" t="str">
        <f>'[1]TCE - ANEXO IV - Preencher'!G116</f>
        <v>Carlos Antonio de Oliveira Milet Junior-Me</v>
      </c>
      <c r="F107" s="5" t="str">
        <f>'[1]TCE - ANEXO IV - Preencher'!H116</f>
        <v>S</v>
      </c>
      <c r="G107" s="5" t="str">
        <f>'[1]TCE - ANEXO IV - Preencher'!I116</f>
        <v>S</v>
      </c>
      <c r="H107" s="6">
        <f>'[1]TCE - ANEXO IV - Preencher'!J116</f>
        <v>9485</v>
      </c>
      <c r="I107" s="7">
        <f>IF('[1]TCE - ANEXO IV - Preencher'!K116="","",'[1]TCE - ANEXO IV - Preencher'!K116)</f>
        <v>44732</v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8">
        <f>'[1]TCE - ANEXO IV - Preencher'!N116</f>
        <v>600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(OCULTAR)'!$Q$3:$S$133,3,0),"")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5.23 - Limpeza e Conservação</v>
      </c>
      <c r="D108" s="3">
        <f>'[1]TCE - ANEXO IV - Preencher'!F117</f>
        <v>10229013000190</v>
      </c>
      <c r="E108" s="5" t="str">
        <f>'[1]TCE - ANEXO IV - Preencher'!G117</f>
        <v>Interclean Administração Ltda</v>
      </c>
      <c r="F108" s="5" t="str">
        <f>'[1]TCE - ANEXO IV - Preencher'!H117</f>
        <v>S</v>
      </c>
      <c r="G108" s="5" t="str">
        <f>'[1]TCE - ANEXO IV - Preencher'!I117</f>
        <v>S</v>
      </c>
      <c r="H108" s="6">
        <f>'[1]TCE - ANEXO IV - Preencher'!J117</f>
        <v>645</v>
      </c>
      <c r="I108" s="7">
        <f>IF('[1]TCE - ANEXO IV - Preencher'!K117="","",'[1]TCE - ANEXO IV - Preencher'!K117)</f>
        <v>44728</v>
      </c>
      <c r="J108" s="6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8">
        <f>'[1]TCE - ANEXO IV - Preencher'!N117</f>
        <v>283483.62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(OCULTAR)'!$Q$3:$S$133,3,0),"")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5.99 - Outros Serviços de Terceiros Pessoa Jurídica</v>
      </c>
      <c r="D109" s="3">
        <f>'[1]TCE - ANEXO IV - Preencher'!F118</f>
        <v>11735586000159</v>
      </c>
      <c r="E109" s="5" t="str">
        <f>'[1]TCE - ANEXO IV - Preencher'!G118</f>
        <v>Fundacao de Apoio ao Desenvolvimento da Universidade FE</v>
      </c>
      <c r="F109" s="5" t="str">
        <f>'[1]TCE - ANEXO IV - Preencher'!H118</f>
        <v>S</v>
      </c>
      <c r="G109" s="5" t="str">
        <f>'[1]TCE - ANEXO IV - Preencher'!I118</f>
        <v>S</v>
      </c>
      <c r="H109" s="6">
        <f>'[1]TCE - ANEXO IV - Preencher'!J118</f>
        <v>67034</v>
      </c>
      <c r="I109" s="7">
        <f>IF('[1]TCE - ANEXO IV - Preencher'!K118="","",'[1]TCE - ANEXO IV - Preencher'!K118)</f>
        <v>44727</v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8">
        <f>'[1]TCE - ANEXO IV - Preencher'!N118</f>
        <v>4624.1099999999997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(OCULTAR)'!$Q$3:$S$133,3,0),"")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5.99 - Outros Serviços de Terceiros Pessoa Jurídica</v>
      </c>
      <c r="D110" s="3">
        <f>'[1]TCE - ANEXO IV - Preencher'!F119</f>
        <v>11735586000159</v>
      </c>
      <c r="E110" s="5" t="str">
        <f>'[1]TCE - ANEXO IV - Preencher'!G119</f>
        <v>Fundacao de Apoio ao Desenvolvimento da Universidade FE</v>
      </c>
      <c r="F110" s="5" t="str">
        <f>'[1]TCE - ANEXO IV - Preencher'!H119</f>
        <v>S</v>
      </c>
      <c r="G110" s="5" t="str">
        <f>'[1]TCE - ANEXO IV - Preencher'!I119</f>
        <v>S</v>
      </c>
      <c r="H110" s="6">
        <f>'[1]TCE - ANEXO IV - Preencher'!J119</f>
        <v>67035</v>
      </c>
      <c r="I110" s="7">
        <f>IF('[1]TCE - ANEXO IV - Preencher'!K119="","",'[1]TCE - ANEXO IV - Preencher'!K119)</f>
        <v>44727</v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8">
        <f>'[1]TCE - ANEXO IV - Preencher'!N119</f>
        <v>1936.8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(OCULTAR)'!$Q$3:$S$133,3,0),"")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5.99 - Outros Serviços de Terceiros Pessoa Jurídica</v>
      </c>
      <c r="D111" s="3">
        <f>'[1]TCE - ANEXO IV - Preencher'!F120</f>
        <v>10816775000274</v>
      </c>
      <c r="E111" s="5" t="str">
        <f>'[1]TCE - ANEXO IV - Preencher'!G120</f>
        <v>Inspetora Salesiana do Nordeste do Brasil</v>
      </c>
      <c r="F111" s="5" t="str">
        <f>'[1]TCE - ANEXO IV - Preencher'!H120</f>
        <v>S</v>
      </c>
      <c r="G111" s="5" t="str">
        <f>'[1]TCE - ANEXO IV - Preencher'!I120</f>
        <v>S</v>
      </c>
      <c r="H111" s="6">
        <f>'[1]TCE - ANEXO IV - Preencher'!J120</f>
        <v>15288</v>
      </c>
      <c r="I111" s="7">
        <f>IF('[1]TCE - ANEXO IV - Preencher'!K120="","",'[1]TCE - ANEXO IV - Preencher'!K120)</f>
        <v>44722</v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8">
        <f>'[1]TCE - ANEXO IV - Preencher'!N120</f>
        <v>980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(OCULTAR)'!$Q$3:$S$133,3,0),"")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5.99 - Outros Serviços de Terceiros Pessoa Jurídica</v>
      </c>
      <c r="D112" s="3">
        <f>'[1]TCE - ANEXO IV - Preencher'!F121</f>
        <v>13409775000329</v>
      </c>
      <c r="E112" s="5" t="str">
        <f>'[1]TCE - ANEXO IV - Preencher'!G121</f>
        <v>Linus Log LTDA ME</v>
      </c>
      <c r="F112" s="5" t="str">
        <f>'[1]TCE - ANEXO IV - Preencher'!H121</f>
        <v>S</v>
      </c>
      <c r="G112" s="5" t="str">
        <f>'[1]TCE - ANEXO IV - Preencher'!I121</f>
        <v>S</v>
      </c>
      <c r="H112" s="6">
        <f>'[1]TCE - ANEXO IV - Preencher'!J121</f>
        <v>1630</v>
      </c>
      <c r="I112" s="7">
        <f>IF('[1]TCE - ANEXO IV - Preencher'!K121="","",'[1]TCE - ANEXO IV - Preencher'!K121)</f>
        <v>44754</v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8">
        <f>'[1]TCE - ANEXO IV - Preencher'!N121</f>
        <v>1272.5999999999999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(OCULTAR)'!$Q$3:$S$133,3,0),"")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5.99 - Outros Serviços de Terceiros Pessoa Jurídica</v>
      </c>
      <c r="D113" s="3">
        <f>'[1]TCE - ANEXO IV - Preencher'!F122</f>
        <v>13409775000329</v>
      </c>
      <c r="E113" s="5" t="str">
        <f>'[1]TCE - ANEXO IV - Preencher'!G122</f>
        <v>Linus Log LTDA ME</v>
      </c>
      <c r="F113" s="5" t="str">
        <f>'[1]TCE - ANEXO IV - Preencher'!H122</f>
        <v>S</v>
      </c>
      <c r="G113" s="5" t="str">
        <f>'[1]TCE - ANEXO IV - Preencher'!I122</f>
        <v>S</v>
      </c>
      <c r="H113" s="6">
        <f>'[1]TCE - ANEXO IV - Preencher'!J122</f>
        <v>1631</v>
      </c>
      <c r="I113" s="7">
        <f>IF('[1]TCE - ANEXO IV - Preencher'!K122="","",'[1]TCE - ANEXO IV - Preencher'!K122)</f>
        <v>44754</v>
      </c>
      <c r="J113" s="6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8">
        <f>'[1]TCE - ANEXO IV - Preencher'!N122</f>
        <v>3180.16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(OCULTAR)'!$Q$3:$S$133,3,0),"")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5.99 - Outros Serviços de Terceiros Pessoa Jurídica</v>
      </c>
      <c r="D114" s="3">
        <f>'[1]TCE - ANEXO IV - Preencher'!F123</f>
        <v>19786063000143</v>
      </c>
      <c r="E114" s="5" t="str">
        <f>'[1]TCE - ANEXO IV - Preencher'!G123</f>
        <v>Marinho e Castro Servicos Ltda ME</v>
      </c>
      <c r="F114" s="5" t="str">
        <f>'[1]TCE - ANEXO IV - Preencher'!H123</f>
        <v>S</v>
      </c>
      <c r="G114" s="5" t="str">
        <f>'[1]TCE - ANEXO IV - Preencher'!I123</f>
        <v>S</v>
      </c>
      <c r="H114" s="6">
        <f>'[1]TCE - ANEXO IV - Preencher'!J123</f>
        <v>4484</v>
      </c>
      <c r="I114" s="7">
        <f>IF('[1]TCE - ANEXO IV - Preencher'!K123="","",'[1]TCE - ANEXO IV - Preencher'!K123)</f>
        <v>44729</v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8">
        <f>'[1]TCE - ANEXO IV - Preencher'!N123</f>
        <v>8200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(OCULTAR)'!$Q$3:$S$133,3,0),"")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5.99 - Outros Serviços de Terceiros Pessoa Jurídica</v>
      </c>
      <c r="D115" s="3">
        <f>'[1]TCE - ANEXO IV - Preencher'!F124</f>
        <v>23157933000192</v>
      </c>
      <c r="E115" s="5" t="str">
        <f>'[1]TCE - ANEXO IV - Preencher'!G124</f>
        <v>Plus Med Saude e Seguranca do Trabalho Ltda Epp</v>
      </c>
      <c r="F115" s="5" t="str">
        <f>'[1]TCE - ANEXO IV - Preencher'!H124</f>
        <v>S</v>
      </c>
      <c r="G115" s="5" t="str">
        <f>'[1]TCE - ANEXO IV - Preencher'!I124</f>
        <v>S</v>
      </c>
      <c r="H115" s="6">
        <f>'[1]TCE - ANEXO IV - Preencher'!J124</f>
        <v>7433</v>
      </c>
      <c r="I115" s="7">
        <f>IF('[1]TCE - ANEXO IV - Preencher'!K124="","",'[1]TCE - ANEXO IV - Preencher'!K124)</f>
        <v>44740</v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2602902</v>
      </c>
      <c r="L115" s="8">
        <f>'[1]TCE - ANEXO IV - Preencher'!N124</f>
        <v>141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(OCULTAR)'!$Q$3:$S$133,3,0),"")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5.99 - Outros Serviços de Terceiros Pessoa Jurídica</v>
      </c>
      <c r="D116" s="3">
        <f>'[1]TCE - ANEXO IV - Preencher'!F125</f>
        <v>23157933000192</v>
      </c>
      <c r="E116" s="5" t="str">
        <f>'[1]TCE - ANEXO IV - Preencher'!G125</f>
        <v>Plus Med Saude e Seguranca do Trabalho Ltda Epp</v>
      </c>
      <c r="F116" s="5" t="str">
        <f>'[1]TCE - ANEXO IV - Preencher'!H125</f>
        <v>S</v>
      </c>
      <c r="G116" s="5" t="str">
        <f>'[1]TCE - ANEXO IV - Preencher'!I125</f>
        <v>S</v>
      </c>
      <c r="H116" s="6">
        <f>'[1]TCE - ANEXO IV - Preencher'!J125</f>
        <v>7436</v>
      </c>
      <c r="I116" s="7">
        <f>IF('[1]TCE - ANEXO IV - Preencher'!K125="","",'[1]TCE - ANEXO IV - Preencher'!K125)</f>
        <v>44741</v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2602902</v>
      </c>
      <c r="L116" s="8">
        <f>'[1]TCE - ANEXO IV - Preencher'!N125</f>
        <v>282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(OCULTAR)'!$Q$3:$S$133,3,0),"")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5.99 - Outros Serviços de Terceiros Pessoa Jurídica</v>
      </c>
      <c r="D117" s="3">
        <f>'[1]TCE - ANEXO IV - Preencher'!F126</f>
        <v>23157933000192</v>
      </c>
      <c r="E117" s="5" t="str">
        <f>'[1]TCE - ANEXO IV - Preencher'!G126</f>
        <v>Plus Med Saude e Seguranca do Trabalho Ltda Epp</v>
      </c>
      <c r="F117" s="5" t="str">
        <f>'[1]TCE - ANEXO IV - Preencher'!H126</f>
        <v>S</v>
      </c>
      <c r="G117" s="5" t="str">
        <f>'[1]TCE - ANEXO IV - Preencher'!I126</f>
        <v>S</v>
      </c>
      <c r="H117" s="6">
        <f>'[1]TCE - ANEXO IV - Preencher'!J126</f>
        <v>7437</v>
      </c>
      <c r="I117" s="7">
        <f>IF('[1]TCE - ANEXO IV - Preencher'!K126="","",'[1]TCE - ANEXO IV - Preencher'!K126)</f>
        <v>44741</v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2602902</v>
      </c>
      <c r="L117" s="8">
        <f>'[1]TCE - ANEXO IV - Preencher'!N126</f>
        <v>141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(OCULTAR)'!$Q$3:$S$133,3,0),"")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5.99 - Outros Serviços de Terceiros Pessoa Jurídica</v>
      </c>
      <c r="D118" s="3">
        <f>'[1]TCE - ANEXO IV - Preencher'!F127</f>
        <v>23157933000192</v>
      </c>
      <c r="E118" s="5" t="str">
        <f>'[1]TCE - ANEXO IV - Preencher'!G127</f>
        <v>Plus Med Saude e Seguranca do Trabalho Ltda Epp</v>
      </c>
      <c r="F118" s="5" t="str">
        <f>'[1]TCE - ANEXO IV - Preencher'!H127</f>
        <v>S</v>
      </c>
      <c r="G118" s="5" t="str">
        <f>'[1]TCE - ANEXO IV - Preencher'!I127</f>
        <v>S</v>
      </c>
      <c r="H118" s="6">
        <f>'[1]TCE - ANEXO IV - Preencher'!J127</f>
        <v>7438</v>
      </c>
      <c r="I118" s="7">
        <f>IF('[1]TCE - ANEXO IV - Preencher'!K127="","",'[1]TCE - ANEXO IV - Preencher'!K127)</f>
        <v>44742</v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2602902</v>
      </c>
      <c r="L118" s="8">
        <f>'[1]TCE - ANEXO IV - Preencher'!N127</f>
        <v>70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(OCULTAR)'!$Q$3:$S$133,3,0),"")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5.99 - Outros Serviços de Terceiros Pessoa Jurídica</v>
      </c>
      <c r="D119" s="3">
        <f>'[1]TCE - ANEXO IV - Preencher'!F128</f>
        <v>1699696000159</v>
      </c>
      <c r="E119" s="5" t="str">
        <f>'[1]TCE - ANEXO IV - Preencher'!G128</f>
        <v>Qualiagua Laboratorio E Consultoria Ltda</v>
      </c>
      <c r="F119" s="5" t="str">
        <f>'[1]TCE - ANEXO IV - Preencher'!H128</f>
        <v>S</v>
      </c>
      <c r="G119" s="5" t="str">
        <f>'[1]TCE - ANEXO IV - Preencher'!I128</f>
        <v>S</v>
      </c>
      <c r="H119" s="6">
        <f>'[1]TCE - ANEXO IV - Preencher'!J128</f>
        <v>59800</v>
      </c>
      <c r="I119" s="7">
        <f>IF('[1]TCE - ANEXO IV - Preencher'!K128="","",'[1]TCE - ANEXO IV - Preencher'!K128)</f>
        <v>44743</v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8">
        <f>'[1]TCE - ANEXO IV - Preencher'!N128</f>
        <v>204.96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(OCULTAR)'!$Q$3:$S$133,3,0),"")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5.99 - Outros Serviços de Terceiros Pessoa Jurídica</v>
      </c>
      <c r="D120" s="3">
        <f>'[1]TCE - ANEXO IV - Preencher'!F129</f>
        <v>1699696000159</v>
      </c>
      <c r="E120" s="5" t="str">
        <f>'[1]TCE - ANEXO IV - Preencher'!G129</f>
        <v>Qualiagua Laboratorio E Consultoria Ltda</v>
      </c>
      <c r="F120" s="5" t="str">
        <f>'[1]TCE - ANEXO IV - Preencher'!H129</f>
        <v>S</v>
      </c>
      <c r="G120" s="5" t="str">
        <f>'[1]TCE - ANEXO IV - Preencher'!I129</f>
        <v>S</v>
      </c>
      <c r="H120" s="6">
        <f>'[1]TCE - ANEXO IV - Preencher'!J129</f>
        <v>59820</v>
      </c>
      <c r="I120" s="7">
        <f>IF('[1]TCE - ANEXO IV - Preencher'!K129="","",'[1]TCE - ANEXO IV - Preencher'!K129)</f>
        <v>44743</v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8">
        <f>'[1]TCE - ANEXO IV - Preencher'!N129</f>
        <v>530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(OCULTAR)'!$Q$3:$S$133,3,0),"")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5.99 - Outros Serviços de Terceiros Pessoa Jurídica</v>
      </c>
      <c r="D121" s="3">
        <f>'[1]TCE - ANEXO IV - Preencher'!F130</f>
        <v>17467595000192</v>
      </c>
      <c r="E121" s="5" t="str">
        <f>'[1]TCE - ANEXO IV - Preencher'!G130</f>
        <v>Uniester Unidade de Esterilizacao Ltda ME</v>
      </c>
      <c r="F121" s="5" t="str">
        <f>'[1]TCE - ANEXO IV - Preencher'!H130</f>
        <v>S</v>
      </c>
      <c r="G121" s="5" t="str">
        <f>'[1]TCE - ANEXO IV - Preencher'!I130</f>
        <v>S</v>
      </c>
      <c r="H121" s="6">
        <f>'[1]TCE - ANEXO IV - Preencher'!J130</f>
        <v>4294</v>
      </c>
      <c r="I121" s="7">
        <f>IF('[1]TCE - ANEXO IV - Preencher'!K130="","",'[1]TCE - ANEXO IV - Preencher'!K130)</f>
        <v>44728</v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8">
        <f>'[1]TCE - ANEXO IV - Preencher'!N130</f>
        <v>11382.5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(OCULTAR)'!$Q$3:$S$133,3,0),"")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5.99 - Outros Serviços de Terceiros Pessoa Jurídica</v>
      </c>
      <c r="D122" s="3">
        <f>'[1]TCE - ANEXO IV - Preencher'!F131</f>
        <v>17467595000192</v>
      </c>
      <c r="E122" s="5" t="str">
        <f>'[1]TCE - ANEXO IV - Preencher'!G131</f>
        <v>Uniester Unidade de Esterilizacao Ltda ME</v>
      </c>
      <c r="F122" s="5" t="str">
        <f>'[1]TCE - ANEXO IV - Preencher'!H131</f>
        <v>S</v>
      </c>
      <c r="G122" s="5" t="str">
        <f>'[1]TCE - ANEXO IV - Preencher'!I131</f>
        <v>S</v>
      </c>
      <c r="H122" s="6">
        <f>'[1]TCE - ANEXO IV - Preencher'!J131</f>
        <v>4314</v>
      </c>
      <c r="I122" s="7">
        <f>IF('[1]TCE - ANEXO IV - Preencher'!K131="","",'[1]TCE - ANEXO IV - Preencher'!K131)</f>
        <v>44746</v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8">
        <f>'[1]TCE - ANEXO IV - Preencher'!N131</f>
        <v>8592.9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(OCULTAR)'!$Q$3:$S$133,3,0),"")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5.5 - Reparo e Manutenção de Máquinas e Equipamentos</v>
      </c>
      <c r="D123" s="3">
        <f>'[1]TCE - ANEXO IV - Preencher'!F132</f>
        <v>11876102000191</v>
      </c>
      <c r="E123" s="5" t="str">
        <f>'[1]TCE - ANEXO IV - Preencher'!G132</f>
        <v>Marinalva Pires da Silva e Cia Ltda ME</v>
      </c>
      <c r="F123" s="5" t="str">
        <f>'[1]TCE - ANEXO IV - Preencher'!H132</f>
        <v>S</v>
      </c>
      <c r="G123" s="5" t="str">
        <f>'[1]TCE - ANEXO IV - Preencher'!I132</f>
        <v>S</v>
      </c>
      <c r="H123" s="6">
        <f>'[1]TCE - ANEXO IV - Preencher'!J132</f>
        <v>3475</v>
      </c>
      <c r="I123" s="7">
        <f>IF('[1]TCE - ANEXO IV - Preencher'!K132="","",'[1]TCE - ANEXO IV - Preencher'!K132)</f>
        <v>44742</v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8">
        <f>'[1]TCE - ANEXO IV - Preencher'!N132</f>
        <v>660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(OCULTAR)'!$Q$3:$S$133,3,0),"")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5.5 - Reparo e Manutenção de Máquinas e Equipamentos</v>
      </c>
      <c r="D124" s="3">
        <f>'[1]TCE - ANEXO IV - Preencher'!F133</f>
        <v>58295213002383</v>
      </c>
      <c r="E124" s="5" t="str">
        <f>'[1]TCE - ANEXO IV - Preencher'!G133</f>
        <v xml:space="preserve">Philips Medical Systems Ltda </v>
      </c>
      <c r="F124" s="5" t="str">
        <f>'[1]TCE - ANEXO IV - Preencher'!H133</f>
        <v>S</v>
      </c>
      <c r="G124" s="5" t="str">
        <f>'[1]TCE - ANEXO IV - Preencher'!I133</f>
        <v>S</v>
      </c>
      <c r="H124" s="6">
        <f>'[1]TCE - ANEXO IV - Preencher'!J133</f>
        <v>507</v>
      </c>
      <c r="I124" s="7">
        <f>IF('[1]TCE - ANEXO IV - Preencher'!K133="","",'[1]TCE - ANEXO IV - Preencher'!K133)</f>
        <v>44717</v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3505708</v>
      </c>
      <c r="L124" s="8">
        <f>'[1]TCE - ANEXO IV - Preencher'!N133</f>
        <v>56057.88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(OCULTAR)'!$Q$3:$S$133,3,0),"")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5.5 - Reparo e Manutenção de Máquinas e Equipamentos</v>
      </c>
      <c r="D125" s="3">
        <f>'[1]TCE - ANEXO IV - Preencher'!F134</f>
        <v>7146768000117</v>
      </c>
      <c r="E125" s="5" t="str">
        <f>'[1]TCE - ANEXO IV - Preencher'!G134</f>
        <v>Serv Imagem Nordeste Assistencia Tecnica Ltda</v>
      </c>
      <c r="F125" s="5" t="str">
        <f>'[1]TCE - ANEXO IV - Preencher'!H134</f>
        <v>S</v>
      </c>
      <c r="G125" s="5" t="str">
        <f>'[1]TCE - ANEXO IV - Preencher'!I134</f>
        <v>S</v>
      </c>
      <c r="H125" s="6">
        <f>'[1]TCE - ANEXO IV - Preencher'!J134</f>
        <v>4735</v>
      </c>
      <c r="I125" s="7">
        <f>IF('[1]TCE - ANEXO IV - Preencher'!K134="","",'[1]TCE - ANEXO IV - Preencher'!K134)</f>
        <v>44742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8">
        <f>'[1]TCE - ANEXO IV - Preencher'!N134</f>
        <v>5146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(OCULTAR)'!$Q$3:$S$133,3,0),"")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5.5 - Reparo e Manutenção de Máquinas e Equipamentos</v>
      </c>
      <c r="D126" s="3">
        <f>'[1]TCE - ANEXO IV - Preencher'!F135</f>
        <v>1449930000785</v>
      </c>
      <c r="E126" s="5" t="str">
        <f>'[1]TCE - ANEXO IV - Preencher'!G135</f>
        <v>Siemens Healthcare Diagnosticos Ltda</v>
      </c>
      <c r="F126" s="5" t="str">
        <f>'[1]TCE - ANEXO IV - Preencher'!H135</f>
        <v>S</v>
      </c>
      <c r="G126" s="5" t="str">
        <f>'[1]TCE - ANEXO IV - Preencher'!I135</f>
        <v>S</v>
      </c>
      <c r="H126" s="6">
        <f>'[1]TCE - ANEXO IV - Preencher'!J135</f>
        <v>11835</v>
      </c>
      <c r="I126" s="7">
        <f>IF('[1]TCE - ANEXO IV - Preencher'!K135="","",'[1]TCE - ANEXO IV - Preencher'!K135)</f>
        <v>44725</v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8">
        <f>'[1]TCE - ANEXO IV - Preencher'!N135</f>
        <v>8350.31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(OCULTAR)'!$Q$3:$S$133,3,0),"")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5.5 - Reparo e Manutenção de Máquinas e Equipamentos</v>
      </c>
      <c r="D127" s="3">
        <f>'[1]TCE - ANEXO IV - Preencher'!F136</f>
        <v>8955334000120</v>
      </c>
      <c r="E127" s="5" t="str">
        <f>'[1]TCE - ANEXO IV - Preencher'!G136</f>
        <v>TechMed - E. C. de Melo Oliveira Me</v>
      </c>
      <c r="F127" s="5" t="str">
        <f>'[1]TCE - ANEXO IV - Preencher'!H136</f>
        <v>S</v>
      </c>
      <c r="G127" s="5" t="str">
        <f>'[1]TCE - ANEXO IV - Preencher'!I136</f>
        <v>S</v>
      </c>
      <c r="H127" s="6">
        <f>'[1]TCE - ANEXO IV - Preencher'!J136</f>
        <v>3213</v>
      </c>
      <c r="I127" s="7">
        <f>IF('[1]TCE - ANEXO IV - Preencher'!K136="","",'[1]TCE - ANEXO IV - Preencher'!K136)</f>
        <v>44743</v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2603454</v>
      </c>
      <c r="L127" s="8">
        <f>'[1]TCE - ANEXO IV - Preencher'!N136</f>
        <v>6000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(OCULTAR)'!$Q$3:$S$133,3,0),"")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5.5 - Reparo e Manutenção de Máquinas e Equipamentos</v>
      </c>
      <c r="D128" s="3">
        <f>'[1]TCE - ANEXO IV - Preencher'!F137</f>
        <v>3480539000183</v>
      </c>
      <c r="E128" s="5" t="str">
        <f>'[1]TCE - ANEXO IV - Preencher'!G137</f>
        <v>SL Engenharia Hospitalar Ltda</v>
      </c>
      <c r="F128" s="5" t="str">
        <f>'[1]TCE - ANEXO IV - Preencher'!H137</f>
        <v>S</v>
      </c>
      <c r="G128" s="5" t="str">
        <f>'[1]TCE - ANEXO IV - Preencher'!I137</f>
        <v>S</v>
      </c>
      <c r="H128" s="6">
        <f>'[1]TCE - ANEXO IV - Preencher'!J137</f>
        <v>10110</v>
      </c>
      <c r="I128" s="7">
        <f>IF('[1]TCE - ANEXO IV - Preencher'!K137="","",'[1]TCE - ANEXO IV - Preencher'!K137)</f>
        <v>44714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8">
        <f>'[1]TCE - ANEXO IV - Preencher'!N137</f>
        <v>29403.1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(OCULTAR)'!$Q$3:$S$133,3,0),"")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5.5 - Reparo e Manutenção de Máquinas e Equipamentos</v>
      </c>
      <c r="D129" s="3">
        <f>'[1]TCE - ANEXO IV - Preencher'!F138</f>
        <v>10645770000145</v>
      </c>
      <c r="E129" s="5" t="str">
        <f>'[1]TCE - ANEXO IV - Preencher'!G138</f>
        <v>Aguiar Serviços Eletronicos Ltda - ME</v>
      </c>
      <c r="F129" s="5" t="str">
        <f>'[1]TCE - ANEXO IV - Preencher'!H138</f>
        <v>S</v>
      </c>
      <c r="G129" s="5" t="str">
        <f>'[1]TCE - ANEXO IV - Preencher'!I138</f>
        <v>S</v>
      </c>
      <c r="H129" s="6">
        <f>'[1]TCE - ANEXO IV - Preencher'!J138</f>
        <v>151</v>
      </c>
      <c r="I129" s="7">
        <f>IF('[1]TCE - ANEXO IV - Preencher'!K138="","",'[1]TCE - ANEXO IV - Preencher'!K138)</f>
        <v>44720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2604601</v>
      </c>
      <c r="L129" s="8">
        <f>'[1]TCE - ANEXO IV - Preencher'!N138</f>
        <v>457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(OCULTAR)'!$Q$3:$S$133,3,0),"")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5.5 - Reparo e Manutenção de Máquinas e Equipamentos</v>
      </c>
      <c r="D130" s="3">
        <f>'[1]TCE - ANEXO IV - Preencher'!F139</f>
        <v>10645770000145</v>
      </c>
      <c r="E130" s="5" t="str">
        <f>'[1]TCE - ANEXO IV - Preencher'!G139</f>
        <v>Aguiar Serviços Eletronicos Ltda - ME</v>
      </c>
      <c r="F130" s="5" t="str">
        <f>'[1]TCE - ANEXO IV - Preencher'!H139</f>
        <v>S</v>
      </c>
      <c r="G130" s="5" t="str">
        <f>'[1]TCE - ANEXO IV - Preencher'!I139</f>
        <v>S</v>
      </c>
      <c r="H130" s="6">
        <f>'[1]TCE - ANEXO IV - Preencher'!J139</f>
        <v>152</v>
      </c>
      <c r="I130" s="7">
        <f>IF('[1]TCE - ANEXO IV - Preencher'!K139="","",'[1]TCE - ANEXO IV - Preencher'!K139)</f>
        <v>44727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2604601</v>
      </c>
      <c r="L130" s="8">
        <f>'[1]TCE - ANEXO IV - Preencher'!N139</f>
        <v>1517.49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(OCULTAR)'!$Q$3:$S$133,3,0),"")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5.5 - Reparo e Manutenção de Máquinas e Equipamentos</v>
      </c>
      <c r="D131" s="3">
        <f>'[1]TCE - ANEXO IV - Preencher'!F140</f>
        <v>10645770000145</v>
      </c>
      <c r="E131" s="5" t="str">
        <f>'[1]TCE - ANEXO IV - Preencher'!G140</f>
        <v>Aguiar Serviços Eletronicos Ltda - ME</v>
      </c>
      <c r="F131" s="5" t="str">
        <f>'[1]TCE - ANEXO IV - Preencher'!H140</f>
        <v>S</v>
      </c>
      <c r="G131" s="5" t="str">
        <f>'[1]TCE - ANEXO IV - Preencher'!I140</f>
        <v>S</v>
      </c>
      <c r="H131" s="6">
        <f>'[1]TCE - ANEXO IV - Preencher'!J140</f>
        <v>158</v>
      </c>
      <c r="I131" s="7">
        <f>IF('[1]TCE - ANEXO IV - Preencher'!K140="","",'[1]TCE - ANEXO IV - Preencher'!K140)</f>
        <v>44742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2604601</v>
      </c>
      <c r="L131" s="8">
        <f>'[1]TCE - ANEXO IV - Preencher'!N140</f>
        <v>457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(OCULTAR)'!$Q$3:$S$133,3,0),"")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5.5 - Reparo e Manutenção de Máquinas e Equipamentos</v>
      </c>
      <c r="D132" s="3">
        <f>'[1]TCE - ANEXO IV - Preencher'!F141</f>
        <v>14951481000125</v>
      </c>
      <c r="E132" s="5" t="str">
        <f>'[1]TCE - ANEXO IV - Preencher'!G141</f>
        <v>BM Com e Serv de Equip Medicos Hospitalares Ltda</v>
      </c>
      <c r="F132" s="5" t="str">
        <f>'[1]TCE - ANEXO IV - Preencher'!H141</f>
        <v>S</v>
      </c>
      <c r="G132" s="5" t="str">
        <f>'[1]TCE - ANEXO IV - Preencher'!I141</f>
        <v>S</v>
      </c>
      <c r="H132" s="6">
        <f>'[1]TCE - ANEXO IV - Preencher'!J141</f>
        <v>441</v>
      </c>
      <c r="I132" s="7">
        <f>IF('[1]TCE - ANEXO IV - Preencher'!K141="","",'[1]TCE - ANEXO IV - Preencher'!K141)</f>
        <v>44728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2603454</v>
      </c>
      <c r="L132" s="8">
        <f>'[1]TCE - ANEXO IV - Preencher'!N141</f>
        <v>5000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(OCULTAR)'!$Q$3:$S$133,3,0),"")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5.5 - Reparo e Manutenção de Máquinas e Equipamentos</v>
      </c>
      <c r="D133" s="3">
        <f>'[1]TCE - ANEXO IV - Preencher'!F142</f>
        <v>26081685000131</v>
      </c>
      <c r="E133" s="5" t="str">
        <f>'[1]TCE - ANEXO IV - Preencher'!G142</f>
        <v>CG Refrigeracoes Eireli</v>
      </c>
      <c r="F133" s="5" t="str">
        <f>'[1]TCE - ANEXO IV - Preencher'!H142</f>
        <v>S</v>
      </c>
      <c r="G133" s="5" t="str">
        <f>'[1]TCE - ANEXO IV - Preencher'!I142</f>
        <v>S</v>
      </c>
      <c r="H133" s="6">
        <f>'[1]TCE - ANEXO IV - Preencher'!J142</f>
        <v>1019</v>
      </c>
      <c r="I133" s="7">
        <f>IF('[1]TCE - ANEXO IV - Preencher'!K142="","",'[1]TCE - ANEXO IV - Preencher'!K142)</f>
        <v>44728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8">
        <f>'[1]TCE - ANEXO IV - Preencher'!N142</f>
        <v>3735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(OCULTAR)'!$Q$3:$S$133,3,0),"")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5.5 - Reparo e Manutenção de Máquinas e Equipamentos</v>
      </c>
      <c r="D134" s="3">
        <f>'[1]TCE - ANEXO IV - Preencher'!F143</f>
        <v>9014387000100</v>
      </c>
      <c r="E134" s="5" t="str">
        <f>'[1]TCE - ANEXO IV - Preencher'!G143</f>
        <v>Completa Serviços de Ar Condicionado e Locação Ltda EPP</v>
      </c>
      <c r="F134" s="5" t="str">
        <f>'[1]TCE - ANEXO IV - Preencher'!H143</f>
        <v>S</v>
      </c>
      <c r="G134" s="5" t="str">
        <f>'[1]TCE - ANEXO IV - Preencher'!I143</f>
        <v>S</v>
      </c>
      <c r="H134" s="6">
        <f>'[1]TCE - ANEXO IV - Preencher'!J143</f>
        <v>1681</v>
      </c>
      <c r="I134" s="7">
        <f>IF('[1]TCE - ANEXO IV - Preencher'!K143="","",'[1]TCE - ANEXO IV - Preencher'!K143)</f>
        <v>44728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8">
        <f>'[1]TCE - ANEXO IV - Preencher'!N143</f>
        <v>59210.12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(OCULTAR)'!$Q$3:$S$133,3,0),"")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5.5 - Reparo e Manutenção de Máquinas e Equipamentos</v>
      </c>
      <c r="D135" s="3">
        <f>'[1]TCE - ANEXO IV - Preencher'!F144</f>
        <v>27117678000105</v>
      </c>
      <c r="E135" s="5" t="str">
        <f>'[1]TCE - ANEXO IV - Preencher'!G144</f>
        <v>Eletronica do Futuro Eireli ME</v>
      </c>
      <c r="F135" s="5" t="str">
        <f>'[1]TCE - ANEXO IV - Preencher'!H144</f>
        <v>S</v>
      </c>
      <c r="G135" s="5" t="str">
        <f>'[1]TCE - ANEXO IV - Preencher'!I144</f>
        <v>S</v>
      </c>
      <c r="H135" s="6">
        <f>'[1]TCE - ANEXO IV - Preencher'!J144</f>
        <v>195</v>
      </c>
      <c r="I135" s="7">
        <f>IF('[1]TCE - ANEXO IV - Preencher'!K144="","",'[1]TCE - ANEXO IV - Preencher'!K144)</f>
        <v>44728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8">
        <f>'[1]TCE - ANEXO IV - Preencher'!N144</f>
        <v>6060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(OCULTAR)'!$Q$3:$S$133,3,0),"")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5.5 - Reparo e Manutenção de Máquinas e Equipamentos</v>
      </c>
      <c r="D136" s="3">
        <f>'[1]TCE - ANEXO IV - Preencher'!F145</f>
        <v>32040335000120</v>
      </c>
      <c r="E136" s="5" t="str">
        <f>'[1]TCE - ANEXO IV - Preencher'!G145</f>
        <v>JL Comercio de Sistema de Prevencao Contra Incendio Eireli</v>
      </c>
      <c r="F136" s="5" t="str">
        <f>'[1]TCE - ANEXO IV - Preencher'!H145</f>
        <v>S</v>
      </c>
      <c r="G136" s="5" t="str">
        <f>'[1]TCE - ANEXO IV - Preencher'!I145</f>
        <v>S</v>
      </c>
      <c r="H136" s="6">
        <f>'[1]TCE - ANEXO IV - Preencher'!J145</f>
        <v>3135</v>
      </c>
      <c r="I136" s="7">
        <f>IF('[1]TCE - ANEXO IV - Preencher'!K145="","",'[1]TCE - ANEXO IV - Preencher'!K145)</f>
        <v>44727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2607901</v>
      </c>
      <c r="L136" s="8">
        <f>'[1]TCE - ANEXO IV - Preencher'!N145</f>
        <v>1735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(OCULTAR)'!$Q$3:$S$133,3,0),"")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5.5 - Reparo e Manutenção de Máquinas e Equipamentos</v>
      </c>
      <c r="D137" s="3">
        <f>'[1]TCE - ANEXO IV - Preencher'!F146</f>
        <v>11343756000150</v>
      </c>
      <c r="E137" s="5" t="str">
        <f>'[1]TCE - ANEXO IV - Preencher'!G146</f>
        <v>J L Grupos Geradores Ltda</v>
      </c>
      <c r="F137" s="5" t="str">
        <f>'[1]TCE - ANEXO IV - Preencher'!H146</f>
        <v>S</v>
      </c>
      <c r="G137" s="5" t="str">
        <f>'[1]TCE - ANEXO IV - Preencher'!I146</f>
        <v>S</v>
      </c>
      <c r="H137" s="6">
        <f>'[1]TCE - ANEXO IV - Preencher'!J146</f>
        <v>3359</v>
      </c>
      <c r="I137" s="7">
        <f>IF('[1]TCE - ANEXO IV - Preencher'!K146="","",'[1]TCE - ANEXO IV - Preencher'!K146)</f>
        <v>44728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2603454</v>
      </c>
      <c r="L137" s="8">
        <f>'[1]TCE - ANEXO IV - Preencher'!N146</f>
        <v>2400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(OCULTAR)'!$Q$3:$S$133,3,0),"")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5.5 - Reparo e Manutenção de Máquinas e Equipamentos</v>
      </c>
      <c r="D138" s="3">
        <f>'[1]TCE - ANEXO IV - Preencher'!F147</f>
        <v>12486871000146</v>
      </c>
      <c r="E138" s="5" t="str">
        <f>'[1]TCE - ANEXO IV - Preencher'!G147</f>
        <v>Robson Matos de Albuquerque Me</v>
      </c>
      <c r="F138" s="5" t="str">
        <f>'[1]TCE - ANEXO IV - Preencher'!H147</f>
        <v>S</v>
      </c>
      <c r="G138" s="5" t="str">
        <f>'[1]TCE - ANEXO IV - Preencher'!I147</f>
        <v>S</v>
      </c>
      <c r="H138" s="6">
        <f>'[1]TCE - ANEXO IV - Preencher'!J147</f>
        <v>906</v>
      </c>
      <c r="I138" s="7">
        <f>IF('[1]TCE - ANEXO IV - Preencher'!K147="","",'[1]TCE - ANEXO IV - Preencher'!K147)</f>
        <v>44726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2610707</v>
      </c>
      <c r="L138" s="8">
        <f>'[1]TCE - ANEXO IV - Preencher'!N147</f>
        <v>16417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(OCULTAR)'!$Q$3:$S$133,3,0),"")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5.5 - Reparo e Manutenção de Máquinas e Equipamentos</v>
      </c>
      <c r="D139" s="3">
        <f>'[1]TCE - ANEXO IV - Preencher'!F148</f>
        <v>90347840000894</v>
      </c>
      <c r="E139" s="5" t="str">
        <f>'[1]TCE - ANEXO IV - Preencher'!G148</f>
        <v>TK  Elevadores Brasil Ltda</v>
      </c>
      <c r="F139" s="5" t="str">
        <f>'[1]TCE - ANEXO IV - Preencher'!H148</f>
        <v>S</v>
      </c>
      <c r="G139" s="5" t="str">
        <f>'[1]TCE - ANEXO IV - Preencher'!I148</f>
        <v>S</v>
      </c>
      <c r="H139" s="6">
        <f>'[1]TCE - ANEXO IV - Preencher'!J148</f>
        <v>128098</v>
      </c>
      <c r="I139" s="7">
        <f>IF('[1]TCE - ANEXO IV - Preencher'!K148="","",'[1]TCE - ANEXO IV - Preencher'!K148)</f>
        <v>44716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8">
        <f>'[1]TCE - ANEXO IV - Preencher'!N148</f>
        <v>8150.34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(OCULTAR)'!$Q$3:$S$133,3,0),"")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5.4 - Reparo e Manutenção de Bens Imóveis</v>
      </c>
      <c r="D140" s="3">
        <f>'[1]TCE - ANEXO IV - Preencher'!F149</f>
        <v>20946028000123</v>
      </c>
      <c r="E140" s="5" t="str">
        <f>'[1]TCE - ANEXO IV - Preencher'!G149</f>
        <v>Sten Serviços Ambientais Eirelii EPP</v>
      </c>
      <c r="F140" s="5" t="str">
        <f>'[1]TCE - ANEXO IV - Preencher'!H149</f>
        <v>S</v>
      </c>
      <c r="G140" s="5" t="str">
        <f>'[1]TCE - ANEXO IV - Preencher'!I149</f>
        <v>S</v>
      </c>
      <c r="H140" s="6">
        <f>'[1]TCE - ANEXO IV - Preencher'!J149</f>
        <v>476</v>
      </c>
      <c r="I140" s="7">
        <f>IF('[1]TCE - ANEXO IV - Preencher'!K149="","",'[1]TCE - ANEXO IV - Preencher'!K149)</f>
        <v>44728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8">
        <f>'[1]TCE - ANEXO IV - Preencher'!N149</f>
        <v>6500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(OCULTAR)'!$Q$3:$S$133,3,0),"")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5.4 - Reparo e Manutenção de Bens Imóveis</v>
      </c>
      <c r="D141" s="3">
        <f>'[1]TCE - ANEXO IV - Preencher'!F150</f>
        <v>26322666000150</v>
      </c>
      <c r="E141" s="5" t="str">
        <f>'[1]TCE - ANEXO IV - Preencher'!G150</f>
        <v>Sueldes Lima dos Santos-MEI</v>
      </c>
      <c r="F141" s="5" t="str">
        <f>'[1]TCE - ANEXO IV - Preencher'!H150</f>
        <v>S</v>
      </c>
      <c r="G141" s="5" t="str">
        <f>'[1]TCE - ANEXO IV - Preencher'!I150</f>
        <v>S</v>
      </c>
      <c r="H141" s="6">
        <f>'[1]TCE - ANEXO IV - Preencher'!J150</f>
        <v>120</v>
      </c>
      <c r="I141" s="7">
        <f>IF('[1]TCE - ANEXO IV - Preencher'!K150="","",'[1]TCE - ANEXO IV - Preencher'!K150)</f>
        <v>44729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2606804</v>
      </c>
      <c r="L141" s="8">
        <f>'[1]TCE - ANEXO IV - Preencher'!N150</f>
        <v>3600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(OCULTAR)'!$Q$3:$S$133,3,0),"")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5.5 - Reparo e Manutenção de Máquinas e Equipamentos</v>
      </c>
      <c r="D142" s="3">
        <f>'[1]TCE - ANEXO IV - Preencher'!F151</f>
        <v>21039895000148</v>
      </c>
      <c r="E142" s="5" t="str">
        <f>'[1]TCE - ANEXO IV - Preencher'!G151</f>
        <v xml:space="preserve">Jorge Luiz da Silva Junior Oficina-ME </v>
      </c>
      <c r="F142" s="5" t="str">
        <f>'[1]TCE - ANEXO IV - Preencher'!H151</f>
        <v>S</v>
      </c>
      <c r="G142" s="5" t="str">
        <f>'[1]TCE - ANEXO IV - Preencher'!I151</f>
        <v>S</v>
      </c>
      <c r="H142" s="6">
        <f>'[1]TCE - ANEXO IV - Preencher'!J151</f>
        <v>1282</v>
      </c>
      <c r="I142" s="7" t="str">
        <f>IF('[1]TCE - ANEXO IV - Preencher'!K151="","",'[1]TCE - ANEXO IV - Preencher'!K151)</f>
        <v>07/03/2022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8">
        <f>'[1]TCE - ANEXO IV - Preencher'!N151</f>
        <v>350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(OCULTAR)'!$Q$3:$S$133,3,0),"")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5.5 - Reparo e Manutenção de Máquinas e Equipamentos</v>
      </c>
      <c r="D143" s="3">
        <f>'[1]TCE - ANEXO IV - Preencher'!F152</f>
        <v>21403752000173</v>
      </c>
      <c r="E143" s="5" t="str">
        <f>'[1]TCE - ANEXO IV - Preencher'!G152</f>
        <v>Lindinalva Josefa da Silva Motores ME</v>
      </c>
      <c r="F143" s="5" t="str">
        <f>'[1]TCE - ANEXO IV - Preencher'!H152</f>
        <v>S</v>
      </c>
      <c r="G143" s="5" t="str">
        <f>'[1]TCE - ANEXO IV - Preencher'!I152</f>
        <v>S</v>
      </c>
      <c r="H143" s="6">
        <f>'[1]TCE - ANEXO IV - Preencher'!J152</f>
        <v>784</v>
      </c>
      <c r="I143" s="7" t="str">
        <f>IF('[1]TCE - ANEXO IV - Preencher'!K152="","",'[1]TCE - ANEXO IV - Preencher'!K152)</f>
        <v>02/05/2022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8">
        <f>'[1]TCE - ANEXO IV - Preencher'!N152</f>
        <v>4415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(OCULTAR)'!$Q$3:$S$133,3,0),"")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5.5 - Reparo e Manutenção de Máquinas e Equipamentos</v>
      </c>
      <c r="D144" s="3">
        <f>'[1]TCE - ANEXO IV - Preencher'!F153</f>
        <v>21127439000150</v>
      </c>
      <c r="E144" s="5" t="str">
        <f>'[1]TCE - ANEXO IV - Preencher'!G153</f>
        <v>Tech Life Serviços E Manut de Equip Hosp Ltda Epp</v>
      </c>
      <c r="F144" s="5" t="str">
        <f>'[1]TCE - ANEXO IV - Preencher'!H153</f>
        <v>S</v>
      </c>
      <c r="G144" s="5" t="str">
        <f>'[1]TCE - ANEXO IV - Preencher'!I153</f>
        <v>S</v>
      </c>
      <c r="H144" s="6">
        <f>'[1]TCE - ANEXO IV - Preencher'!J153</f>
        <v>220000133</v>
      </c>
      <c r="I144" s="7" t="str">
        <f>IF('[1]TCE - ANEXO IV - Preencher'!K153="","",'[1]TCE - ANEXO IV - Preencher'!K153)</f>
        <v>16/05/2022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2607208</v>
      </c>
      <c r="L144" s="8">
        <f>'[1]TCE - ANEXO IV - Preencher'!N153</f>
        <v>23100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(OCULTAR)'!$Q$3:$S$133,3,0),"")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5.4 - Reparo e Manutenção de Bens Imóveis</v>
      </c>
      <c r="D145" s="3">
        <f>'[1]TCE - ANEXO IV - Preencher'!F154</f>
        <v>15471241000196</v>
      </c>
      <c r="E145" s="5" t="str">
        <f>'[1]TCE - ANEXO IV - Preencher'!G154</f>
        <v xml:space="preserve">Top Limp Servicos Ltda </v>
      </c>
      <c r="F145" s="5" t="str">
        <f>'[1]TCE - ANEXO IV - Preencher'!H154</f>
        <v>S</v>
      </c>
      <c r="G145" s="5" t="str">
        <f>'[1]TCE - ANEXO IV - Preencher'!I154</f>
        <v>S</v>
      </c>
      <c r="H145" s="6">
        <f>'[1]TCE - ANEXO IV - Preencher'!J154</f>
        <v>6225</v>
      </c>
      <c r="I145" s="7" t="str">
        <f>IF('[1]TCE - ANEXO IV - Preencher'!K154="","",'[1]TCE - ANEXO IV - Preencher'!K154)</f>
        <v>28/04/2022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8">
        <f>'[1]TCE - ANEXO IV - Preencher'!N154</f>
        <v>1746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(OCULTAR)'!$Q$3:$S$133,3,0),"")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 t="str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6">
        <f>'[1]TCE - ANEXO IV - Preencher'!J155</f>
        <v>101255</v>
      </c>
      <c r="I146" s="7" t="str">
        <f>IF('[1]TCE - ANEXO IV - Preencher'!K155="","",'[1]TCE - ANEXO IV - Preencher'!K155)</f>
        <v>31/05/2022</v>
      </c>
      <c r="J146" s="6" t="str">
        <f>'[1]TCE - ANEXO IV - Preencher'!L155</f>
        <v>26220524436602000154550010001012551001032770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1220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(OCULTAR)'!$Q$3:$S$133,3,0),"")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 t="str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6">
        <f>'[1]TCE - ANEXO IV - Preencher'!J156</f>
        <v>101253</v>
      </c>
      <c r="I147" s="7" t="str">
        <f>IF('[1]TCE - ANEXO IV - Preencher'!K156="","",'[1]TCE - ANEXO IV - Preencher'!K156)</f>
        <v>31/05/2022</v>
      </c>
      <c r="J147" s="6" t="str">
        <f>'[1]TCE - ANEXO IV - Preencher'!L156</f>
        <v>26220524436602000154550010001012531001032759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1460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(OCULTAR)'!$Q$3:$S$133,3,0),"")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 t="str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6">
        <f>'[1]TCE - ANEXO IV - Preencher'!J157</f>
        <v>101252</v>
      </c>
      <c r="I148" s="7" t="str">
        <f>IF('[1]TCE - ANEXO IV - Preencher'!K157="","",'[1]TCE - ANEXO IV - Preencher'!K157)</f>
        <v>31/05/2022</v>
      </c>
      <c r="J148" s="6" t="str">
        <f>'[1]TCE - ANEXO IV - Preencher'!L157</f>
        <v>26220524436602000154550010001012521001032743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1220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(OCULTAR)'!$Q$3:$S$133,3,0),"")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 t="str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6">
        <f>'[1]TCE - ANEXO IV - Preencher'!J158</f>
        <v>101251</v>
      </c>
      <c r="I149" s="7" t="str">
        <f>IF('[1]TCE - ANEXO IV - Preencher'!K158="","",'[1]TCE - ANEXO IV - Preencher'!K158)</f>
        <v>31/05/2022</v>
      </c>
      <c r="J149" s="6" t="str">
        <f>'[1]TCE - ANEXO IV - Preencher'!L158</f>
        <v>26220524436602000154550010001012511001032738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240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(OCULTAR)'!$Q$3:$S$133,3,0),"")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 t="str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6">
        <f>'[1]TCE - ANEXO IV - Preencher'!J159</f>
        <v>101250</v>
      </c>
      <c r="I150" s="7" t="str">
        <f>IF('[1]TCE - ANEXO IV - Preencher'!K159="","",'[1]TCE - ANEXO IV - Preencher'!K159)</f>
        <v>31/05/2022</v>
      </c>
      <c r="J150" s="6" t="str">
        <f>'[1]TCE - ANEXO IV - Preencher'!L159</f>
        <v>26220524436602000154550010001012501001032722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840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(OCULTAR)'!$Q$3:$S$133,3,0),"")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 t="str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6">
        <f>'[1]TCE - ANEXO IV - Preencher'!J160</f>
        <v>101248</v>
      </c>
      <c r="I151" s="7" t="str">
        <f>IF('[1]TCE - ANEXO IV - Preencher'!K160="","",'[1]TCE - ANEXO IV - Preencher'!K160)</f>
        <v>31/05/2022</v>
      </c>
      <c r="J151" s="6" t="str">
        <f>'[1]TCE - ANEXO IV - Preencher'!L160</f>
        <v>26220524436602000154550010001012481001032708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220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(OCULTAR)'!$Q$3:$S$133,3,0),"")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 t="str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6">
        <f>'[1]TCE - ANEXO IV - Preencher'!J161</f>
        <v>101247</v>
      </c>
      <c r="I152" s="7" t="str">
        <f>IF('[1]TCE - ANEXO IV - Preencher'!K161="","",'[1]TCE - ANEXO IV - Preencher'!K161)</f>
        <v>31/05/2022</v>
      </c>
      <c r="J152" s="6" t="str">
        <f>'[1]TCE - ANEXO IV - Preencher'!L161</f>
        <v>26220524436602000154550010001012471001032697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840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(OCULTAR)'!$Q$3:$S$133,3,0),"")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 t="str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6">
        <f>'[1]TCE - ANEXO IV - Preencher'!J162</f>
        <v>101244</v>
      </c>
      <c r="I153" s="7" t="str">
        <f>IF('[1]TCE - ANEXO IV - Preencher'!K162="","",'[1]TCE - ANEXO IV - Preencher'!K162)</f>
        <v>31/05/2022</v>
      </c>
      <c r="J153" s="6" t="str">
        <f>'[1]TCE - ANEXO IV - Preencher'!L162</f>
        <v>26220524436602000154550010001012441001032660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240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(OCULTAR)'!$Q$3:$S$133,3,0),"")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 t="str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6">
        <f>'[1]TCE - ANEXO IV - Preencher'!J163</f>
        <v>101243</v>
      </c>
      <c r="I154" s="7" t="str">
        <f>IF('[1]TCE - ANEXO IV - Preencher'!K163="","",'[1]TCE - ANEXO IV - Preencher'!K163)</f>
        <v>31/05/2022</v>
      </c>
      <c r="J154" s="6" t="str">
        <f>'[1]TCE - ANEXO IV - Preencher'!L163</f>
        <v>26220524436602000154550010001012431001032655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840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(OCULTAR)'!$Q$3:$S$133,3,0),"")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 t="str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6">
        <f>'[1]TCE - ANEXO IV - Preencher'!J164</f>
        <v>101238</v>
      </c>
      <c r="I155" s="7" t="str">
        <f>IF('[1]TCE - ANEXO IV - Preencher'!K164="","",'[1]TCE - ANEXO IV - Preencher'!K164)</f>
        <v>31/05/2022</v>
      </c>
      <c r="J155" s="6" t="str">
        <f>'[1]TCE - ANEXO IV - Preencher'!L164</f>
        <v>26220524436602000154550010001012381001032604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840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(OCULTAR)'!$Q$3:$S$133,3,0),"")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 t="str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6">
        <f>'[1]TCE - ANEXO IV - Preencher'!J165</f>
        <v>101237</v>
      </c>
      <c r="I156" s="7" t="str">
        <f>IF('[1]TCE - ANEXO IV - Preencher'!K165="","",'[1]TCE - ANEXO IV - Preencher'!K165)</f>
        <v>31/05/2022</v>
      </c>
      <c r="J156" s="6" t="str">
        <f>'[1]TCE - ANEXO IV - Preencher'!L165</f>
        <v>26220524436602000154550010001012371001032593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460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(OCULTAR)'!$Q$3:$S$133,3,0),"")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 t="str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6">
        <f>'[1]TCE - ANEXO IV - Preencher'!J166</f>
        <v>101236</v>
      </c>
      <c r="I157" s="7" t="str">
        <f>IF('[1]TCE - ANEXO IV - Preencher'!K166="","",'[1]TCE - ANEXO IV - Preencher'!K166)</f>
        <v>31/05/2022</v>
      </c>
      <c r="J157" s="6" t="str">
        <f>'[1]TCE - ANEXO IV - Preencher'!L166</f>
        <v>26220524436602000154550010001012361001032588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1460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(OCULTAR)'!$Q$3:$S$133,3,0),"")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 t="str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6">
        <f>'[1]TCE - ANEXO IV - Preencher'!J167</f>
        <v>101376</v>
      </c>
      <c r="I158" s="7" t="str">
        <f>IF('[1]TCE - ANEXO IV - Preencher'!K167="","",'[1]TCE - ANEXO IV - Preencher'!K167)</f>
        <v>06/06/2022</v>
      </c>
      <c r="J158" s="6" t="str">
        <f>'[1]TCE - ANEXO IV - Preencher'!L167</f>
        <v>26220624436602000154550010001013761001033988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2060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(OCULTAR)'!$Q$3:$S$133,3,0),"")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 t="str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6">
        <f>'[1]TCE - ANEXO IV - Preencher'!J168</f>
        <v>101375</v>
      </c>
      <c r="I159" s="7" t="str">
        <f>IF('[1]TCE - ANEXO IV - Preencher'!K168="","",'[1]TCE - ANEXO IV - Preencher'!K168)</f>
        <v>06/06/2022</v>
      </c>
      <c r="J159" s="6" t="str">
        <f>'[1]TCE - ANEXO IV - Preencher'!L168</f>
        <v>26220624436602000154550010001013751001033972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1000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(OCULTAR)'!$Q$3:$S$133,3,0),"")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 t="str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6">
        <f>'[1]TCE - ANEXO IV - Preencher'!J169</f>
        <v>101372</v>
      </c>
      <c r="I160" s="7" t="str">
        <f>IF('[1]TCE - ANEXO IV - Preencher'!K169="","",'[1]TCE - ANEXO IV - Preencher'!K169)</f>
        <v>06/06/2022</v>
      </c>
      <c r="J160" s="6" t="str">
        <f>'[1]TCE - ANEXO IV - Preencher'!L169</f>
        <v>26220624436602000154550010001013721001033946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1460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(OCULTAR)'!$Q$3:$S$133,3,0),"")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 t="str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6">
        <f>'[1]TCE - ANEXO IV - Preencher'!J170</f>
        <v>101379</v>
      </c>
      <c r="I161" s="7" t="str">
        <f>IF('[1]TCE - ANEXO IV - Preencher'!K170="","",'[1]TCE - ANEXO IV - Preencher'!K170)</f>
        <v>06/06/2022</v>
      </c>
      <c r="J161" s="6" t="str">
        <f>'[1]TCE - ANEXO IV - Preencher'!L170</f>
        <v>26220624436602000154550010001013791001034013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840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(OCULTAR)'!$Q$3:$S$133,3,0),"")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 t="str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6">
        <f>'[1]TCE - ANEXO IV - Preencher'!J171</f>
        <v>101371</v>
      </c>
      <c r="I162" s="7" t="str">
        <f>IF('[1]TCE - ANEXO IV - Preencher'!K171="","",'[1]TCE - ANEXO IV - Preencher'!K171)</f>
        <v>06/06/2022</v>
      </c>
      <c r="J162" s="6" t="str">
        <f>'[1]TCE - ANEXO IV - Preencher'!L171</f>
        <v>26220624436602000154550010001013711001033930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620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(OCULTAR)'!$Q$3:$S$133,3,0),"")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 t="str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6">
        <f>'[1]TCE - ANEXO IV - Preencher'!J172</f>
        <v>101373</v>
      </c>
      <c r="I163" s="7" t="str">
        <f>IF('[1]TCE - ANEXO IV - Preencher'!K172="","",'[1]TCE - ANEXO IV - Preencher'!K172)</f>
        <v>06/06/2022</v>
      </c>
      <c r="J163" s="6" t="str">
        <f>'[1]TCE - ANEXO IV - Preencher'!L172</f>
        <v>26220624436602000154550010001013731001033951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1000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(OCULTAR)'!$Q$3:$S$133,3,0),"")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 t="str">
        <f>'[1]TCE - ANEXO IV - Preencher'!F173</f>
        <v>24436602000154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6">
        <f>'[1]TCE - ANEXO IV - Preencher'!J173</f>
        <v>101374</v>
      </c>
      <c r="I164" s="7" t="str">
        <f>IF('[1]TCE - ANEXO IV - Preencher'!K173="","",'[1]TCE - ANEXO IV - Preencher'!K173)</f>
        <v>06/06/2022</v>
      </c>
      <c r="J164" s="6" t="str">
        <f>'[1]TCE - ANEXO IV - Preencher'!L173</f>
        <v>26220624436602000154550010001013741001033967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620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(OCULTAR)'!$Q$3:$S$133,3,0),"")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 t="str">
        <f>'[1]TCE - ANEXO IV - Preencher'!F174</f>
        <v>24436602000154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6">
        <f>'[1]TCE - ANEXO IV - Preencher'!J174</f>
        <v>101439</v>
      </c>
      <c r="I165" s="7" t="str">
        <f>IF('[1]TCE - ANEXO IV - Preencher'!K174="","",'[1]TCE - ANEXO IV - Preencher'!K174)</f>
        <v>07/06/2022</v>
      </c>
      <c r="J165" s="6" t="str">
        <f>'[1]TCE - ANEXO IV - Preencher'!L174</f>
        <v>26220624436602000154550010001014391001034617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840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(OCULTAR)'!$Q$3:$S$133,3,0),"")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 t="str">
        <f>'[1]TCE - ANEXO IV - Preencher'!F175</f>
        <v>24436602000154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6">
        <f>'[1]TCE - ANEXO IV - Preencher'!J175</f>
        <v>101440</v>
      </c>
      <c r="I166" s="7" t="str">
        <f>IF('[1]TCE - ANEXO IV - Preencher'!K175="","",'[1]TCE - ANEXO IV - Preencher'!K175)</f>
        <v>07/06/2022</v>
      </c>
      <c r="J166" s="6" t="str">
        <f>'[1]TCE - ANEXO IV - Preencher'!L175</f>
        <v>26220624436602000154550010001014401001034626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460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(OCULTAR)'!$Q$3:$S$133,3,0),"")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 t="str">
        <f>'[1]TCE - ANEXO IV - Preencher'!F176</f>
        <v>24436602000154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6">
        <f>'[1]TCE - ANEXO IV - Preencher'!J176</f>
        <v>101441</v>
      </c>
      <c r="I167" s="7" t="str">
        <f>IF('[1]TCE - ANEXO IV - Preencher'!K176="","",'[1]TCE - ANEXO IV - Preencher'!K176)</f>
        <v>07/06/2022</v>
      </c>
      <c r="J167" s="6" t="str">
        <f>'[1]TCE - ANEXO IV - Preencher'!L176</f>
        <v>26220624436602000154550010001014411001034631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240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(OCULTAR)'!$Q$3:$S$133,3,0),"")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 t="str">
        <f>'[1]TCE - ANEXO IV - Preencher'!F177</f>
        <v>24436602000154</v>
      </c>
      <c r="E168" s="5" t="str">
        <f>'[1]TCE - ANEXO IV - Preencher'!G177</f>
        <v>ART CIRURGICA LTDA</v>
      </c>
      <c r="F168" s="5" t="str">
        <f>'[1]TCE - ANEXO IV - Preencher'!H177</f>
        <v>B</v>
      </c>
      <c r="G168" s="5" t="str">
        <f>'[1]TCE - ANEXO IV - Preencher'!I177</f>
        <v>S</v>
      </c>
      <c r="H168" s="6">
        <f>'[1]TCE - ANEXO IV - Preencher'!J177</f>
        <v>101442</v>
      </c>
      <c r="I168" s="7" t="str">
        <f>IF('[1]TCE - ANEXO IV - Preencher'!K177="","",'[1]TCE - ANEXO IV - Preencher'!K177)</f>
        <v>07/06/2022</v>
      </c>
      <c r="J168" s="6" t="str">
        <f>'[1]TCE - ANEXO IV - Preencher'!L177</f>
        <v>26220624436602000154550010001014421001034647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1220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(OCULTAR)'!$Q$3:$S$133,3,0),"")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 t="str">
        <f>'[1]TCE - ANEXO IV - Preencher'!F178</f>
        <v>24436602000154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6">
        <f>'[1]TCE - ANEXO IV - Preencher'!J178</f>
        <v>101443</v>
      </c>
      <c r="I169" s="7" t="str">
        <f>IF('[1]TCE - ANEXO IV - Preencher'!K178="","",'[1]TCE - ANEXO IV - Preencher'!K178)</f>
        <v>07/06/2022</v>
      </c>
      <c r="J169" s="6" t="str">
        <f>'[1]TCE - ANEXO IV - Preencher'!L178</f>
        <v>26220624436602000154550010001014431001034652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700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(OCULTAR)'!$Q$3:$S$133,3,0),"")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 t="str">
        <f>'[1]TCE - ANEXO IV - Preencher'!F179</f>
        <v>24436602000154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6">
        <f>'[1]TCE - ANEXO IV - Preencher'!J179</f>
        <v>101565</v>
      </c>
      <c r="I170" s="7" t="str">
        <f>IF('[1]TCE - ANEXO IV - Preencher'!K179="","",'[1]TCE - ANEXO IV - Preencher'!K179)</f>
        <v>09/06/2022</v>
      </c>
      <c r="J170" s="6" t="str">
        <f>'[1]TCE - ANEXO IV - Preencher'!L179</f>
        <v>26220624436602000154550010001015651001035872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460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(OCULTAR)'!$Q$3:$S$133,3,0),"")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 t="str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6">
        <f>'[1]TCE - ANEXO IV - Preencher'!J180</f>
        <v>101563</v>
      </c>
      <c r="I171" s="7" t="str">
        <f>IF('[1]TCE - ANEXO IV - Preencher'!K180="","",'[1]TCE - ANEXO IV - Preencher'!K180)</f>
        <v>09/06/2022</v>
      </c>
      <c r="J171" s="6" t="str">
        <f>'[1]TCE - ANEXO IV - Preencher'!L180</f>
        <v>26220624436602000154550010001015631001035851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240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(OCULTAR)'!$Q$3:$S$133,3,0),"")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 t="str">
        <f>'[1]TCE - ANEXO IV - Preencher'!F181</f>
        <v>24436602000154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6">
        <f>'[1]TCE - ANEXO IV - Preencher'!J181</f>
        <v>101566</v>
      </c>
      <c r="I172" s="7" t="str">
        <f>IF('[1]TCE - ANEXO IV - Preencher'!K181="","",'[1]TCE - ANEXO IV - Preencher'!K181)</f>
        <v>09/06/2022</v>
      </c>
      <c r="J172" s="6" t="str">
        <f>'[1]TCE - ANEXO IV - Preencher'!L181</f>
        <v>26220624436602000154550010001015661001035888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2240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(OCULTAR)'!$Q$3:$S$133,3,0),"")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 t="str">
        <f>'[1]TCE - ANEXO IV - Preencher'!F182</f>
        <v>24436602000154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6">
        <f>'[1]TCE - ANEXO IV - Preencher'!J182</f>
        <v>101613</v>
      </c>
      <c r="I173" s="7" t="str">
        <f>IF('[1]TCE - ANEXO IV - Preencher'!K182="","",'[1]TCE - ANEXO IV - Preencher'!K182)</f>
        <v>10/06/2022</v>
      </c>
      <c r="J173" s="6" t="str">
        <f>'[1]TCE - ANEXO IV - Preencher'!L182</f>
        <v>26220624436602000154550010001016131001036355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240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(OCULTAR)'!$Q$3:$S$133,3,0),"")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 t="str">
        <f>'[1]TCE - ANEXO IV - Preencher'!F183</f>
        <v>24436602000154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6">
        <f>'[1]TCE - ANEXO IV - Preencher'!J183</f>
        <v>101612</v>
      </c>
      <c r="I174" s="7" t="str">
        <f>IF('[1]TCE - ANEXO IV - Preencher'!K183="","",'[1]TCE - ANEXO IV - Preencher'!K183)</f>
        <v>10/06/2022</v>
      </c>
      <c r="J174" s="6" t="str">
        <f>'[1]TCE - ANEXO IV - Preencher'!L183</f>
        <v>26220624436602000154550010001016121001036340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240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(OCULTAR)'!$Q$3:$S$133,3,0),"")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 t="str">
        <f>'[1]TCE - ANEXO IV - Preencher'!F184</f>
        <v>24436602000154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6">
        <f>'[1]TCE - ANEXO IV - Preencher'!J184</f>
        <v>101609</v>
      </c>
      <c r="I175" s="7" t="str">
        <f>IF('[1]TCE - ANEXO IV - Preencher'!K184="","",'[1]TCE - ANEXO IV - Preencher'!K184)</f>
        <v>10/06/2022</v>
      </c>
      <c r="J175" s="6" t="str">
        <f>'[1]TCE - ANEXO IV - Preencher'!L184</f>
        <v>26220624436602000154550010001016091001036310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840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(OCULTAR)'!$Q$3:$S$133,3,0),"")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 t="str">
        <f>'[1]TCE - ANEXO IV - Preencher'!F185</f>
        <v>24436602000154</v>
      </c>
      <c r="E176" s="5" t="str">
        <f>'[1]TCE - ANEXO IV - Preencher'!G185</f>
        <v>ART CIRURGICA LTDA</v>
      </c>
      <c r="F176" s="5" t="str">
        <f>'[1]TCE - ANEXO IV - Preencher'!H185</f>
        <v>B</v>
      </c>
      <c r="G176" s="5" t="str">
        <f>'[1]TCE - ANEXO IV - Preencher'!I185</f>
        <v>S</v>
      </c>
      <c r="H176" s="6">
        <f>'[1]TCE - ANEXO IV - Preencher'!J185</f>
        <v>101680</v>
      </c>
      <c r="I176" s="7" t="str">
        <f>IF('[1]TCE - ANEXO IV - Preencher'!K185="","",'[1]TCE - ANEXO IV - Preencher'!K185)</f>
        <v>14/06/2022</v>
      </c>
      <c r="J176" s="6" t="str">
        <f>'[1]TCE - ANEXO IV - Preencher'!L185</f>
        <v>26220624436602000154550010001016801001037028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1220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(OCULTAR)'!$Q$3:$S$133,3,0),"")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 t="str">
        <f>'[1]TCE - ANEXO IV - Preencher'!F186</f>
        <v>24436602000154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6">
        <f>'[1]TCE - ANEXO IV - Preencher'!J186</f>
        <v>101679</v>
      </c>
      <c r="I177" s="7" t="str">
        <f>IF('[1]TCE - ANEXO IV - Preencher'!K186="","",'[1]TCE - ANEXO IV - Preencher'!K186)</f>
        <v>14/06/2022</v>
      </c>
      <c r="J177" s="6" t="str">
        <f>'[1]TCE - ANEXO IV - Preencher'!L186</f>
        <v>26220624436602000154550010001016791001037019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1480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(OCULTAR)'!$Q$3:$S$133,3,0),"")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 t="str">
        <f>'[1]TCE - ANEXO IV - Preencher'!F187</f>
        <v>24436602000154</v>
      </c>
      <c r="E178" s="5" t="str">
        <f>'[1]TCE - ANEXO IV - Preencher'!G187</f>
        <v>ART CIRURGICA LTDA</v>
      </c>
      <c r="F178" s="5" t="str">
        <f>'[1]TCE - ANEXO IV - Preencher'!H187</f>
        <v>B</v>
      </c>
      <c r="G178" s="5" t="str">
        <f>'[1]TCE - ANEXO IV - Preencher'!I187</f>
        <v>S</v>
      </c>
      <c r="H178" s="6">
        <f>'[1]TCE - ANEXO IV - Preencher'!J187</f>
        <v>101678</v>
      </c>
      <c r="I178" s="7" t="str">
        <f>IF('[1]TCE - ANEXO IV - Preencher'!K187="","",'[1]TCE - ANEXO IV - Preencher'!K187)</f>
        <v>14/06/2022</v>
      </c>
      <c r="J178" s="6" t="str">
        <f>'[1]TCE - ANEXO IV - Preencher'!L187</f>
        <v>26220624436602000154550010001016781001037003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480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(OCULTAR)'!$Q$3:$S$133,3,0),"")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 t="str">
        <f>'[1]TCE - ANEXO IV - Preencher'!F188</f>
        <v>24436602000154</v>
      </c>
      <c r="E179" s="5" t="str">
        <f>'[1]TCE - ANEXO IV - Preencher'!G188</f>
        <v>ART CIRURGICA LTDA</v>
      </c>
      <c r="F179" s="5" t="str">
        <f>'[1]TCE - ANEXO IV - Preencher'!H188</f>
        <v>B</v>
      </c>
      <c r="G179" s="5" t="str">
        <f>'[1]TCE - ANEXO IV - Preencher'!I188</f>
        <v>S</v>
      </c>
      <c r="H179" s="6">
        <f>'[1]TCE - ANEXO IV - Preencher'!J188</f>
        <v>101808</v>
      </c>
      <c r="I179" s="7" t="str">
        <f>IF('[1]TCE - ANEXO IV - Preencher'!K188="","",'[1]TCE - ANEXO IV - Preencher'!K188)</f>
        <v>17/06/2022</v>
      </c>
      <c r="J179" s="6" t="str">
        <f>'[1]TCE - ANEXO IV - Preencher'!L188</f>
        <v>26220624436602000154550010001018081001038308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840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(OCULTAR)'!$Q$3:$S$133,3,0),"")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 t="str">
        <f>'[1]TCE - ANEXO IV - Preencher'!F189</f>
        <v>24436602000154</v>
      </c>
      <c r="E180" s="5" t="str">
        <f>'[1]TCE - ANEXO IV - Preencher'!G189</f>
        <v>ART CIRURGICA LTDA</v>
      </c>
      <c r="F180" s="5" t="str">
        <f>'[1]TCE - ANEXO IV - Preencher'!H189</f>
        <v>B</v>
      </c>
      <c r="G180" s="5" t="str">
        <f>'[1]TCE - ANEXO IV - Preencher'!I189</f>
        <v>S</v>
      </c>
      <c r="H180" s="6">
        <f>'[1]TCE - ANEXO IV - Preencher'!J189</f>
        <v>101812</v>
      </c>
      <c r="I180" s="7" t="str">
        <f>IF('[1]TCE - ANEXO IV - Preencher'!K189="","",'[1]TCE - ANEXO IV - Preencher'!K189)</f>
        <v>17/06/2022</v>
      </c>
      <c r="J180" s="6" t="str">
        <f>'[1]TCE - ANEXO IV - Preencher'!L189</f>
        <v>26220624436602000154550010001018121001038343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1000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(OCULTAR)'!$Q$3:$S$133,3,0),"")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 t="str">
        <f>'[1]TCE - ANEXO IV - Preencher'!F190</f>
        <v>24436602000154</v>
      </c>
      <c r="E181" s="5" t="str">
        <f>'[1]TCE - ANEXO IV - Preencher'!G190</f>
        <v>ART CIRURGICA LTDA</v>
      </c>
      <c r="F181" s="5" t="str">
        <f>'[1]TCE - ANEXO IV - Preencher'!H190</f>
        <v>B</v>
      </c>
      <c r="G181" s="5" t="str">
        <f>'[1]TCE - ANEXO IV - Preencher'!I190</f>
        <v>S</v>
      </c>
      <c r="H181" s="6">
        <f>'[1]TCE - ANEXO IV - Preencher'!J190</f>
        <v>101811</v>
      </c>
      <c r="I181" s="7" t="str">
        <f>IF('[1]TCE - ANEXO IV - Preencher'!K190="","",'[1]TCE - ANEXO IV - Preencher'!K190)</f>
        <v>17/06/2022</v>
      </c>
      <c r="J181" s="6" t="str">
        <f>'[1]TCE - ANEXO IV - Preencher'!L190</f>
        <v>26220624436602000154550010001018111001038338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1060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(OCULTAR)'!$Q$3:$S$133,3,0),"")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 t="str">
        <f>'[1]TCE - ANEXO IV - Preencher'!F191</f>
        <v>24436602000154</v>
      </c>
      <c r="E182" s="5" t="str">
        <f>'[1]TCE - ANEXO IV - Preencher'!G191</f>
        <v>ART CIRURGICA LTDA</v>
      </c>
      <c r="F182" s="5" t="str">
        <f>'[1]TCE - ANEXO IV - Preencher'!H191</f>
        <v>B</v>
      </c>
      <c r="G182" s="5" t="str">
        <f>'[1]TCE - ANEXO IV - Preencher'!I191</f>
        <v>S</v>
      </c>
      <c r="H182" s="6">
        <f>'[1]TCE - ANEXO IV - Preencher'!J191</f>
        <v>101809</v>
      </c>
      <c r="I182" s="7" t="str">
        <f>IF('[1]TCE - ANEXO IV - Preencher'!K191="","",'[1]TCE - ANEXO IV - Preencher'!K191)</f>
        <v>17/06/2022</v>
      </c>
      <c r="J182" s="6" t="str">
        <f>'[1]TCE - ANEXO IV - Preencher'!L191</f>
        <v>26220624436602000154550010001018091001038313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900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(OCULTAR)'!$Q$3:$S$133,3,0),"")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 t="str">
        <f>'[1]TCE - ANEXO IV - Preencher'!F192</f>
        <v>24436602000154</v>
      </c>
      <c r="E183" s="5" t="str">
        <f>'[1]TCE - ANEXO IV - Preencher'!G192</f>
        <v>ART CIRURGICA LTDA</v>
      </c>
      <c r="F183" s="5" t="str">
        <f>'[1]TCE - ANEXO IV - Preencher'!H192</f>
        <v>B</v>
      </c>
      <c r="G183" s="5" t="str">
        <f>'[1]TCE - ANEXO IV - Preencher'!I192</f>
        <v>S</v>
      </c>
      <c r="H183" s="6">
        <f>'[1]TCE - ANEXO IV - Preencher'!J192</f>
        <v>101807</v>
      </c>
      <c r="I183" s="7" t="str">
        <f>IF('[1]TCE - ANEXO IV - Preencher'!K192="","",'[1]TCE - ANEXO IV - Preencher'!K192)</f>
        <v>17/06/2022</v>
      </c>
      <c r="J183" s="6" t="str">
        <f>'[1]TCE - ANEXO IV - Preencher'!L192</f>
        <v>26220624436602000154550010001018071001038297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240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(OCULTAR)'!$Q$3:$S$133,3,0),"")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 t="str">
        <f>'[1]TCE - ANEXO IV - Preencher'!F193</f>
        <v>24436602000154</v>
      </c>
      <c r="E184" s="5" t="str">
        <f>'[1]TCE - ANEXO IV - Preencher'!G193</f>
        <v>ART CIRURGICA LTDA</v>
      </c>
      <c r="F184" s="5" t="str">
        <f>'[1]TCE - ANEXO IV - Preencher'!H193</f>
        <v>B</v>
      </c>
      <c r="G184" s="5" t="str">
        <f>'[1]TCE - ANEXO IV - Preencher'!I193</f>
        <v>S</v>
      </c>
      <c r="H184" s="6">
        <f>'[1]TCE - ANEXO IV - Preencher'!J193</f>
        <v>101810</v>
      </c>
      <c r="I184" s="7" t="str">
        <f>IF('[1]TCE - ANEXO IV - Preencher'!K193="","",'[1]TCE - ANEXO IV - Preencher'!K193)</f>
        <v>17/06/2022</v>
      </c>
      <c r="J184" s="6" t="str">
        <f>'[1]TCE - ANEXO IV - Preencher'!L193</f>
        <v>26220624436602000154550010001018101001038322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1620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(OCULTAR)'!$Q$3:$S$133,3,0),"")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 t="str">
        <f>'[1]TCE - ANEXO IV - Preencher'!F194</f>
        <v>24436602000154</v>
      </c>
      <c r="E185" s="5" t="str">
        <f>'[1]TCE - ANEXO IV - Preencher'!G194</f>
        <v>ART CIRURGICA LTDA</v>
      </c>
      <c r="F185" s="5" t="str">
        <f>'[1]TCE - ANEXO IV - Preencher'!H194</f>
        <v>B</v>
      </c>
      <c r="G185" s="5" t="str">
        <f>'[1]TCE - ANEXO IV - Preencher'!I194</f>
        <v>S</v>
      </c>
      <c r="H185" s="6">
        <f>'[1]TCE - ANEXO IV - Preencher'!J194</f>
        <v>101806</v>
      </c>
      <c r="I185" s="7" t="str">
        <f>IF('[1]TCE - ANEXO IV - Preencher'!K194="","",'[1]TCE - ANEXO IV - Preencher'!K194)</f>
        <v>17/06/2022</v>
      </c>
      <c r="J185" s="6" t="str">
        <f>'[1]TCE - ANEXO IV - Preencher'!L194</f>
        <v>26220624436602000154550010001018061001038281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620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(OCULTAR)'!$Q$3:$S$133,3,0),"")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 t="str">
        <f>'[1]TCE - ANEXO IV - Preencher'!F195</f>
        <v>24436602000154</v>
      </c>
      <c r="E186" s="5" t="str">
        <f>'[1]TCE - ANEXO IV - Preencher'!G195</f>
        <v>ART CIRURGICA LTDA</v>
      </c>
      <c r="F186" s="5" t="str">
        <f>'[1]TCE - ANEXO IV - Preencher'!H195</f>
        <v>B</v>
      </c>
      <c r="G186" s="5" t="str">
        <f>'[1]TCE - ANEXO IV - Preencher'!I195</f>
        <v>S</v>
      </c>
      <c r="H186" s="6">
        <f>'[1]TCE - ANEXO IV - Preencher'!J195</f>
        <v>101799</v>
      </c>
      <c r="I186" s="7" t="str">
        <f>IF('[1]TCE - ANEXO IV - Preencher'!K195="","",'[1]TCE - ANEXO IV - Preencher'!K195)</f>
        <v>17/06/2022</v>
      </c>
      <c r="J186" s="6" t="str">
        <f>'[1]TCE - ANEXO IV - Preencher'!L195</f>
        <v>26220624436602000154550010001017991001038218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840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(OCULTAR)'!$Q$3:$S$133,3,0),"")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 t="str">
        <f>'[1]TCE - ANEXO IV - Preencher'!F196</f>
        <v>24436602000154</v>
      </c>
      <c r="E187" s="5" t="str">
        <f>'[1]TCE - ANEXO IV - Preencher'!G196</f>
        <v>ART CIRURGICA LTDA</v>
      </c>
      <c r="F187" s="5" t="str">
        <f>'[1]TCE - ANEXO IV - Preencher'!H196</f>
        <v>B</v>
      </c>
      <c r="G187" s="5" t="str">
        <f>'[1]TCE - ANEXO IV - Preencher'!I196</f>
        <v>S</v>
      </c>
      <c r="H187" s="6">
        <f>'[1]TCE - ANEXO IV - Preencher'!J196</f>
        <v>101865</v>
      </c>
      <c r="I187" s="7" t="str">
        <f>IF('[1]TCE - ANEXO IV - Preencher'!K196="","",'[1]TCE - ANEXO IV - Preencher'!K196)</f>
        <v>20/06/2022</v>
      </c>
      <c r="J187" s="6" t="str">
        <f>'[1]TCE - ANEXO IV - Preencher'!L196</f>
        <v>26220624436602000154550010001018651001038878</v>
      </c>
      <c r="K187" s="5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900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(OCULTAR)'!$Q$3:$S$133,3,0),"")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 t="str">
        <f>'[1]TCE - ANEXO IV - Preencher'!F197</f>
        <v>24436602000154</v>
      </c>
      <c r="E188" s="5" t="str">
        <f>'[1]TCE - ANEXO IV - Preencher'!G197</f>
        <v>ART CIRURGICA LTDA</v>
      </c>
      <c r="F188" s="5" t="str">
        <f>'[1]TCE - ANEXO IV - Preencher'!H197</f>
        <v>B</v>
      </c>
      <c r="G188" s="5" t="str">
        <f>'[1]TCE - ANEXO IV - Preencher'!I197</f>
        <v>S</v>
      </c>
      <c r="H188" s="6">
        <f>'[1]TCE - ANEXO IV - Preencher'!J197</f>
        <v>101969</v>
      </c>
      <c r="I188" s="7" t="str">
        <f>IF('[1]TCE - ANEXO IV - Preencher'!K197="","",'[1]TCE - ANEXO IV - Preencher'!K197)</f>
        <v>21/06/2022</v>
      </c>
      <c r="J188" s="6" t="str">
        <f>'[1]TCE - ANEXO IV - Preencher'!L197</f>
        <v>26220624436602000154550010001019691001039917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1600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(OCULTAR)'!$Q$3:$S$133,3,0),"")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3.12 - Material Hospitalar</v>
      </c>
      <c r="D189" s="3" t="str">
        <f>'[1]TCE - ANEXO IV - Preencher'!F198</f>
        <v>24436602000154</v>
      </c>
      <c r="E189" s="5" t="str">
        <f>'[1]TCE - ANEXO IV - Preencher'!G198</f>
        <v>ART CIRURGICA LTDA</v>
      </c>
      <c r="F189" s="5" t="str">
        <f>'[1]TCE - ANEXO IV - Preencher'!H198</f>
        <v>B</v>
      </c>
      <c r="G189" s="5" t="str">
        <f>'[1]TCE - ANEXO IV - Preencher'!I198</f>
        <v>S</v>
      </c>
      <c r="H189" s="6">
        <f>'[1]TCE - ANEXO IV - Preencher'!J198</f>
        <v>101970</v>
      </c>
      <c r="I189" s="7" t="str">
        <f>IF('[1]TCE - ANEXO IV - Preencher'!K198="","",'[1]TCE - ANEXO IV - Preencher'!K198)</f>
        <v>21/06/2022</v>
      </c>
      <c r="J189" s="6" t="str">
        <f>'[1]TCE - ANEXO IV - Preencher'!L198</f>
        <v>26220624436602000154550010001019701001039926</v>
      </c>
      <c r="K189" s="5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1080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(OCULTAR)'!$Q$3:$S$133,3,0),"")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3.12 - Material Hospitalar</v>
      </c>
      <c r="D190" s="3" t="str">
        <f>'[1]TCE - ANEXO IV - Preencher'!F199</f>
        <v>24436602000154</v>
      </c>
      <c r="E190" s="5" t="str">
        <f>'[1]TCE - ANEXO IV - Preencher'!G199</f>
        <v>ART CIRURGICA LTDA</v>
      </c>
      <c r="F190" s="5" t="str">
        <f>'[1]TCE - ANEXO IV - Preencher'!H199</f>
        <v>B</v>
      </c>
      <c r="G190" s="5" t="str">
        <f>'[1]TCE - ANEXO IV - Preencher'!I199</f>
        <v>S</v>
      </c>
      <c r="H190" s="6">
        <f>'[1]TCE - ANEXO IV - Preencher'!J199</f>
        <v>101968</v>
      </c>
      <c r="I190" s="7" t="str">
        <f>IF('[1]TCE - ANEXO IV - Preencher'!K199="","",'[1]TCE - ANEXO IV - Preencher'!K199)</f>
        <v>21/06/2022</v>
      </c>
      <c r="J190" s="6" t="str">
        <f>'[1]TCE - ANEXO IV - Preencher'!L199</f>
        <v>26220624436602000154550010001019681001039901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460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(OCULTAR)'!$Q$3:$S$133,3,0),"")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3.12 - Material Hospitalar</v>
      </c>
      <c r="D191" s="3" t="str">
        <f>'[1]TCE - ANEXO IV - Preencher'!F200</f>
        <v>24436602000154</v>
      </c>
      <c r="E191" s="5" t="str">
        <f>'[1]TCE - ANEXO IV - Preencher'!G200</f>
        <v>ART CIRURGICA LTDA</v>
      </c>
      <c r="F191" s="5" t="str">
        <f>'[1]TCE - ANEXO IV - Preencher'!H200</f>
        <v>B</v>
      </c>
      <c r="G191" s="5" t="str">
        <f>'[1]TCE - ANEXO IV - Preencher'!I200</f>
        <v>S</v>
      </c>
      <c r="H191" s="6">
        <f>'[1]TCE - ANEXO IV - Preencher'!J200</f>
        <v>101967</v>
      </c>
      <c r="I191" s="7" t="str">
        <f>IF('[1]TCE - ANEXO IV - Preencher'!K200="","",'[1]TCE - ANEXO IV - Preencher'!K200)</f>
        <v>21/06/2022</v>
      </c>
      <c r="J191" s="6" t="str">
        <f>'[1]TCE - ANEXO IV - Preencher'!L200</f>
        <v>26220624436602000154550010001019671001039890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1220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(OCULTAR)'!$Q$3:$S$133,3,0),"")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3.12 - Material Hospitalar</v>
      </c>
      <c r="D192" s="3" t="str">
        <f>'[1]TCE - ANEXO IV - Preencher'!F201</f>
        <v>24436602000154</v>
      </c>
      <c r="E192" s="5" t="str">
        <f>'[1]TCE - ANEXO IV - Preencher'!G201</f>
        <v>ART CIRURGICA LTDA</v>
      </c>
      <c r="F192" s="5" t="str">
        <f>'[1]TCE - ANEXO IV - Preencher'!H201</f>
        <v>B</v>
      </c>
      <c r="G192" s="5" t="str">
        <f>'[1]TCE - ANEXO IV - Preencher'!I201</f>
        <v>S</v>
      </c>
      <c r="H192" s="6">
        <f>'[1]TCE - ANEXO IV - Preencher'!J201</f>
        <v>101966</v>
      </c>
      <c r="I192" s="7" t="str">
        <f>IF('[1]TCE - ANEXO IV - Preencher'!K201="","",'[1]TCE - ANEXO IV - Preencher'!K201)</f>
        <v>21/06/2022</v>
      </c>
      <c r="J192" s="6" t="str">
        <f>'[1]TCE - ANEXO IV - Preencher'!L201</f>
        <v>26220624436602000154550010001019661001039885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240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(OCULTAR)'!$Q$3:$S$133,3,0),"")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3.12 - Material Hospitalar</v>
      </c>
      <c r="D193" s="3" t="str">
        <f>'[1]TCE - ANEXO IV - Preencher'!F202</f>
        <v>24436602000154</v>
      </c>
      <c r="E193" s="5" t="str">
        <f>'[1]TCE - ANEXO IV - Preencher'!G202</f>
        <v>ART CIRURGICA LTDA</v>
      </c>
      <c r="F193" s="5" t="str">
        <f>'[1]TCE - ANEXO IV - Preencher'!H202</f>
        <v>B</v>
      </c>
      <c r="G193" s="5" t="str">
        <f>'[1]TCE - ANEXO IV - Preencher'!I202</f>
        <v>S</v>
      </c>
      <c r="H193" s="6">
        <f>'[1]TCE - ANEXO IV - Preencher'!J202</f>
        <v>101965</v>
      </c>
      <c r="I193" s="7" t="str">
        <f>IF('[1]TCE - ANEXO IV - Preencher'!K202="","",'[1]TCE - ANEXO IV - Preencher'!K202)</f>
        <v>21/06/2022</v>
      </c>
      <c r="J193" s="6" t="str">
        <f>'[1]TCE - ANEXO IV - Preencher'!L202</f>
        <v>26220624436602000154550010001019651001039870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460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(OCULTAR)'!$Q$3:$S$133,3,0),"")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3.12 - Material Hospitalar</v>
      </c>
      <c r="D194" s="3" t="str">
        <f>'[1]TCE - ANEXO IV - Preencher'!F203</f>
        <v>24436602000154</v>
      </c>
      <c r="E194" s="5" t="str">
        <f>'[1]TCE - ANEXO IV - Preencher'!G203</f>
        <v>ART CIRURGICA LTDA</v>
      </c>
      <c r="F194" s="5" t="str">
        <f>'[1]TCE - ANEXO IV - Preencher'!H203</f>
        <v>B</v>
      </c>
      <c r="G194" s="5" t="str">
        <f>'[1]TCE - ANEXO IV - Preencher'!I203</f>
        <v>S</v>
      </c>
      <c r="H194" s="6">
        <f>'[1]TCE - ANEXO IV - Preencher'!J203</f>
        <v>101964</v>
      </c>
      <c r="I194" s="7" t="str">
        <f>IF('[1]TCE - ANEXO IV - Preencher'!K203="","",'[1]TCE - ANEXO IV - Preencher'!K203)</f>
        <v>21/06/2022</v>
      </c>
      <c r="J194" s="6" t="str">
        <f>'[1]TCE - ANEXO IV - Preencher'!L203</f>
        <v>26220624436602000154550010001019641001039864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1060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(OCULTAR)'!$Q$3:$S$133,3,0),"")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3.12 - Material Hospitalar</v>
      </c>
      <c r="D195" s="3" t="str">
        <f>'[1]TCE - ANEXO IV - Preencher'!F204</f>
        <v>24436602000154</v>
      </c>
      <c r="E195" s="5" t="str">
        <f>'[1]TCE - ANEXO IV - Preencher'!G204</f>
        <v>ART CIRURGICA LTDA</v>
      </c>
      <c r="F195" s="5" t="str">
        <f>'[1]TCE - ANEXO IV - Preencher'!H204</f>
        <v>B</v>
      </c>
      <c r="G195" s="5" t="str">
        <f>'[1]TCE - ANEXO IV - Preencher'!I204</f>
        <v>S</v>
      </c>
      <c r="H195" s="6">
        <f>'[1]TCE - ANEXO IV - Preencher'!J204</f>
        <v>102043</v>
      </c>
      <c r="I195" s="7" t="str">
        <f>IF('[1]TCE - ANEXO IV - Preencher'!K204="","",'[1]TCE - ANEXO IV - Preencher'!K204)</f>
        <v>22/06/2022</v>
      </c>
      <c r="J195" s="6" t="str">
        <f>'[1]TCE - ANEXO IV - Preencher'!L204</f>
        <v>26220624436602000154550010001020431001040655</v>
      </c>
      <c r="K195" s="5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8300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(OCULTAR)'!$Q$3:$S$133,3,0),"")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3.12 - Material Hospitalar</v>
      </c>
      <c r="D196" s="3" t="str">
        <f>'[1]TCE - ANEXO IV - Preencher'!F205</f>
        <v>24436602000154</v>
      </c>
      <c r="E196" s="5" t="str">
        <f>'[1]TCE - ANEXO IV - Preencher'!G205</f>
        <v>ART CIRURGICA LTDA</v>
      </c>
      <c r="F196" s="5" t="str">
        <f>'[1]TCE - ANEXO IV - Preencher'!H205</f>
        <v>B</v>
      </c>
      <c r="G196" s="5" t="str">
        <f>'[1]TCE - ANEXO IV - Preencher'!I205</f>
        <v>S</v>
      </c>
      <c r="H196" s="6">
        <f>'[1]TCE - ANEXO IV - Preencher'!J205</f>
        <v>102163</v>
      </c>
      <c r="I196" s="7" t="str">
        <f>IF('[1]TCE - ANEXO IV - Preencher'!K205="","",'[1]TCE - ANEXO IV - Preencher'!K205)</f>
        <v>23/06/2022</v>
      </c>
      <c r="J196" s="6" t="str">
        <f>'[1]TCE - ANEXO IV - Preencher'!L205</f>
        <v>26220624436602000154550010001021631001041854</v>
      </c>
      <c r="K196" s="5" t="str">
        <f>IF(F196="B",LEFT('[1]TCE - ANEXO IV - Preencher'!M205,2),IF(F196="S",LEFT('[1]TCE - ANEXO IV - Preencher'!M205,7),IF('[1]TCE - ANEXO IV - Preencher'!H205="","")))</f>
        <v>26</v>
      </c>
      <c r="L196" s="8">
        <f>'[1]TCE - ANEXO IV - Preencher'!N205</f>
        <v>1220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(OCULTAR)'!$Q$3:$S$133,3,0),"")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3.12 - Material Hospitalar</v>
      </c>
      <c r="D197" s="3" t="str">
        <f>'[1]TCE - ANEXO IV - Preencher'!F206</f>
        <v>24436602000154</v>
      </c>
      <c r="E197" s="5" t="str">
        <f>'[1]TCE - ANEXO IV - Preencher'!G206</f>
        <v>ART CIRURGICA LTDA</v>
      </c>
      <c r="F197" s="5" t="str">
        <f>'[1]TCE - ANEXO IV - Preencher'!H206</f>
        <v>B</v>
      </c>
      <c r="G197" s="5" t="str">
        <f>'[1]TCE - ANEXO IV - Preencher'!I206</f>
        <v>S</v>
      </c>
      <c r="H197" s="6">
        <f>'[1]TCE - ANEXO IV - Preencher'!J206</f>
        <v>102162</v>
      </c>
      <c r="I197" s="7" t="str">
        <f>IF('[1]TCE - ANEXO IV - Preencher'!K206="","",'[1]TCE - ANEXO IV - Preencher'!K206)</f>
        <v>23/06/2022</v>
      </c>
      <c r="J197" s="6" t="str">
        <f>'[1]TCE - ANEXO IV - Preencher'!L206</f>
        <v>26220624436602000154550010001021621001041849</v>
      </c>
      <c r="K197" s="5" t="str">
        <f>IF(F197="B",LEFT('[1]TCE - ANEXO IV - Preencher'!M206,2),IF(F197="S",LEFT('[1]TCE - ANEXO IV - Preencher'!M206,7),IF('[1]TCE - ANEXO IV - Preencher'!H206="","")))</f>
        <v>26</v>
      </c>
      <c r="L197" s="8">
        <f>'[1]TCE - ANEXO IV - Preencher'!N206</f>
        <v>1220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(OCULTAR)'!$Q$3:$S$133,3,0),"")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3.12 - Material Hospitalar</v>
      </c>
      <c r="D198" s="3" t="str">
        <f>'[1]TCE - ANEXO IV - Preencher'!F207</f>
        <v>24436602000154</v>
      </c>
      <c r="E198" s="5" t="str">
        <f>'[1]TCE - ANEXO IV - Preencher'!G207</f>
        <v>ART CIRURGICA LTDA</v>
      </c>
      <c r="F198" s="5" t="str">
        <f>'[1]TCE - ANEXO IV - Preencher'!H207</f>
        <v>B</v>
      </c>
      <c r="G198" s="5" t="str">
        <f>'[1]TCE - ANEXO IV - Preencher'!I207</f>
        <v>S</v>
      </c>
      <c r="H198" s="6">
        <f>'[1]TCE - ANEXO IV - Preencher'!J207</f>
        <v>102278</v>
      </c>
      <c r="I198" s="7" t="str">
        <f>IF('[1]TCE - ANEXO IV - Preencher'!K207="","",'[1]TCE - ANEXO IV - Preencher'!K207)</f>
        <v>27/06/2022</v>
      </c>
      <c r="J198" s="6" t="str">
        <f>'[1]TCE - ANEXO IV - Preencher'!L207</f>
        <v>26220624436602000154550010001022781001043006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840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(OCULTAR)'!$Q$3:$S$133,3,0),"")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3.12 - Material Hospitalar</v>
      </c>
      <c r="D199" s="3" t="str">
        <f>'[1]TCE - ANEXO IV - Preencher'!F208</f>
        <v>24436602000154</v>
      </c>
      <c r="E199" s="5" t="str">
        <f>'[1]TCE - ANEXO IV - Preencher'!G208</f>
        <v>ART CIRURGICA LTDA</v>
      </c>
      <c r="F199" s="5" t="str">
        <f>'[1]TCE - ANEXO IV - Preencher'!H208</f>
        <v>B</v>
      </c>
      <c r="G199" s="5" t="str">
        <f>'[1]TCE - ANEXO IV - Preencher'!I208</f>
        <v>S</v>
      </c>
      <c r="H199" s="6">
        <f>'[1]TCE - ANEXO IV - Preencher'!J208</f>
        <v>102274</v>
      </c>
      <c r="I199" s="7" t="str">
        <f>IF('[1]TCE - ANEXO IV - Preencher'!K208="","",'[1]TCE - ANEXO IV - Preencher'!K208)</f>
        <v>27/06/2022</v>
      </c>
      <c r="J199" s="6" t="str">
        <f>'[1]TCE - ANEXO IV - Preencher'!L208</f>
        <v>26220624436602000154550010001022741001042965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460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(OCULTAR)'!$Q$3:$S$133,3,0),"")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3.12 - Material Hospitalar</v>
      </c>
      <c r="D200" s="3">
        <f>'[1]TCE - ANEXO IV - Preencher'!F209</f>
        <v>1437707000122</v>
      </c>
      <c r="E200" s="5" t="str">
        <f>'[1]TCE - ANEXO IV - Preencher'!G209</f>
        <v>SCITECH PRODUTOS MEDICOS LTDA</v>
      </c>
      <c r="F200" s="5" t="str">
        <f>'[1]TCE - ANEXO IV - Preencher'!H209</f>
        <v>B</v>
      </c>
      <c r="G200" s="5" t="str">
        <f>'[1]TCE - ANEXO IV - Preencher'!I209</f>
        <v>S</v>
      </c>
      <c r="H200" s="6">
        <f>'[1]TCE - ANEXO IV - Preencher'!J209</f>
        <v>275876</v>
      </c>
      <c r="I200" s="7" t="str">
        <f>IF('[1]TCE - ANEXO IV - Preencher'!K209="","",'[1]TCE - ANEXO IV - Preencher'!K209)</f>
        <v>03/06/2022</v>
      </c>
      <c r="J200" s="6" t="str">
        <f>'[1]TCE - ANEXO IV - Preencher'!L209</f>
        <v>52220601437707000122550550002758761933909533</v>
      </c>
      <c r="K200" s="5" t="str">
        <f>IF(F200="B",LEFT('[1]TCE - ANEXO IV - Preencher'!M209,2),IF(F200="S",LEFT('[1]TCE - ANEXO IV - Preencher'!M209,7),IF('[1]TCE - ANEXO IV - Preencher'!H209="","")))</f>
        <v>52</v>
      </c>
      <c r="L200" s="8">
        <f>'[1]TCE - ANEXO IV - Preencher'!N209</f>
        <v>350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(OCULTAR)'!$Q$3:$S$133,3,0),"")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3.12 - Material Hospitalar</v>
      </c>
      <c r="D201" s="3">
        <f>'[1]TCE - ANEXO IV - Preencher'!F210</f>
        <v>1437707000122</v>
      </c>
      <c r="E201" s="5" t="str">
        <f>'[1]TCE - ANEXO IV - Preencher'!G210</f>
        <v>SCITECH PRODUTOS MEDICOS LTDA</v>
      </c>
      <c r="F201" s="5" t="str">
        <f>'[1]TCE - ANEXO IV - Preencher'!H210</f>
        <v>B</v>
      </c>
      <c r="G201" s="5" t="str">
        <f>'[1]TCE - ANEXO IV - Preencher'!I210</f>
        <v>S</v>
      </c>
      <c r="H201" s="6">
        <f>'[1]TCE - ANEXO IV - Preencher'!J210</f>
        <v>275703</v>
      </c>
      <c r="I201" s="7" t="str">
        <f>IF('[1]TCE - ANEXO IV - Preencher'!K210="","",'[1]TCE - ANEXO IV - Preencher'!K210)</f>
        <v>02/06/2022</v>
      </c>
      <c r="J201" s="6" t="str">
        <f>'[1]TCE - ANEXO IV - Preencher'!L210</f>
        <v>52220601437707000122550550002757031180397199</v>
      </c>
      <c r="K201" s="5" t="str">
        <f>IF(F201="B",LEFT('[1]TCE - ANEXO IV - Preencher'!M210,2),IF(F201="S",LEFT('[1]TCE - ANEXO IV - Preencher'!M210,7),IF('[1]TCE - ANEXO IV - Preencher'!H210="","")))</f>
        <v>52</v>
      </c>
      <c r="L201" s="8">
        <f>'[1]TCE - ANEXO IV - Preencher'!N210</f>
        <v>1100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(OCULTAR)'!$Q$3:$S$133,3,0),"")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3.12 - Material Hospitalar</v>
      </c>
      <c r="D202" s="3">
        <f>'[1]TCE - ANEXO IV - Preencher'!F211</f>
        <v>1437707000122</v>
      </c>
      <c r="E202" s="5" t="str">
        <f>'[1]TCE - ANEXO IV - Preencher'!G211</f>
        <v>SCITECH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6">
        <f>'[1]TCE - ANEXO IV - Preencher'!J211</f>
        <v>276066</v>
      </c>
      <c r="I202" s="7" t="str">
        <f>IF('[1]TCE - ANEXO IV - Preencher'!K211="","",'[1]TCE - ANEXO IV - Preencher'!K211)</f>
        <v>06/06/2022</v>
      </c>
      <c r="J202" s="6" t="str">
        <f>'[1]TCE - ANEXO IV - Preencher'!L211</f>
        <v>52220601437707000122550550002760661481609990</v>
      </c>
      <c r="K202" s="5" t="str">
        <f>IF(F202="B",LEFT('[1]TCE - ANEXO IV - Preencher'!M211,2),IF(F202="S",LEFT('[1]TCE - ANEXO IV - Preencher'!M211,7),IF('[1]TCE - ANEXO IV - Preencher'!H211="","")))</f>
        <v>52</v>
      </c>
      <c r="L202" s="8">
        <f>'[1]TCE - ANEXO IV - Preencher'!N211</f>
        <v>350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(OCULTAR)'!$Q$3:$S$133,3,0),"")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3.12 - Material Hospitalar</v>
      </c>
      <c r="D203" s="3">
        <f>'[1]TCE - ANEXO IV - Preencher'!F212</f>
        <v>1437707000122</v>
      </c>
      <c r="E203" s="5" t="str">
        <f>'[1]TCE - ANEXO IV - Preencher'!G212</f>
        <v>SCITECH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6">
        <f>'[1]TCE - ANEXO IV - Preencher'!J212</f>
        <v>276337</v>
      </c>
      <c r="I203" s="7" t="str">
        <f>IF('[1]TCE - ANEXO IV - Preencher'!K212="","",'[1]TCE - ANEXO IV - Preencher'!K212)</f>
        <v>07/06/2022</v>
      </c>
      <c r="J203" s="6" t="str">
        <f>'[1]TCE - ANEXO IV - Preencher'!L212</f>
        <v>52220601437707000122550550002763371603758247</v>
      </c>
      <c r="K203" s="5" t="str">
        <f>IF(F203="B",LEFT('[1]TCE - ANEXO IV - Preencher'!M212,2),IF(F203="S",LEFT('[1]TCE - ANEXO IV - Preencher'!M212,7),IF('[1]TCE - ANEXO IV - Preencher'!H212="","")))</f>
        <v>52</v>
      </c>
      <c r="L203" s="8">
        <f>'[1]TCE - ANEXO IV - Preencher'!N212</f>
        <v>1100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(OCULTAR)'!$Q$3:$S$133,3,0),"")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3.12 - Material Hospitalar</v>
      </c>
      <c r="D204" s="3">
        <f>'[1]TCE - ANEXO IV - Preencher'!F213</f>
        <v>1437707000122</v>
      </c>
      <c r="E204" s="5" t="str">
        <f>'[1]TCE - ANEXO IV - Preencher'!G213</f>
        <v>SCITECH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6">
        <f>'[1]TCE - ANEXO IV - Preencher'!J213</f>
        <v>274737</v>
      </c>
      <c r="I204" s="7" t="str">
        <f>IF('[1]TCE - ANEXO IV - Preencher'!K213="","",'[1]TCE - ANEXO IV - Preencher'!K213)</f>
        <v>30/05/2022</v>
      </c>
      <c r="J204" s="6" t="str">
        <f>'[1]TCE - ANEXO IV - Preencher'!L213</f>
        <v>52220501437707000122550550002747371238327244</v>
      </c>
      <c r="K204" s="5" t="str">
        <f>IF(F204="B",LEFT('[1]TCE - ANEXO IV - Preencher'!M213,2),IF(F204="S",LEFT('[1]TCE - ANEXO IV - Preencher'!M213,7),IF('[1]TCE - ANEXO IV - Preencher'!H213="","")))</f>
        <v>52</v>
      </c>
      <c r="L204" s="8">
        <f>'[1]TCE - ANEXO IV - Preencher'!N213</f>
        <v>1100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(OCULTAR)'!$Q$3:$S$133,3,0),"")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3.12 - Material Hospitalar</v>
      </c>
      <c r="D205" s="3">
        <f>'[1]TCE - ANEXO IV - Preencher'!F214</f>
        <v>1437707000122</v>
      </c>
      <c r="E205" s="5" t="str">
        <f>'[1]TCE - ANEXO IV - Preencher'!G214</f>
        <v>SCITECH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6">
        <f>'[1]TCE - ANEXO IV - Preencher'!J214</f>
        <v>276755</v>
      </c>
      <c r="I205" s="7" t="str">
        <f>IF('[1]TCE - ANEXO IV - Preencher'!K214="","",'[1]TCE - ANEXO IV - Preencher'!K214)</f>
        <v>09/06/2022</v>
      </c>
      <c r="J205" s="6" t="str">
        <f>'[1]TCE - ANEXO IV - Preencher'!L214</f>
        <v>52220601437707000122550550002767551293697415</v>
      </c>
      <c r="K205" s="5" t="str">
        <f>IF(F205="B",LEFT('[1]TCE - ANEXO IV - Preencher'!M214,2),IF(F205="S",LEFT('[1]TCE - ANEXO IV - Preencher'!M214,7),IF('[1]TCE - ANEXO IV - Preencher'!H214="","")))</f>
        <v>52</v>
      </c>
      <c r="L205" s="8">
        <f>'[1]TCE - ANEXO IV - Preencher'!N214</f>
        <v>350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(OCULTAR)'!$Q$3:$S$133,3,0),"")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3.12 - Material Hospitalar</v>
      </c>
      <c r="D206" s="3">
        <f>'[1]TCE - ANEXO IV - Preencher'!F215</f>
        <v>1437707000122</v>
      </c>
      <c r="E206" s="5" t="str">
        <f>'[1]TCE - ANEXO IV - Preencher'!G215</f>
        <v>SCITECH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6">
        <f>'[1]TCE - ANEXO IV - Preencher'!J215</f>
        <v>278335</v>
      </c>
      <c r="I206" s="7" t="str">
        <f>IF('[1]TCE - ANEXO IV - Preencher'!K215="","",'[1]TCE - ANEXO IV - Preencher'!K215)</f>
        <v>17/06/2022</v>
      </c>
      <c r="J206" s="6" t="str">
        <f>'[1]TCE - ANEXO IV - Preencher'!L215</f>
        <v>52220601437707000122550550002783351884217509</v>
      </c>
      <c r="K206" s="5" t="str">
        <f>IF(F206="B",LEFT('[1]TCE - ANEXO IV - Preencher'!M215,2),IF(F206="S",LEFT('[1]TCE - ANEXO IV - Preencher'!M215,7),IF('[1]TCE - ANEXO IV - Preencher'!H215="","")))</f>
        <v>52</v>
      </c>
      <c r="L206" s="8">
        <f>'[1]TCE - ANEXO IV - Preencher'!N215</f>
        <v>9500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(OCULTAR)'!$Q$3:$S$133,3,0),"")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3.12 - Material Hospitalar</v>
      </c>
      <c r="D207" s="3">
        <f>'[1]TCE - ANEXO IV - Preencher'!F216</f>
        <v>1437707000122</v>
      </c>
      <c r="E207" s="5" t="str">
        <f>'[1]TCE - ANEXO IV - Preencher'!G216</f>
        <v>SCITECH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6">
        <f>'[1]TCE - ANEXO IV - Preencher'!J216</f>
        <v>278485</v>
      </c>
      <c r="I207" s="7" t="str">
        <f>IF('[1]TCE - ANEXO IV - Preencher'!K216="","",'[1]TCE - ANEXO IV - Preencher'!K216)</f>
        <v>20/06/2022</v>
      </c>
      <c r="J207" s="6" t="str">
        <f>'[1]TCE - ANEXO IV - Preencher'!L216</f>
        <v>52220601437707000122550550002784851335038432</v>
      </c>
      <c r="K207" s="5" t="str">
        <f>IF(F207="B",LEFT('[1]TCE - ANEXO IV - Preencher'!M216,2),IF(F207="S",LEFT('[1]TCE - ANEXO IV - Preencher'!M216,7),IF('[1]TCE - ANEXO IV - Preencher'!H216="","")))</f>
        <v>52</v>
      </c>
      <c r="L207" s="8">
        <f>'[1]TCE - ANEXO IV - Preencher'!N216</f>
        <v>1100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(OCULTAR)'!$Q$3:$S$133,3,0),"")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3.12 - Material Hospitalar</v>
      </c>
      <c r="D208" s="3">
        <f>'[1]TCE - ANEXO IV - Preencher'!F217</f>
        <v>1437707000122</v>
      </c>
      <c r="E208" s="5" t="str">
        <f>'[1]TCE - ANEXO IV - Preencher'!G217</f>
        <v>SCITECH PRODUTOS MEDICOS LTDA</v>
      </c>
      <c r="F208" s="5" t="str">
        <f>'[1]TCE - ANEXO IV - Preencher'!H217</f>
        <v>B</v>
      </c>
      <c r="G208" s="5" t="str">
        <f>'[1]TCE - ANEXO IV - Preencher'!I217</f>
        <v>S</v>
      </c>
      <c r="H208" s="6">
        <f>'[1]TCE - ANEXO IV - Preencher'!J217</f>
        <v>278807</v>
      </c>
      <c r="I208" s="7" t="str">
        <f>IF('[1]TCE - ANEXO IV - Preencher'!K217="","",'[1]TCE - ANEXO IV - Preencher'!K217)</f>
        <v>21/06/2022</v>
      </c>
      <c r="J208" s="6" t="str">
        <f>'[1]TCE - ANEXO IV - Preencher'!L217</f>
        <v>52220601437707000122550550002788071137997633</v>
      </c>
      <c r="K208" s="5" t="str">
        <f>IF(F208="B",LEFT('[1]TCE - ANEXO IV - Preencher'!M217,2),IF(F208="S",LEFT('[1]TCE - ANEXO IV - Preencher'!M217,7),IF('[1]TCE - ANEXO IV - Preencher'!H217="","")))</f>
        <v>52</v>
      </c>
      <c r="L208" s="8">
        <f>'[1]TCE - ANEXO IV - Preencher'!N217</f>
        <v>350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(OCULTAR)'!$Q$3:$S$133,3,0),"")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3.12 - Material Hospitalar</v>
      </c>
      <c r="D209" s="3">
        <f>'[1]TCE - ANEXO IV - Preencher'!F218</f>
        <v>1437707000122</v>
      </c>
      <c r="E209" s="5" t="str">
        <f>'[1]TCE - ANEXO IV - Preencher'!G218</f>
        <v>SCITECH PRODUTOS MEDICOS LTDA</v>
      </c>
      <c r="F209" s="5" t="str">
        <f>'[1]TCE - ANEXO IV - Preencher'!H218</f>
        <v>B</v>
      </c>
      <c r="G209" s="5" t="str">
        <f>'[1]TCE - ANEXO IV - Preencher'!I218</f>
        <v>S</v>
      </c>
      <c r="H209" s="6">
        <f>'[1]TCE - ANEXO IV - Preencher'!J218</f>
        <v>278805</v>
      </c>
      <c r="I209" s="7" t="str">
        <f>IF('[1]TCE - ANEXO IV - Preencher'!K218="","",'[1]TCE - ANEXO IV - Preencher'!K218)</f>
        <v>21/06/2022</v>
      </c>
      <c r="J209" s="6" t="str">
        <f>'[1]TCE - ANEXO IV - Preencher'!L218</f>
        <v>52220601437707000122550550002788051364794283</v>
      </c>
      <c r="K209" s="5" t="str">
        <f>IF(F209="B",LEFT('[1]TCE - ANEXO IV - Preencher'!M218,2),IF(F209="S",LEFT('[1]TCE - ANEXO IV - Preencher'!M218,7),IF('[1]TCE - ANEXO IV - Preencher'!H218="","")))</f>
        <v>52</v>
      </c>
      <c r="L209" s="8">
        <f>'[1]TCE - ANEXO IV - Preencher'!N218</f>
        <v>350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(OCULTAR)'!$Q$3:$S$133,3,0),"")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3.12 - Material Hospitalar</v>
      </c>
      <c r="D210" s="3">
        <f>'[1]TCE - ANEXO IV - Preencher'!F219</f>
        <v>1437707000122</v>
      </c>
      <c r="E210" s="5" t="str">
        <f>'[1]TCE - ANEXO IV - Preencher'!G219</f>
        <v>SCITECH PRODUTOS MEDICOS LTDA</v>
      </c>
      <c r="F210" s="5" t="str">
        <f>'[1]TCE - ANEXO IV - Preencher'!H219</f>
        <v>B</v>
      </c>
      <c r="G210" s="5" t="str">
        <f>'[1]TCE - ANEXO IV - Preencher'!I219</f>
        <v>S</v>
      </c>
      <c r="H210" s="6">
        <f>'[1]TCE - ANEXO IV - Preencher'!J219</f>
        <v>279195</v>
      </c>
      <c r="I210" s="7" t="str">
        <f>IF('[1]TCE - ANEXO IV - Preencher'!K219="","",'[1]TCE - ANEXO IV - Preencher'!K219)</f>
        <v>22/06/2022</v>
      </c>
      <c r="J210" s="6" t="str">
        <f>'[1]TCE - ANEXO IV - Preencher'!L219</f>
        <v>52220601437707000122550550002791951379189805</v>
      </c>
      <c r="K210" s="5" t="str">
        <f>IF(F210="B",LEFT('[1]TCE - ANEXO IV - Preencher'!M219,2),IF(F210="S",LEFT('[1]TCE - ANEXO IV - Preencher'!M219,7),IF('[1]TCE - ANEXO IV - Preencher'!H219="","")))</f>
        <v>52</v>
      </c>
      <c r="L210" s="8">
        <f>'[1]TCE - ANEXO IV - Preencher'!N219</f>
        <v>350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(OCULTAR)'!$Q$3:$S$133,3,0),"")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3.12 - Material Hospitalar</v>
      </c>
      <c r="D211" s="3">
        <f>'[1]TCE - ANEXO IV - Preencher'!F220</f>
        <v>1437707000122</v>
      </c>
      <c r="E211" s="5" t="str">
        <f>'[1]TCE - ANEXO IV - Preencher'!G220</f>
        <v>SCITECH PRODUTOS MEDICOS LTDA</v>
      </c>
      <c r="F211" s="5" t="str">
        <f>'[1]TCE - ANEXO IV - Preencher'!H220</f>
        <v>B</v>
      </c>
      <c r="G211" s="5" t="str">
        <f>'[1]TCE - ANEXO IV - Preencher'!I220</f>
        <v>S</v>
      </c>
      <c r="H211" s="6">
        <f>'[1]TCE - ANEXO IV - Preencher'!J220</f>
        <v>279135</v>
      </c>
      <c r="I211" s="7" t="str">
        <f>IF('[1]TCE - ANEXO IV - Preencher'!K220="","",'[1]TCE - ANEXO IV - Preencher'!K220)</f>
        <v>22/06/2022</v>
      </c>
      <c r="J211" s="6" t="str">
        <f>'[1]TCE - ANEXO IV - Preencher'!L220</f>
        <v>52220601437707000122550550002791351949413130</v>
      </c>
      <c r="K211" s="5" t="str">
        <f>IF(F211="B",LEFT('[1]TCE - ANEXO IV - Preencher'!M220,2),IF(F211="S",LEFT('[1]TCE - ANEXO IV - Preencher'!M220,7),IF('[1]TCE - ANEXO IV - Preencher'!H220="","")))</f>
        <v>52</v>
      </c>
      <c r="L211" s="8">
        <f>'[1]TCE - ANEXO IV - Preencher'!N220</f>
        <v>350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(OCULTAR)'!$Q$3:$S$133,3,0),"")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3.12 - Material Hospitalar</v>
      </c>
      <c r="D212" s="3" t="str">
        <f>'[1]TCE - ANEXO IV - Preencher'!F221</f>
        <v>13441051000281</v>
      </c>
      <c r="E212" s="5" t="str">
        <f>'[1]TCE - ANEXO IV - Preencher'!G221</f>
        <v>CL COM DE MAT MEDICOS HOSP LTDA EPP</v>
      </c>
      <c r="F212" s="5" t="str">
        <f>'[1]TCE - ANEXO IV - Preencher'!H221</f>
        <v>B</v>
      </c>
      <c r="G212" s="5" t="str">
        <f>'[1]TCE - ANEXO IV - Preencher'!I221</f>
        <v>S</v>
      </c>
      <c r="H212" s="6">
        <f>'[1]TCE - ANEXO IV - Preencher'!J221</f>
        <v>15087</v>
      </c>
      <c r="I212" s="7" t="str">
        <f>IF('[1]TCE - ANEXO IV - Preencher'!K221="","",'[1]TCE - ANEXO IV - Preencher'!K221)</f>
        <v>01/06/2022</v>
      </c>
      <c r="J212" s="6" t="str">
        <f>'[1]TCE - ANEXO IV - Preencher'!L221</f>
        <v>26220613441051000281550010000150871000171099</v>
      </c>
      <c r="K212" s="5" t="str">
        <f>IF(F212="B",LEFT('[1]TCE - ANEXO IV - Preencher'!M221,2),IF(F212="S",LEFT('[1]TCE - ANEXO IV - Preencher'!M221,7),IF('[1]TCE - ANEXO IV - Preencher'!H221="","")))</f>
        <v>26</v>
      </c>
      <c r="L212" s="8">
        <f>'[1]TCE - ANEXO IV - Preencher'!N221</f>
        <v>930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(OCULTAR)'!$Q$3:$S$133,3,0),"")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3.12 - Material Hospitalar</v>
      </c>
      <c r="D213" s="3" t="str">
        <f>'[1]TCE - ANEXO IV - Preencher'!F222</f>
        <v>13441051000281</v>
      </c>
      <c r="E213" s="5" t="str">
        <f>'[1]TCE - ANEXO IV - Preencher'!G222</f>
        <v>CL COM DE MAT MEDICOS HOSP LTDA EPP</v>
      </c>
      <c r="F213" s="5" t="str">
        <f>'[1]TCE - ANEXO IV - Preencher'!H222</f>
        <v>B</v>
      </c>
      <c r="G213" s="5" t="str">
        <f>'[1]TCE - ANEXO IV - Preencher'!I222</f>
        <v>S</v>
      </c>
      <c r="H213" s="6">
        <f>'[1]TCE - ANEXO IV - Preencher'!J222</f>
        <v>15333</v>
      </c>
      <c r="I213" s="7" t="str">
        <f>IF('[1]TCE - ANEXO IV - Preencher'!K222="","",'[1]TCE - ANEXO IV - Preencher'!K222)</f>
        <v>27/06/2022</v>
      </c>
      <c r="J213" s="6" t="str">
        <f>'[1]TCE - ANEXO IV - Preencher'!L222</f>
        <v>26220613441051000281550010000153331173550003</v>
      </c>
      <c r="K213" s="5" t="str">
        <f>IF(F213="B",LEFT('[1]TCE - ANEXO IV - Preencher'!M222,2),IF(F213="S",LEFT('[1]TCE - ANEXO IV - Preencher'!M222,7),IF('[1]TCE - ANEXO IV - Preencher'!H222="","")))</f>
        <v>26</v>
      </c>
      <c r="L213" s="8">
        <f>'[1]TCE - ANEXO IV - Preencher'!N222</f>
        <v>2028.8600000000001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(OCULTAR)'!$Q$3:$S$133,3,0),"")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3.12 - Material Hospitalar</v>
      </c>
      <c r="D214" s="3">
        <f>'[1]TCE - ANEXO IV - Preencher'!F223</f>
        <v>2684571000118</v>
      </c>
      <c r="E214" s="5" t="str">
        <f>'[1]TCE - ANEXO IV - Preencher'!G223</f>
        <v>DINAMICA HOSPITALAR EIRELI ME</v>
      </c>
      <c r="F214" s="5" t="str">
        <f>'[1]TCE - ANEXO IV - Preencher'!H223</f>
        <v>B</v>
      </c>
      <c r="G214" s="5" t="str">
        <f>'[1]TCE - ANEXO IV - Preencher'!I223</f>
        <v>S</v>
      </c>
      <c r="H214" s="6">
        <f>'[1]TCE - ANEXO IV - Preencher'!J223</f>
        <v>18447</v>
      </c>
      <c r="I214" s="7" t="str">
        <f>IF('[1]TCE - ANEXO IV - Preencher'!K223="","",'[1]TCE - ANEXO IV - Preencher'!K223)</f>
        <v>16/06/2022</v>
      </c>
      <c r="J214" s="6" t="str">
        <f>'[1]TCE - ANEXO IV - Preencher'!L223</f>
        <v>26220602684571000118550030000184471000204690</v>
      </c>
      <c r="K214" s="5" t="str">
        <f>IF(F214="B",LEFT('[1]TCE - ANEXO IV - Preencher'!M223,2),IF(F214="S",LEFT('[1]TCE - ANEXO IV - Preencher'!M223,7),IF('[1]TCE - ANEXO IV - Preencher'!H223="","")))</f>
        <v>26</v>
      </c>
      <c r="L214" s="8">
        <f>'[1]TCE - ANEXO IV - Preencher'!N223</f>
        <v>2160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(OCULTAR)'!$Q$3:$S$133,3,0),"")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3.12 - Material Hospitalar</v>
      </c>
      <c r="D215" s="3">
        <f>'[1]TCE - ANEXO IV - Preencher'!F224</f>
        <v>2684571000118</v>
      </c>
      <c r="E215" s="5" t="str">
        <f>'[1]TCE - ANEXO IV - Preencher'!G224</f>
        <v>DINAMICA HOSPITALAR EIRELI ME</v>
      </c>
      <c r="F215" s="5" t="str">
        <f>'[1]TCE - ANEXO IV - Preencher'!H224</f>
        <v>B</v>
      </c>
      <c r="G215" s="5" t="str">
        <f>'[1]TCE - ANEXO IV - Preencher'!I224</f>
        <v>S</v>
      </c>
      <c r="H215" s="6">
        <f>'[1]TCE - ANEXO IV - Preencher'!J224</f>
        <v>18647</v>
      </c>
      <c r="I215" s="7" t="str">
        <f>IF('[1]TCE - ANEXO IV - Preencher'!K224="","",'[1]TCE - ANEXO IV - Preencher'!K224)</f>
        <v>28/06/2022</v>
      </c>
      <c r="J215" s="6" t="str">
        <f>'[1]TCE - ANEXO IV - Preencher'!L224</f>
        <v>26220602324582000118550030000186471206690000</v>
      </c>
      <c r="K215" s="5" t="str">
        <f>IF(F215="B",LEFT('[1]TCE - ANEXO IV - Preencher'!M224,2),IF(F215="S",LEFT('[1]TCE - ANEXO IV - Preencher'!M224,7),IF('[1]TCE - ANEXO IV - Preencher'!H224="","")))</f>
        <v>26</v>
      </c>
      <c r="L215" s="8">
        <f>'[1]TCE - ANEXO IV - Preencher'!N224</f>
        <v>3500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(OCULTAR)'!$Q$3:$S$133,3,0),"")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3.12 - Material Hospitalar</v>
      </c>
      <c r="D216" s="3">
        <f>'[1]TCE - ANEXO IV - Preencher'!F225</f>
        <v>1513946000114</v>
      </c>
      <c r="E216" s="5" t="str">
        <f>'[1]TCE - ANEXO IV - Preencher'!G225</f>
        <v>BOSTON SCIENTIFIC DO BRASIL LTDA</v>
      </c>
      <c r="F216" s="5" t="str">
        <f>'[1]TCE - ANEXO IV - Preencher'!H225</f>
        <v>B</v>
      </c>
      <c r="G216" s="5" t="str">
        <f>'[1]TCE - ANEXO IV - Preencher'!I225</f>
        <v>S</v>
      </c>
      <c r="H216" s="6">
        <f>'[1]TCE - ANEXO IV - Preencher'!J225</f>
        <v>2593515</v>
      </c>
      <c r="I216" s="7" t="str">
        <f>IF('[1]TCE - ANEXO IV - Preencher'!K225="","",'[1]TCE - ANEXO IV - Preencher'!K225)</f>
        <v>02/06/2022</v>
      </c>
      <c r="J216" s="6" t="str">
        <f>'[1]TCE - ANEXO IV - Preencher'!L225</f>
        <v>35220601513946000114550030025935151026036526</v>
      </c>
      <c r="K216" s="5" t="str">
        <f>IF(F216="B",LEFT('[1]TCE - ANEXO IV - Preencher'!M225,2),IF(F216="S",LEFT('[1]TCE - ANEXO IV - Preencher'!M225,7),IF('[1]TCE - ANEXO IV - Preencher'!H225="","")))</f>
        <v>35</v>
      </c>
      <c r="L216" s="8">
        <f>'[1]TCE - ANEXO IV - Preencher'!N225</f>
        <v>375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(OCULTAR)'!$Q$3:$S$133,3,0),"")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3.12 - Material Hospitalar</v>
      </c>
      <c r="D217" s="3">
        <f>'[1]TCE - ANEXO IV - Preencher'!F226</f>
        <v>1513946000114</v>
      </c>
      <c r="E217" s="5" t="str">
        <f>'[1]TCE - ANEXO IV - Preencher'!G226</f>
        <v>BOSTON SCIENTIFIC DO BRASIL LTDA</v>
      </c>
      <c r="F217" s="5" t="str">
        <f>'[1]TCE - ANEXO IV - Preencher'!H226</f>
        <v>B</v>
      </c>
      <c r="G217" s="5" t="str">
        <f>'[1]TCE - ANEXO IV - Preencher'!I226</f>
        <v>S</v>
      </c>
      <c r="H217" s="6">
        <f>'[1]TCE - ANEXO IV - Preencher'!J226</f>
        <v>2593516</v>
      </c>
      <c r="I217" s="7" t="str">
        <f>IF('[1]TCE - ANEXO IV - Preencher'!K226="","",'[1]TCE - ANEXO IV - Preencher'!K226)</f>
        <v>02/06/2022</v>
      </c>
      <c r="J217" s="6" t="str">
        <f>'[1]TCE - ANEXO IV - Preencher'!L226</f>
        <v>35220601513946000114550030025935161026036531</v>
      </c>
      <c r="K217" s="5" t="str">
        <f>IF(F217="B",LEFT('[1]TCE - ANEXO IV - Preencher'!M226,2),IF(F217="S",LEFT('[1]TCE - ANEXO IV - Preencher'!M226,7),IF('[1]TCE - ANEXO IV - Preencher'!H226="","")))</f>
        <v>35</v>
      </c>
      <c r="L217" s="8">
        <f>'[1]TCE - ANEXO IV - Preencher'!N226</f>
        <v>750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(OCULTAR)'!$Q$3:$S$133,3,0),"")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3.12 - Material Hospitalar</v>
      </c>
      <c r="D218" s="3">
        <f>'[1]TCE - ANEXO IV - Preencher'!F227</f>
        <v>1513946000114</v>
      </c>
      <c r="E218" s="5" t="str">
        <f>'[1]TCE - ANEXO IV - Preencher'!G227</f>
        <v>BOSTON SCIENTIFIC DO BRASIL LTDA</v>
      </c>
      <c r="F218" s="5" t="str">
        <f>'[1]TCE - ANEXO IV - Preencher'!H227</f>
        <v>B</v>
      </c>
      <c r="G218" s="5" t="str">
        <f>'[1]TCE - ANEXO IV - Preencher'!I227</f>
        <v>S</v>
      </c>
      <c r="H218" s="6">
        <f>'[1]TCE - ANEXO IV - Preencher'!J227</f>
        <v>2594533</v>
      </c>
      <c r="I218" s="7" t="str">
        <f>IF('[1]TCE - ANEXO IV - Preencher'!K227="","",'[1]TCE - ANEXO IV - Preencher'!K227)</f>
        <v>03/06/2022</v>
      </c>
      <c r="J218" s="6" t="str">
        <f>'[1]TCE - ANEXO IV - Preencher'!L227</f>
        <v>35220601513946000114550030025945331026047393</v>
      </c>
      <c r="K218" s="5" t="str">
        <f>IF(F218="B",LEFT('[1]TCE - ANEXO IV - Preencher'!M227,2),IF(F218="S",LEFT('[1]TCE - ANEXO IV - Preencher'!M227,7),IF('[1]TCE - ANEXO IV - Preencher'!H227="","")))</f>
        <v>35</v>
      </c>
      <c r="L218" s="8">
        <f>'[1]TCE - ANEXO IV - Preencher'!N227</f>
        <v>375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(OCULTAR)'!$Q$3:$S$133,3,0),"")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3.12 - Material Hospitalar</v>
      </c>
      <c r="D219" s="3">
        <f>'[1]TCE - ANEXO IV - Preencher'!F228</f>
        <v>1513946000114</v>
      </c>
      <c r="E219" s="5" t="str">
        <f>'[1]TCE - ANEXO IV - Preencher'!G228</f>
        <v>BOSTON SCIENTIFIC DO BRASIL LTDA</v>
      </c>
      <c r="F219" s="5" t="str">
        <f>'[1]TCE - ANEXO IV - Preencher'!H228</f>
        <v>B</v>
      </c>
      <c r="G219" s="5" t="str">
        <f>'[1]TCE - ANEXO IV - Preencher'!I228</f>
        <v>S</v>
      </c>
      <c r="H219" s="6">
        <f>'[1]TCE - ANEXO IV - Preencher'!J228</f>
        <v>2587353</v>
      </c>
      <c r="I219" s="7" t="str">
        <f>IF('[1]TCE - ANEXO IV - Preencher'!K228="","",'[1]TCE - ANEXO IV - Preencher'!K228)</f>
        <v>25/05/2022</v>
      </c>
      <c r="J219" s="6" t="str">
        <f>'[1]TCE - ANEXO IV - Preencher'!L228</f>
        <v>35220501513946000114550030025873531025966580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3060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(OCULTAR)'!$Q$3:$S$133,3,0),"")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3.12 - Material Hospitalar</v>
      </c>
      <c r="D220" s="3">
        <f>'[1]TCE - ANEXO IV - Preencher'!F229</f>
        <v>1513946000114</v>
      </c>
      <c r="E220" s="5" t="str">
        <f>'[1]TCE - ANEXO IV - Preencher'!G229</f>
        <v>BOSTON SCIENTIFIC DO BRASIL LTDA</v>
      </c>
      <c r="F220" s="5" t="str">
        <f>'[1]TCE - ANEXO IV - Preencher'!H229</f>
        <v>B</v>
      </c>
      <c r="G220" s="5" t="str">
        <f>'[1]TCE - ANEXO IV - Preencher'!I229</f>
        <v>S</v>
      </c>
      <c r="H220" s="6">
        <f>'[1]TCE - ANEXO IV - Preencher'!J229</f>
        <v>2595729</v>
      </c>
      <c r="I220" s="7" t="str">
        <f>IF('[1]TCE - ANEXO IV - Preencher'!K229="","",'[1]TCE - ANEXO IV - Preencher'!K229)</f>
        <v>06/06/2022</v>
      </c>
      <c r="J220" s="6" t="str">
        <f>'[1]TCE - ANEXO IV - Preencher'!L229</f>
        <v>35220601513946000114550030025957291026061933</v>
      </c>
      <c r="K220" s="5" t="str">
        <f>IF(F220="B",LEFT('[1]TCE - ANEXO IV - Preencher'!M229,2),IF(F220="S",LEFT('[1]TCE - ANEXO IV - Preencher'!M229,7),IF('[1]TCE - ANEXO IV - Preencher'!H229="","")))</f>
        <v>35</v>
      </c>
      <c r="L220" s="8">
        <f>'[1]TCE - ANEXO IV - Preencher'!N229</f>
        <v>750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(OCULTAR)'!$Q$3:$S$133,3,0),"")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3.12 - Material Hospitalar</v>
      </c>
      <c r="D221" s="3">
        <f>'[1]TCE - ANEXO IV - Preencher'!F230</f>
        <v>1513946000114</v>
      </c>
      <c r="E221" s="5" t="str">
        <f>'[1]TCE - ANEXO IV - Preencher'!G230</f>
        <v>BOSTON SCIENTIFIC DO BRASIL LTDA</v>
      </c>
      <c r="F221" s="5" t="str">
        <f>'[1]TCE - ANEXO IV - Preencher'!H230</f>
        <v>B</v>
      </c>
      <c r="G221" s="5" t="str">
        <f>'[1]TCE - ANEXO IV - Preencher'!I230</f>
        <v>S</v>
      </c>
      <c r="H221" s="6">
        <f>'[1]TCE - ANEXO IV - Preencher'!J230</f>
        <v>2594639</v>
      </c>
      <c r="I221" s="7" t="str">
        <f>IF('[1]TCE - ANEXO IV - Preencher'!K230="","",'[1]TCE - ANEXO IV - Preencher'!K230)</f>
        <v>03/06/2022</v>
      </c>
      <c r="J221" s="6" t="str">
        <f>'[1]TCE - ANEXO IV - Preencher'!L230</f>
        <v>35220601513946000114550030025946391026048453</v>
      </c>
      <c r="K221" s="5" t="str">
        <f>IF(F221="B",LEFT('[1]TCE - ANEXO IV - Preencher'!M230,2),IF(F221="S",LEFT('[1]TCE - ANEXO IV - Preencher'!M230,7),IF('[1]TCE - ANEXO IV - Preencher'!H230="","")))</f>
        <v>35</v>
      </c>
      <c r="L221" s="8">
        <f>'[1]TCE - ANEXO IV - Preencher'!N230</f>
        <v>750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(OCULTAR)'!$Q$3:$S$133,3,0),"")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3.12 - Material Hospitalar</v>
      </c>
      <c r="D222" s="3">
        <f>'[1]TCE - ANEXO IV - Preencher'!F231</f>
        <v>1513946000114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S</v>
      </c>
      <c r="H222" s="6">
        <f>'[1]TCE - ANEXO IV - Preencher'!J231</f>
        <v>2598063</v>
      </c>
      <c r="I222" s="7" t="str">
        <f>IF('[1]TCE - ANEXO IV - Preencher'!K231="","",'[1]TCE - ANEXO IV - Preencher'!K231)</f>
        <v>09/06/2022</v>
      </c>
      <c r="J222" s="6" t="str">
        <f>'[1]TCE - ANEXO IV - Preencher'!L231</f>
        <v>35220601513946000114550030025980631026087069</v>
      </c>
      <c r="K222" s="5" t="str">
        <f>IF(F222="B",LEFT('[1]TCE - ANEXO IV - Preencher'!M231,2),IF(F222="S",LEFT('[1]TCE - ANEXO IV - Preencher'!M231,7),IF('[1]TCE - ANEXO IV - Preencher'!H231="","")))</f>
        <v>35</v>
      </c>
      <c r="L222" s="8">
        <f>'[1]TCE - ANEXO IV - Preencher'!N231</f>
        <v>375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(OCULTAR)'!$Q$3:$S$133,3,0),"")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3.12 - Material Hospitalar</v>
      </c>
      <c r="D223" s="3">
        <f>'[1]TCE - ANEXO IV - Preencher'!F232</f>
        <v>1513946000114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S</v>
      </c>
      <c r="H223" s="6">
        <f>'[1]TCE - ANEXO IV - Preencher'!J232</f>
        <v>2598062</v>
      </c>
      <c r="I223" s="7" t="str">
        <f>IF('[1]TCE - ANEXO IV - Preencher'!K232="","",'[1]TCE - ANEXO IV - Preencher'!K232)</f>
        <v>09/06/2022</v>
      </c>
      <c r="J223" s="6" t="str">
        <f>'[1]TCE - ANEXO IV - Preencher'!L232</f>
        <v>35220601513946000114550030025980621026087053</v>
      </c>
      <c r="K223" s="5" t="str">
        <f>IF(F223="B",LEFT('[1]TCE - ANEXO IV - Preencher'!M232,2),IF(F223="S",LEFT('[1]TCE - ANEXO IV - Preencher'!M232,7),IF('[1]TCE - ANEXO IV - Preencher'!H232="","")))</f>
        <v>35</v>
      </c>
      <c r="L223" s="8">
        <f>'[1]TCE - ANEXO IV - Preencher'!N232</f>
        <v>375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(OCULTAR)'!$Q$3:$S$133,3,0),"")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3.12 - Material Hospitalar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6">
        <f>'[1]TCE - ANEXO IV - Preencher'!J233</f>
        <v>2599521</v>
      </c>
      <c r="I224" s="7" t="str">
        <f>IF('[1]TCE - ANEXO IV - Preencher'!K233="","",'[1]TCE - ANEXO IV - Preencher'!K233)</f>
        <v>13/06/2022</v>
      </c>
      <c r="J224" s="6" t="str">
        <f>'[1]TCE - ANEXO IV - Preencher'!L233</f>
        <v>35220601513946000114550030025995211026107150</v>
      </c>
      <c r="K224" s="5" t="str">
        <f>IF(F224="B",LEFT('[1]TCE - ANEXO IV - Preencher'!M233,2),IF(F224="S",LEFT('[1]TCE - ANEXO IV - Preencher'!M233,7),IF('[1]TCE - ANEXO IV - Preencher'!H233="","")))</f>
        <v>35</v>
      </c>
      <c r="L224" s="8">
        <f>'[1]TCE - ANEXO IV - Preencher'!N233</f>
        <v>375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(OCULTAR)'!$Q$3:$S$133,3,0),"")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3.12 - Material Hospitalar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6">
        <f>'[1]TCE - ANEXO IV - Preencher'!J234</f>
        <v>2599411</v>
      </c>
      <c r="I225" s="7" t="str">
        <f>IF('[1]TCE - ANEXO IV - Preencher'!K234="","",'[1]TCE - ANEXO IV - Preencher'!K234)</f>
        <v>13/06/2022</v>
      </c>
      <c r="J225" s="6" t="str">
        <f>'[1]TCE - ANEXO IV - Preencher'!L234</f>
        <v>35220601513946000114550030025994111026105636</v>
      </c>
      <c r="K225" s="5" t="str">
        <f>IF(F225="B",LEFT('[1]TCE - ANEXO IV - Preencher'!M234,2),IF(F225="S",LEFT('[1]TCE - ANEXO IV - Preencher'!M234,7),IF('[1]TCE - ANEXO IV - Preencher'!H234="","")))</f>
        <v>35</v>
      </c>
      <c r="L225" s="8">
        <f>'[1]TCE - ANEXO IV - Preencher'!N234</f>
        <v>750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(OCULTAR)'!$Q$3:$S$133,3,0),"")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3.12 - Material Hospitalar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6">
        <f>'[1]TCE - ANEXO IV - Preencher'!J235</f>
        <v>2599648</v>
      </c>
      <c r="I226" s="7" t="str">
        <f>IF('[1]TCE - ANEXO IV - Preencher'!K235="","",'[1]TCE - ANEXO IV - Preencher'!K235)</f>
        <v>13/06/2022</v>
      </c>
      <c r="J226" s="6" t="str">
        <f>'[1]TCE - ANEXO IV - Preencher'!L235</f>
        <v>35220601513946000114550030025996481026108520</v>
      </c>
      <c r="K226" s="5" t="str">
        <f>IF(F226="B",LEFT('[1]TCE - ANEXO IV - Preencher'!M235,2),IF(F226="S",LEFT('[1]TCE - ANEXO IV - Preencher'!M235,7),IF('[1]TCE - ANEXO IV - Preencher'!H235="","")))</f>
        <v>35</v>
      </c>
      <c r="L226" s="8">
        <f>'[1]TCE - ANEXO IV - Preencher'!N235</f>
        <v>375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(OCULTAR)'!$Q$3:$S$133,3,0),"")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3.12 - Material Hospitalar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S</v>
      </c>
      <c r="H227" s="6">
        <f>'[1]TCE - ANEXO IV - Preencher'!J236</f>
        <v>2600750</v>
      </c>
      <c r="I227" s="7" t="str">
        <f>IF('[1]TCE - ANEXO IV - Preencher'!K236="","",'[1]TCE - ANEXO IV - Preencher'!K236)</f>
        <v>15/06/2022</v>
      </c>
      <c r="J227" s="6" t="str">
        <f>'[1]TCE - ANEXO IV - Preencher'!L236</f>
        <v>35220601513946000114550030026007501026120647</v>
      </c>
      <c r="K227" s="5" t="str">
        <f>IF(F227="B",LEFT('[1]TCE - ANEXO IV - Preencher'!M236,2),IF(F227="S",LEFT('[1]TCE - ANEXO IV - Preencher'!M236,7),IF('[1]TCE - ANEXO IV - Preencher'!H236="","")))</f>
        <v>35</v>
      </c>
      <c r="L227" s="8">
        <f>'[1]TCE - ANEXO IV - Preencher'!N236</f>
        <v>375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(OCULTAR)'!$Q$3:$S$133,3,0),"")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3.12 - Material Hospitalar</v>
      </c>
      <c r="D228" s="3">
        <f>'[1]TCE - ANEXO IV - Preencher'!F237</f>
        <v>1513946000114</v>
      </c>
      <c r="E228" s="5" t="str">
        <f>'[1]TCE - ANEXO IV - Preencher'!G237</f>
        <v>BOSTON SCIENTIFIC DO BRASIL LTDA</v>
      </c>
      <c r="F228" s="5" t="str">
        <f>'[1]TCE - ANEXO IV - Preencher'!H237</f>
        <v>B</v>
      </c>
      <c r="G228" s="5" t="str">
        <f>'[1]TCE - ANEXO IV - Preencher'!I237</f>
        <v>S</v>
      </c>
      <c r="H228" s="6">
        <f>'[1]TCE - ANEXO IV - Preencher'!J237</f>
        <v>2600661</v>
      </c>
      <c r="I228" s="7" t="str">
        <f>IF('[1]TCE - ANEXO IV - Preencher'!K237="","",'[1]TCE - ANEXO IV - Preencher'!K237)</f>
        <v>15/06/2022</v>
      </c>
      <c r="J228" s="6" t="str">
        <f>'[1]TCE - ANEXO IV - Preencher'!L237</f>
        <v>35220601513946000114550030026006611026119744</v>
      </c>
      <c r="K228" s="5" t="str">
        <f>IF(F228="B",LEFT('[1]TCE - ANEXO IV - Preencher'!M237,2),IF(F228="S",LEFT('[1]TCE - ANEXO IV - Preencher'!M237,7),IF('[1]TCE - ANEXO IV - Preencher'!H237="","")))</f>
        <v>35</v>
      </c>
      <c r="L228" s="8">
        <f>'[1]TCE - ANEXO IV - Preencher'!N237</f>
        <v>750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(OCULTAR)'!$Q$3:$S$133,3,0),"")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3.12 - Material Hospitalar</v>
      </c>
      <c r="D229" s="3">
        <f>'[1]TCE - ANEXO IV - Preencher'!F238</f>
        <v>1513946000114</v>
      </c>
      <c r="E229" s="5" t="str">
        <f>'[1]TCE - ANEXO IV - Preencher'!G238</f>
        <v>BOSTON SCIENTIFIC DO BRASIL LTDA</v>
      </c>
      <c r="F229" s="5" t="str">
        <f>'[1]TCE - ANEXO IV - Preencher'!H238</f>
        <v>B</v>
      </c>
      <c r="G229" s="5" t="str">
        <f>'[1]TCE - ANEXO IV - Preencher'!I238</f>
        <v>S</v>
      </c>
      <c r="H229" s="6">
        <f>'[1]TCE - ANEXO IV - Preencher'!J238</f>
        <v>2601679</v>
      </c>
      <c r="I229" s="7" t="str">
        <f>IF('[1]TCE - ANEXO IV - Preencher'!K238="","",'[1]TCE - ANEXO IV - Preencher'!K238)</f>
        <v>17/06/2022</v>
      </c>
      <c r="J229" s="6" t="str">
        <f>'[1]TCE - ANEXO IV - Preencher'!L238</f>
        <v>35220601513946000114550030026016791026130810</v>
      </c>
      <c r="K229" s="5" t="str">
        <f>IF(F229="B",LEFT('[1]TCE - ANEXO IV - Preencher'!M238,2),IF(F229="S",LEFT('[1]TCE - ANEXO IV - Preencher'!M238,7),IF('[1]TCE - ANEXO IV - Preencher'!H238="","")))</f>
        <v>35</v>
      </c>
      <c r="L229" s="8">
        <f>'[1]TCE - ANEXO IV - Preencher'!N238</f>
        <v>375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(OCULTAR)'!$Q$3:$S$133,3,0),"")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3.12 - Material Hospitalar</v>
      </c>
      <c r="D230" s="3">
        <f>'[1]TCE - ANEXO IV - Preencher'!F239</f>
        <v>1513946000114</v>
      </c>
      <c r="E230" s="5" t="str">
        <f>'[1]TCE - ANEXO IV - Preencher'!G239</f>
        <v>BOSTON SCIENTIFIC DO BRASIL LTDA</v>
      </c>
      <c r="F230" s="5" t="str">
        <f>'[1]TCE - ANEXO IV - Preencher'!H239</f>
        <v>B</v>
      </c>
      <c r="G230" s="5" t="str">
        <f>'[1]TCE - ANEXO IV - Preencher'!I239</f>
        <v>S</v>
      </c>
      <c r="H230" s="6">
        <f>'[1]TCE - ANEXO IV - Preencher'!J239</f>
        <v>2601678</v>
      </c>
      <c r="I230" s="7" t="str">
        <f>IF('[1]TCE - ANEXO IV - Preencher'!K239="","",'[1]TCE - ANEXO IV - Preencher'!K239)</f>
        <v>17/06/2022</v>
      </c>
      <c r="J230" s="6" t="str">
        <f>'[1]TCE - ANEXO IV - Preencher'!L239</f>
        <v>35220601513946000114550030026016781026130804</v>
      </c>
      <c r="K230" s="5" t="str">
        <f>IF(F230="B",LEFT('[1]TCE - ANEXO IV - Preencher'!M239,2),IF(F230="S",LEFT('[1]TCE - ANEXO IV - Preencher'!M239,7),IF('[1]TCE - ANEXO IV - Preencher'!H239="","")))</f>
        <v>35</v>
      </c>
      <c r="L230" s="8">
        <f>'[1]TCE - ANEXO IV - Preencher'!N239</f>
        <v>375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(OCULTAR)'!$Q$3:$S$133,3,0),"")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3.12 - Material Hospitalar</v>
      </c>
      <c r="D231" s="3">
        <f>'[1]TCE - ANEXO IV - Preencher'!F240</f>
        <v>1513946000114</v>
      </c>
      <c r="E231" s="5" t="str">
        <f>'[1]TCE - ANEXO IV - Preencher'!G240</f>
        <v>BOSTON SCIENTIFIC DO BRASIL LTDA</v>
      </c>
      <c r="F231" s="5" t="str">
        <f>'[1]TCE - ANEXO IV - Preencher'!H240</f>
        <v>B</v>
      </c>
      <c r="G231" s="5" t="str">
        <f>'[1]TCE - ANEXO IV - Preencher'!I240</f>
        <v>S</v>
      </c>
      <c r="H231" s="6">
        <f>'[1]TCE - ANEXO IV - Preencher'!J240</f>
        <v>2601680</v>
      </c>
      <c r="I231" s="7" t="str">
        <f>IF('[1]TCE - ANEXO IV - Preencher'!K240="","",'[1]TCE - ANEXO IV - Preencher'!K240)</f>
        <v>17/06/2022</v>
      </c>
      <c r="J231" s="6" t="str">
        <f>'[1]TCE - ANEXO IV - Preencher'!L240</f>
        <v>35220601513946000114550030026016801026130829</v>
      </c>
      <c r="K231" s="5" t="str">
        <f>IF(F231="B",LEFT('[1]TCE - ANEXO IV - Preencher'!M240,2),IF(F231="S",LEFT('[1]TCE - ANEXO IV - Preencher'!M240,7),IF('[1]TCE - ANEXO IV - Preencher'!H240="","")))</f>
        <v>35</v>
      </c>
      <c r="L231" s="8">
        <f>'[1]TCE - ANEXO IV - Preencher'!N240</f>
        <v>750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(OCULTAR)'!$Q$3:$S$133,3,0),"")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3.12 - Material Hospitalar</v>
      </c>
      <c r="D232" s="3">
        <f>'[1]TCE - ANEXO IV - Preencher'!F241</f>
        <v>1513946000114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S</v>
      </c>
      <c r="H232" s="6">
        <f>'[1]TCE - ANEXO IV - Preencher'!J241</f>
        <v>2601624</v>
      </c>
      <c r="I232" s="7" t="str">
        <f>IF('[1]TCE - ANEXO IV - Preencher'!K241="","",'[1]TCE - ANEXO IV - Preencher'!K241)</f>
        <v>17/06/2022</v>
      </c>
      <c r="J232" s="6" t="str">
        <f>'[1]TCE - ANEXO IV - Preencher'!L241</f>
        <v>35220601513946000114550030026016241026130269</v>
      </c>
      <c r="K232" s="5" t="str">
        <f>IF(F232="B",LEFT('[1]TCE - ANEXO IV - Preencher'!M241,2),IF(F232="S",LEFT('[1]TCE - ANEXO IV - Preencher'!M241,7),IF('[1]TCE - ANEXO IV - Preencher'!H241="","")))</f>
        <v>35</v>
      </c>
      <c r="L232" s="8">
        <f>'[1]TCE - ANEXO IV - Preencher'!N241</f>
        <v>375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(OCULTAR)'!$Q$3:$S$133,3,0),"")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3.12 - Material Hospitalar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6">
        <f>'[1]TCE - ANEXO IV - Preencher'!J242</f>
        <v>2602121</v>
      </c>
      <c r="I233" s="7" t="str">
        <f>IF('[1]TCE - ANEXO IV - Preencher'!K242="","",'[1]TCE - ANEXO IV - Preencher'!K242)</f>
        <v>20/06/2022</v>
      </c>
      <c r="J233" s="6" t="str">
        <f>'[1]TCE - ANEXO IV - Preencher'!L242</f>
        <v>35220601513946000114550030026021211026135851</v>
      </c>
      <c r="K233" s="5" t="str">
        <f>IF(F233="B",LEFT('[1]TCE - ANEXO IV - Preencher'!M242,2),IF(F233="S",LEFT('[1]TCE - ANEXO IV - Preencher'!M242,7),IF('[1]TCE - ANEXO IV - Preencher'!H242="","")))</f>
        <v>35</v>
      </c>
      <c r="L233" s="8">
        <f>'[1]TCE - ANEXO IV - Preencher'!N242</f>
        <v>375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(OCULTAR)'!$Q$3:$S$133,3,0),"")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3.12 - Material Hospitalar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6">
        <f>'[1]TCE - ANEXO IV - Preencher'!J243</f>
        <v>2602119</v>
      </c>
      <c r="I234" s="7" t="str">
        <f>IF('[1]TCE - ANEXO IV - Preencher'!K243="","",'[1]TCE - ANEXO IV - Preencher'!K243)</f>
        <v>20/06/2022</v>
      </c>
      <c r="J234" s="6" t="str">
        <f>'[1]TCE - ANEXO IV - Preencher'!L243</f>
        <v>35220601513946000114550030026021191026135837</v>
      </c>
      <c r="K234" s="5" t="str">
        <f>IF(F234="B",LEFT('[1]TCE - ANEXO IV - Preencher'!M243,2),IF(F234="S",LEFT('[1]TCE - ANEXO IV - Preencher'!M243,7),IF('[1]TCE - ANEXO IV - Preencher'!H243="","")))</f>
        <v>35</v>
      </c>
      <c r="L234" s="8">
        <f>'[1]TCE - ANEXO IV - Preencher'!N243</f>
        <v>375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(OCULTAR)'!$Q$3:$S$133,3,0),"")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3.12 - Material Hospitalar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6">
        <f>'[1]TCE - ANEXO IV - Preencher'!J244</f>
        <v>2604984</v>
      </c>
      <c r="I235" s="7" t="str">
        <f>IF('[1]TCE - ANEXO IV - Preencher'!K244="","",'[1]TCE - ANEXO IV - Preencher'!K244)</f>
        <v>23/06/2022</v>
      </c>
      <c r="J235" s="6" t="str">
        <f>'[1]TCE - ANEXO IV - Preencher'!L244</f>
        <v>35220601513946000114550030026049841026168655</v>
      </c>
      <c r="K235" s="5" t="str">
        <f>IF(F235="B",LEFT('[1]TCE - ANEXO IV - Preencher'!M244,2),IF(F235="S",LEFT('[1]TCE - ANEXO IV - Preencher'!M244,7),IF('[1]TCE - ANEXO IV - Preencher'!H244="","")))</f>
        <v>35</v>
      </c>
      <c r="L235" s="8">
        <f>'[1]TCE - ANEXO IV - Preencher'!N244</f>
        <v>375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(OCULTAR)'!$Q$3:$S$133,3,0),"")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3.12 - Material Hospitalar</v>
      </c>
      <c r="D236" s="3">
        <f>'[1]TCE - ANEXO IV - Preencher'!F245</f>
        <v>1513946000114</v>
      </c>
      <c r="E236" s="5" t="str">
        <f>'[1]TCE - ANEXO IV - Preencher'!G245</f>
        <v>BOSTON SCIENTIFIC DO BRASIL LTDA</v>
      </c>
      <c r="F236" s="5" t="str">
        <f>'[1]TCE - ANEXO IV - Preencher'!H245</f>
        <v>B</v>
      </c>
      <c r="G236" s="5" t="str">
        <f>'[1]TCE - ANEXO IV - Preencher'!I245</f>
        <v>S</v>
      </c>
      <c r="H236" s="6">
        <f>'[1]TCE - ANEXO IV - Preencher'!J245</f>
        <v>2606760</v>
      </c>
      <c r="I236" s="7" t="str">
        <f>IF('[1]TCE - ANEXO IV - Preencher'!K245="","",'[1]TCE - ANEXO IV - Preencher'!K245)</f>
        <v>27/06/2022</v>
      </c>
      <c r="J236" s="6" t="str">
        <f>'[1]TCE - ANEXO IV - Preencher'!L245</f>
        <v>35220601513946000114550030026067601026188059</v>
      </c>
      <c r="K236" s="5" t="str">
        <f>IF(F236="B",LEFT('[1]TCE - ANEXO IV - Preencher'!M245,2),IF(F236="S",LEFT('[1]TCE - ANEXO IV - Preencher'!M245,7),IF('[1]TCE - ANEXO IV - Preencher'!H245="","")))</f>
        <v>35</v>
      </c>
      <c r="L236" s="8">
        <f>'[1]TCE - ANEXO IV - Preencher'!N245</f>
        <v>375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(OCULTAR)'!$Q$3:$S$133,3,0),"")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3.12 - Material Hospitalar</v>
      </c>
      <c r="D237" s="3">
        <f>'[1]TCE - ANEXO IV - Preencher'!F246</f>
        <v>1513946000114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6">
        <f>'[1]TCE - ANEXO IV - Preencher'!J246</f>
        <v>2607892</v>
      </c>
      <c r="I237" s="7" t="str">
        <f>IF('[1]TCE - ANEXO IV - Preencher'!K246="","",'[1]TCE - ANEXO IV - Preencher'!K246)</f>
        <v>28/06/2022</v>
      </c>
      <c r="J237" s="6" t="str">
        <f>'[1]TCE - ANEXO IV - Preencher'!L246</f>
        <v>35220601513946000114550030026078921026202187</v>
      </c>
      <c r="K237" s="5" t="str">
        <f>IF(F237="B",LEFT('[1]TCE - ANEXO IV - Preencher'!M246,2),IF(F237="S",LEFT('[1]TCE - ANEXO IV - Preencher'!M246,7),IF('[1]TCE - ANEXO IV - Preencher'!H246="","")))</f>
        <v>35</v>
      </c>
      <c r="L237" s="8">
        <f>'[1]TCE - ANEXO IV - Preencher'!N246</f>
        <v>375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(OCULTAR)'!$Q$3:$S$133,3,0),"")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3.12 - Material Hospitalar</v>
      </c>
      <c r="D238" s="3">
        <f>'[1]TCE - ANEXO IV - Preencher'!F247</f>
        <v>8778201000126</v>
      </c>
      <c r="E238" s="5" t="str">
        <f>'[1]TCE - ANEXO IV - Preencher'!G247</f>
        <v>DROGAFONTE LTDA</v>
      </c>
      <c r="F238" s="5" t="str">
        <f>'[1]TCE - ANEXO IV - Preencher'!H247</f>
        <v>B</v>
      </c>
      <c r="G238" s="5" t="str">
        <f>'[1]TCE - ANEXO IV - Preencher'!I247</f>
        <v>S</v>
      </c>
      <c r="H238" s="6">
        <f>'[1]TCE - ANEXO IV - Preencher'!J247</f>
        <v>377436</v>
      </c>
      <c r="I238" s="7" t="str">
        <f>IF('[1]TCE - ANEXO IV - Preencher'!K247="","",'[1]TCE - ANEXO IV - Preencher'!K247)</f>
        <v>16/06/2022</v>
      </c>
      <c r="J238" s="6" t="str">
        <f>'[1]TCE - ANEXO IV - Preencher'!L247</f>
        <v>26220608778201000126550010003774361116275023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731.01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(OCULTAR)'!$Q$3:$S$133,3,0),"")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3.12 - Material Hospitalar</v>
      </c>
      <c r="D239" s="3" t="str">
        <f>'[1]TCE - ANEXO IV - Preencher'!F248</f>
        <v>37438274000177</v>
      </c>
      <c r="E239" s="5" t="str">
        <f>'[1]TCE - ANEXO IV - Preencher'!G248</f>
        <v>SELLMED PRODUTOS MEDICOS E HOSPITALARES</v>
      </c>
      <c r="F239" s="5" t="str">
        <f>'[1]TCE - ANEXO IV - Preencher'!H248</f>
        <v>B</v>
      </c>
      <c r="G239" s="5" t="str">
        <f>'[1]TCE - ANEXO IV - Preencher'!I248</f>
        <v>S</v>
      </c>
      <c r="H239" s="6">
        <f>'[1]TCE - ANEXO IV - Preencher'!J248</f>
        <v>1061</v>
      </c>
      <c r="I239" s="7" t="str">
        <f>IF('[1]TCE - ANEXO IV - Preencher'!K248="","",'[1]TCE - ANEXO IV - Preencher'!K248)</f>
        <v>31/05/2022</v>
      </c>
      <c r="J239" s="6" t="str">
        <f>'[1]TCE - ANEXO IV - Preencher'!L248</f>
        <v>26220537438274000177550010000010611741635666</v>
      </c>
      <c r="K239" s="5" t="str">
        <f>IF(F239="B",LEFT('[1]TCE - ANEXO IV - Preencher'!M248,2),IF(F239="S",LEFT('[1]TCE - ANEXO IV - Preencher'!M248,7),IF('[1]TCE - ANEXO IV - Preencher'!H248="","")))</f>
        <v>26</v>
      </c>
      <c r="L239" s="8">
        <f>'[1]TCE - ANEXO IV - Preencher'!N248</f>
        <v>31423.68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(OCULTAR)'!$Q$3:$S$133,3,0),"")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3.12 - Material Hospitalar</v>
      </c>
      <c r="D240" s="3" t="str">
        <f>'[1]TCE - ANEXO IV - Preencher'!F249</f>
        <v>37438274000177</v>
      </c>
      <c r="E240" s="5" t="str">
        <f>'[1]TCE - ANEXO IV - Preencher'!G249</f>
        <v>SELLMED PRODUTOS MEDICOS E HOSPITALARES</v>
      </c>
      <c r="F240" s="5" t="str">
        <f>'[1]TCE - ANEXO IV - Preencher'!H249</f>
        <v>B</v>
      </c>
      <c r="G240" s="5" t="str">
        <f>'[1]TCE - ANEXO IV - Preencher'!I249</f>
        <v>S</v>
      </c>
      <c r="H240" s="6">
        <f>'[1]TCE - ANEXO IV - Preencher'!J249</f>
        <v>1070</v>
      </c>
      <c r="I240" s="7" t="str">
        <f>IF('[1]TCE - ANEXO IV - Preencher'!K249="","",'[1]TCE - ANEXO IV - Preencher'!K249)</f>
        <v>31/05/2022</v>
      </c>
      <c r="J240" s="6" t="str">
        <f>'[1]TCE - ANEXO IV - Preencher'!L249</f>
        <v>26220537438274000177550010000010701885553267</v>
      </c>
      <c r="K240" s="5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438.17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(OCULTAR)'!$Q$3:$S$133,3,0),"")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3.12 - Material Hospitalar</v>
      </c>
      <c r="D241" s="3" t="str">
        <f>'[1]TCE - ANEXO IV - Preencher'!F250</f>
        <v>37438274000177</v>
      </c>
      <c r="E241" s="5" t="str">
        <f>'[1]TCE - ANEXO IV - Preencher'!G250</f>
        <v>SELLMED PRODUTOS MEDICOS E HOSPITALARES</v>
      </c>
      <c r="F241" s="5" t="str">
        <f>'[1]TCE - ANEXO IV - Preencher'!H250</f>
        <v>B</v>
      </c>
      <c r="G241" s="5" t="str">
        <f>'[1]TCE - ANEXO IV - Preencher'!I250</f>
        <v>S</v>
      </c>
      <c r="H241" s="6">
        <f>'[1]TCE - ANEXO IV - Preencher'!J250</f>
        <v>1106</v>
      </c>
      <c r="I241" s="7" t="str">
        <f>IF('[1]TCE - ANEXO IV - Preencher'!K250="","",'[1]TCE - ANEXO IV - Preencher'!K250)</f>
        <v>02/06/2022</v>
      </c>
      <c r="J241" s="6" t="str">
        <f>'[1]TCE - ANEXO IV - Preencher'!L250</f>
        <v>26220637438274000177550010000011061726641127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3453.5200000000004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(OCULTAR)'!$Q$3:$S$133,3,0),"")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3.12 - Material Hospitalar</v>
      </c>
      <c r="D242" s="3" t="str">
        <f>'[1]TCE - ANEXO IV - Preencher'!F251</f>
        <v>37438274000177</v>
      </c>
      <c r="E242" s="5" t="str">
        <f>'[1]TCE - ANEXO IV - Preencher'!G251</f>
        <v>SELLMED PRODUTOS MEDICOS E HOSPITALARES</v>
      </c>
      <c r="F242" s="5" t="str">
        <f>'[1]TCE - ANEXO IV - Preencher'!H251</f>
        <v>B</v>
      </c>
      <c r="G242" s="5" t="str">
        <f>'[1]TCE - ANEXO IV - Preencher'!I251</f>
        <v>S</v>
      </c>
      <c r="H242" s="6">
        <f>'[1]TCE - ANEXO IV - Preencher'!J251</f>
        <v>1098</v>
      </c>
      <c r="I242" s="7" t="str">
        <f>IF('[1]TCE - ANEXO IV - Preencher'!K251="","",'[1]TCE - ANEXO IV - Preencher'!K251)</f>
        <v>01/06/2022</v>
      </c>
      <c r="J242" s="6" t="str">
        <f>'[1]TCE - ANEXO IV - Preencher'!L251</f>
        <v>26220637438274000177550010000010981191088327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2302.8000000000002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(OCULTAR)'!$Q$3:$S$133,3,0),"")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3.12 - Material Hospitalar</v>
      </c>
      <c r="D243" s="3" t="str">
        <f>'[1]TCE - ANEXO IV - Preencher'!F252</f>
        <v>37438274000177</v>
      </c>
      <c r="E243" s="5" t="str">
        <f>'[1]TCE - ANEXO IV - Preencher'!G252</f>
        <v>SELLMED PRODUTOS MEDICOS E HOSPITALARES</v>
      </c>
      <c r="F243" s="5" t="str">
        <f>'[1]TCE - ANEXO IV - Preencher'!H252</f>
        <v>B</v>
      </c>
      <c r="G243" s="5" t="str">
        <f>'[1]TCE - ANEXO IV - Preencher'!I252</f>
        <v>S</v>
      </c>
      <c r="H243" s="6">
        <f>'[1]TCE - ANEXO IV - Preencher'!J252</f>
        <v>1129</v>
      </c>
      <c r="I243" s="7" t="str">
        <f>IF('[1]TCE - ANEXO IV - Preencher'!K252="","",'[1]TCE - ANEXO IV - Preencher'!K252)</f>
        <v>07/06/2022</v>
      </c>
      <c r="J243" s="6" t="str">
        <f>'[1]TCE - ANEXO IV - Preencher'!L252</f>
        <v>26220637438274000177550010000011291988325715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189.4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(OCULTAR)'!$Q$3:$S$133,3,0),"")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3.12 - Material Hospitalar</v>
      </c>
      <c r="D244" s="3" t="str">
        <f>'[1]TCE - ANEXO IV - Preencher'!F253</f>
        <v>37438274000177</v>
      </c>
      <c r="E244" s="5" t="str">
        <f>'[1]TCE - ANEXO IV - Preencher'!G253</f>
        <v>SELLMED PRODUTOS MEDICOS E HOSPITALARES</v>
      </c>
      <c r="F244" s="5" t="str">
        <f>'[1]TCE - ANEXO IV - Preencher'!H253</f>
        <v>B</v>
      </c>
      <c r="G244" s="5" t="str">
        <f>'[1]TCE - ANEXO IV - Preencher'!I253</f>
        <v>S</v>
      </c>
      <c r="H244" s="6">
        <f>'[1]TCE - ANEXO IV - Preencher'!J253</f>
        <v>1186</v>
      </c>
      <c r="I244" s="7" t="str">
        <f>IF('[1]TCE - ANEXO IV - Preencher'!K253="","",'[1]TCE - ANEXO IV - Preencher'!K253)</f>
        <v>14/06/2022</v>
      </c>
      <c r="J244" s="6" t="str">
        <f>'[1]TCE - ANEXO IV - Preencher'!L253</f>
        <v>26220637438274000177550010000011861376153855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274.39999999999998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(OCULTAR)'!$Q$3:$S$133,3,0),"")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3.12 - Material Hospitalar</v>
      </c>
      <c r="D245" s="3" t="str">
        <f>'[1]TCE - ANEXO IV - Preencher'!F254</f>
        <v>37438274000177</v>
      </c>
      <c r="E245" s="5" t="str">
        <f>'[1]TCE - ANEXO IV - Preencher'!G254</f>
        <v>SELLMED PRODUTOS MEDICOS E HOSPITALARES</v>
      </c>
      <c r="F245" s="5" t="str">
        <f>'[1]TCE - ANEXO IV - Preencher'!H254</f>
        <v>B</v>
      </c>
      <c r="G245" s="5" t="str">
        <f>'[1]TCE - ANEXO IV - Preencher'!I254</f>
        <v>S</v>
      </c>
      <c r="H245" s="6">
        <f>'[1]TCE - ANEXO IV - Preencher'!J254</f>
        <v>1195</v>
      </c>
      <c r="I245" s="7" t="str">
        <f>IF('[1]TCE - ANEXO IV - Preencher'!K254="","",'[1]TCE - ANEXO IV - Preencher'!K254)</f>
        <v>14/06/2022</v>
      </c>
      <c r="J245" s="6" t="str">
        <f>'[1]TCE - ANEXO IV - Preencher'!L254</f>
        <v>26220637438274000177550010000011951401679303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274.39999999999998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(OCULTAR)'!$Q$3:$S$133,3,0),"")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3.12 - Material Hospitalar</v>
      </c>
      <c r="D246" s="3" t="str">
        <f>'[1]TCE - ANEXO IV - Preencher'!F255</f>
        <v>37438274000177</v>
      </c>
      <c r="E246" s="5" t="str">
        <f>'[1]TCE - ANEXO IV - Preencher'!G255</f>
        <v>SELLMED PRODUTOS MEDICOS E HOSPITALARES</v>
      </c>
      <c r="F246" s="5" t="str">
        <f>'[1]TCE - ANEXO IV - Preencher'!H255</f>
        <v>B</v>
      </c>
      <c r="G246" s="5" t="str">
        <f>'[1]TCE - ANEXO IV - Preencher'!I255</f>
        <v>S</v>
      </c>
      <c r="H246" s="6">
        <f>'[1]TCE - ANEXO IV - Preencher'!J255</f>
        <v>1277</v>
      </c>
      <c r="I246" s="7" t="str">
        <f>IF('[1]TCE - ANEXO IV - Preencher'!K255="","",'[1]TCE - ANEXO IV - Preencher'!K255)</f>
        <v>27/06/2022</v>
      </c>
      <c r="J246" s="6" t="str">
        <f>'[1]TCE - ANEXO IV - Preencher'!L255</f>
        <v>26220637438274000177550010000012771301603477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1372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(OCULTAR)'!$Q$3:$S$133,3,0),"")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3.12 - Material Hospitalar</v>
      </c>
      <c r="D247" s="3" t="str">
        <f>'[1]TCE - ANEXO IV - Preencher'!F256</f>
        <v>61418042000131</v>
      </c>
      <c r="E247" s="5" t="str">
        <f>'[1]TCE - ANEXO IV - Preencher'!G256</f>
        <v>CIRURGICA FERNANDES LTDA</v>
      </c>
      <c r="F247" s="5" t="str">
        <f>'[1]TCE - ANEXO IV - Preencher'!H256</f>
        <v>B</v>
      </c>
      <c r="G247" s="5" t="str">
        <f>'[1]TCE - ANEXO IV - Preencher'!I256</f>
        <v>S</v>
      </c>
      <c r="H247" s="6">
        <f>'[1]TCE - ANEXO IV - Preencher'!J256</f>
        <v>1463012</v>
      </c>
      <c r="I247" s="7" t="str">
        <f>IF('[1]TCE - ANEXO IV - Preencher'!K256="","",'[1]TCE - ANEXO IV - Preencher'!K256)</f>
        <v>13/05/2022</v>
      </c>
      <c r="J247" s="6" t="str">
        <f>'[1]TCE - ANEXO IV - Preencher'!L256</f>
        <v>35220561418042000131550040014630121110283318</v>
      </c>
      <c r="K247" s="5" t="str">
        <f>IF(F247="B",LEFT('[1]TCE - ANEXO IV - Preencher'!M256,2),IF(F247="S",LEFT('[1]TCE - ANEXO IV - Preencher'!M256,7),IF('[1]TCE - ANEXO IV - Preencher'!H256="","")))</f>
        <v>35</v>
      </c>
      <c r="L247" s="8">
        <f>'[1]TCE - ANEXO IV - Preencher'!N256</f>
        <v>2120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(OCULTAR)'!$Q$3:$S$133,3,0),"")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3.12 - Material Hospitalar</v>
      </c>
      <c r="D248" s="3" t="str">
        <f>'[1]TCE - ANEXO IV - Preencher'!F257</f>
        <v>61418042000131</v>
      </c>
      <c r="E248" s="5" t="str">
        <f>'[1]TCE - ANEXO IV - Preencher'!G257</f>
        <v>CIRURGICA FERNANDES LTDA</v>
      </c>
      <c r="F248" s="5" t="str">
        <f>'[1]TCE - ANEXO IV - Preencher'!H257</f>
        <v>B</v>
      </c>
      <c r="G248" s="5" t="str">
        <f>'[1]TCE - ANEXO IV - Preencher'!I257</f>
        <v>S</v>
      </c>
      <c r="H248" s="6">
        <f>'[1]TCE - ANEXO IV - Preencher'!J257</f>
        <v>1474393</v>
      </c>
      <c r="I248" s="7" t="str">
        <f>IF('[1]TCE - ANEXO IV - Preencher'!K257="","",'[1]TCE - ANEXO IV - Preencher'!K257)</f>
        <v>15/06/2022</v>
      </c>
      <c r="J248" s="6" t="str">
        <f>'[1]TCE - ANEXO IV - Preencher'!L257</f>
        <v>35220661418042000131550040014743931246895095</v>
      </c>
      <c r="K248" s="5" t="str">
        <f>IF(F248="B",LEFT('[1]TCE - ANEXO IV - Preencher'!M257,2),IF(F248="S",LEFT('[1]TCE - ANEXO IV - Preencher'!M257,7),IF('[1]TCE - ANEXO IV - Preencher'!H257="","")))</f>
        <v>35</v>
      </c>
      <c r="L248" s="8">
        <f>'[1]TCE - ANEXO IV - Preencher'!N257</f>
        <v>1268.7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(OCULTAR)'!$Q$3:$S$133,3,0),"")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3.12 - Material Hospitalar</v>
      </c>
      <c r="D249" s="3" t="str">
        <f>'[1]TCE - ANEXO IV - Preencher'!F258</f>
        <v>61418042000131</v>
      </c>
      <c r="E249" s="5" t="str">
        <f>'[1]TCE - ANEXO IV - Preencher'!G258</f>
        <v>CIRURGICA FERNANDES LTDA</v>
      </c>
      <c r="F249" s="5" t="str">
        <f>'[1]TCE - ANEXO IV - Preencher'!H258</f>
        <v>B</v>
      </c>
      <c r="G249" s="5" t="str">
        <f>'[1]TCE - ANEXO IV - Preencher'!I258</f>
        <v>S</v>
      </c>
      <c r="H249" s="6">
        <f>'[1]TCE - ANEXO IV - Preencher'!J258</f>
        <v>1475265</v>
      </c>
      <c r="I249" s="7" t="str">
        <f>IF('[1]TCE - ANEXO IV - Preencher'!K258="","",'[1]TCE - ANEXO IV - Preencher'!K258)</f>
        <v>17/06/2022</v>
      </c>
      <c r="J249" s="6" t="str">
        <f>'[1]TCE - ANEXO IV - Preencher'!L258</f>
        <v>35220661418042000131550040014752651624447202</v>
      </c>
      <c r="K249" s="5" t="str">
        <f>IF(F249="B",LEFT('[1]TCE - ANEXO IV - Preencher'!M258,2),IF(F249="S",LEFT('[1]TCE - ANEXO IV - Preencher'!M258,7),IF('[1]TCE - ANEXO IV - Preencher'!H258="","")))</f>
        <v>35</v>
      </c>
      <c r="L249" s="8">
        <f>'[1]TCE - ANEXO IV - Preencher'!N258</f>
        <v>1232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(OCULTAR)'!$Q$3:$S$133,3,0),"")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3.12 - Material Hospitalar</v>
      </c>
      <c r="D250" s="3">
        <f>'[1]TCE - ANEXO IV - Preencher'!F259</f>
        <v>7199135000177</v>
      </c>
      <c r="E250" s="5" t="str">
        <f>'[1]TCE - ANEXO IV - Preencher'!G259</f>
        <v>HOSPSETE DISTRIB DE MAT MEDICO HOSP</v>
      </c>
      <c r="F250" s="5" t="str">
        <f>'[1]TCE - ANEXO IV - Preencher'!H259</f>
        <v>B</v>
      </c>
      <c r="G250" s="5" t="str">
        <f>'[1]TCE - ANEXO IV - Preencher'!I259</f>
        <v>S</v>
      </c>
      <c r="H250" s="6">
        <f>'[1]TCE - ANEXO IV - Preencher'!J259</f>
        <v>15596</v>
      </c>
      <c r="I250" s="7" t="str">
        <f>IF('[1]TCE - ANEXO IV - Preencher'!K259="","",'[1]TCE - ANEXO IV - Preencher'!K259)</f>
        <v>21/06/2022</v>
      </c>
      <c r="J250" s="6" t="str">
        <f>'[1]TCE - ANEXO IV - Preencher'!L259</f>
        <v>26220607199135000177550010000155961000176182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1050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(OCULTAR)'!$Q$3:$S$133,3,0),"")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3.12 - Material Hospitalar</v>
      </c>
      <c r="D251" s="3">
        <f>'[1]TCE - ANEXO IV - Preencher'!F260</f>
        <v>8674752000140</v>
      </c>
      <c r="E251" s="5" t="str">
        <f>'[1]TCE - ANEXO IV - Preencher'!G260</f>
        <v>CIRURGICA MONTEBELLO LTDA</v>
      </c>
      <c r="F251" s="5" t="str">
        <f>'[1]TCE - ANEXO IV - Preencher'!H260</f>
        <v>B</v>
      </c>
      <c r="G251" s="5" t="str">
        <f>'[1]TCE - ANEXO IV - Preencher'!I260</f>
        <v>S</v>
      </c>
      <c r="H251" s="6">
        <f>'[1]TCE - ANEXO IV - Preencher'!J260</f>
        <v>133172</v>
      </c>
      <c r="I251" s="7" t="str">
        <f>IF('[1]TCE - ANEXO IV - Preencher'!K260="","",'[1]TCE - ANEXO IV - Preencher'!K260)</f>
        <v>25/05/2022</v>
      </c>
      <c r="J251" s="6" t="str">
        <f>'[1]TCE - ANEXO IV - Preencher'!L260</f>
        <v>26220508674752000140550010001331721993075918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431.31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(OCULTAR)'!$Q$3:$S$133,3,0),"")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3.12 - Material Hospitalar</v>
      </c>
      <c r="D252" s="3" t="str">
        <f>'[1]TCE - ANEXO IV - Preencher'!F261</f>
        <v>67729178000653</v>
      </c>
      <c r="E252" s="5" t="str">
        <f>'[1]TCE - ANEXO IV - Preencher'!G261</f>
        <v>COMERCIAL CIRURGICA RIOCLARENSE LTDA</v>
      </c>
      <c r="F252" s="5" t="str">
        <f>'[1]TCE - ANEXO IV - Preencher'!H261</f>
        <v>B</v>
      </c>
      <c r="G252" s="5" t="str">
        <f>'[1]TCE - ANEXO IV - Preencher'!I261</f>
        <v>S</v>
      </c>
      <c r="H252" s="6">
        <f>'[1]TCE - ANEXO IV - Preencher'!J261</f>
        <v>28931</v>
      </c>
      <c r="I252" s="7" t="str">
        <f>IF('[1]TCE - ANEXO IV - Preencher'!K261="","",'[1]TCE - ANEXO IV - Preencher'!K261)</f>
        <v>17/06/2022</v>
      </c>
      <c r="J252" s="6" t="str">
        <f>'[1]TCE - ANEXO IV - Preencher'!L261</f>
        <v>26220667729178000653550010000289311519786671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5363.5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(OCULTAR)'!$Q$3:$S$133,3,0),"")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3.12 - Material Hospitalar</v>
      </c>
      <c r="D253" s="3" t="str">
        <f>'[1]TCE - ANEXO IV - Preencher'!F262</f>
        <v>30848237000198</v>
      </c>
      <c r="E253" s="5" t="str">
        <f>'[1]TCE - ANEXO IV - Preencher'!G262</f>
        <v>PH COMERCIO DE PRODUTOS MEDICOS HOSPITAL</v>
      </c>
      <c r="F253" s="5" t="str">
        <f>'[1]TCE - ANEXO IV - Preencher'!H262</f>
        <v>B</v>
      </c>
      <c r="G253" s="5" t="str">
        <f>'[1]TCE - ANEXO IV - Preencher'!I262</f>
        <v>S</v>
      </c>
      <c r="H253" s="6">
        <f>'[1]TCE - ANEXO IV - Preencher'!J262</f>
        <v>10109</v>
      </c>
      <c r="I253" s="7" t="str">
        <f>IF('[1]TCE - ANEXO IV - Preencher'!K262="","",'[1]TCE - ANEXO IV - Preencher'!K262)</f>
        <v>01/06/2022</v>
      </c>
      <c r="J253" s="6" t="str">
        <f>'[1]TCE - ANEXO IV - Preencher'!L262</f>
        <v>26220630848237000198550010000101091915482887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761.6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(OCULTAR)'!$Q$3:$S$133,3,0),"")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3.12 - Material Hospitalar</v>
      </c>
      <c r="D254" s="3" t="str">
        <f>'[1]TCE - ANEXO IV - Preencher'!F263</f>
        <v>30848237000198</v>
      </c>
      <c r="E254" s="5" t="str">
        <f>'[1]TCE - ANEXO IV - Preencher'!G263</f>
        <v>PH COMERCIO DE PRODUTOS MEDICOS HOSPITAL</v>
      </c>
      <c r="F254" s="5" t="str">
        <f>'[1]TCE - ANEXO IV - Preencher'!H263</f>
        <v>B</v>
      </c>
      <c r="G254" s="5" t="str">
        <f>'[1]TCE - ANEXO IV - Preencher'!I263</f>
        <v>S</v>
      </c>
      <c r="H254" s="6">
        <f>'[1]TCE - ANEXO IV - Preencher'!J263</f>
        <v>10133</v>
      </c>
      <c r="I254" s="7" t="str">
        <f>IF('[1]TCE - ANEXO IV - Preencher'!K263="","",'[1]TCE - ANEXO IV - Preencher'!K263)</f>
        <v>02/06/2022</v>
      </c>
      <c r="J254" s="6" t="str">
        <f>'[1]TCE - ANEXO IV - Preencher'!L263</f>
        <v>26220630848237000198550010000101331605986114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13056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(OCULTAR)'!$Q$3:$S$133,3,0),"")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3.12 - Material Hospitalar</v>
      </c>
      <c r="D255" s="3" t="str">
        <f>'[1]TCE - ANEXO IV - Preencher'!F264</f>
        <v>30848237000198</v>
      </c>
      <c r="E255" s="5" t="str">
        <f>'[1]TCE - ANEXO IV - Preencher'!G264</f>
        <v>PH COMERCIO DE PRODUTOS MEDICOS HOSPITAL</v>
      </c>
      <c r="F255" s="5" t="str">
        <f>'[1]TCE - ANEXO IV - Preencher'!H264</f>
        <v>B</v>
      </c>
      <c r="G255" s="5" t="str">
        <f>'[1]TCE - ANEXO IV - Preencher'!I264</f>
        <v>S</v>
      </c>
      <c r="H255" s="6">
        <f>'[1]TCE - ANEXO IV - Preencher'!J264</f>
        <v>10225</v>
      </c>
      <c r="I255" s="7" t="str">
        <f>IF('[1]TCE - ANEXO IV - Preencher'!K264="","",'[1]TCE - ANEXO IV - Preencher'!K264)</f>
        <v>14/06/2022</v>
      </c>
      <c r="J255" s="6" t="str">
        <f>'[1]TCE - ANEXO IV - Preencher'!L264</f>
        <v>26220630848237000198550010000102251418312419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11968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(OCULTAR)'!$Q$3:$S$133,3,0),"")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3.12 - Material Hospitalar</v>
      </c>
      <c r="D256" s="3" t="str">
        <f>'[1]TCE - ANEXO IV - Preencher'!F265</f>
        <v>30848237000198</v>
      </c>
      <c r="E256" s="5" t="str">
        <f>'[1]TCE - ANEXO IV - Preencher'!G265</f>
        <v>PH COMERCIO DE PRODUTOS MEDICOS HOSPITAL</v>
      </c>
      <c r="F256" s="5" t="str">
        <f>'[1]TCE - ANEXO IV - Preencher'!H265</f>
        <v>B</v>
      </c>
      <c r="G256" s="5" t="str">
        <f>'[1]TCE - ANEXO IV - Preencher'!I265</f>
        <v>S</v>
      </c>
      <c r="H256" s="6">
        <f>'[1]TCE - ANEXO IV - Preencher'!J265</f>
        <v>10333</v>
      </c>
      <c r="I256" s="7" t="str">
        <f>IF('[1]TCE - ANEXO IV - Preencher'!K265="","",'[1]TCE - ANEXO IV - Preencher'!K265)</f>
        <v>27/06/2022</v>
      </c>
      <c r="J256" s="6" t="str">
        <f>'[1]TCE - ANEXO IV - Preencher'!L265</f>
        <v>26220630848237000198550010000103331658127320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4167.04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(OCULTAR)'!$Q$3:$S$133,3,0),"")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3.12 - Material Hospitalar</v>
      </c>
      <c r="D257" s="3" t="str">
        <f>'[1]TCE - ANEXO IV - Preencher'!F266</f>
        <v>41102195000168</v>
      </c>
      <c r="E257" s="5" t="str">
        <f>'[1]TCE - ANEXO IV - Preencher'!G266</f>
        <v>PR PROD MED CIRG HOSP</v>
      </c>
      <c r="F257" s="5" t="str">
        <f>'[1]TCE - ANEXO IV - Preencher'!H266</f>
        <v>B</v>
      </c>
      <c r="G257" s="5" t="str">
        <f>'[1]TCE - ANEXO IV - Preencher'!I266</f>
        <v>S</v>
      </c>
      <c r="H257" s="6">
        <f>'[1]TCE - ANEXO IV - Preencher'!J266</f>
        <v>89306</v>
      </c>
      <c r="I257" s="7" t="str">
        <f>IF('[1]TCE - ANEXO IV - Preencher'!K266="","",'[1]TCE - ANEXO IV - Preencher'!K266)</f>
        <v>20/06/2022</v>
      </c>
      <c r="J257" s="6" t="str">
        <f>'[1]TCE - ANEXO IV - Preencher'!L266</f>
        <v>26220641102195000168550000000893061913280003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201.6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(OCULTAR)'!$Q$3:$S$133,3,0),"")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3.12 - Material Hospitalar</v>
      </c>
      <c r="D258" s="3" t="str">
        <f>'[1]TCE - ANEXO IV - Preencher'!F267</f>
        <v>41102195000168</v>
      </c>
      <c r="E258" s="5" t="str">
        <f>'[1]TCE - ANEXO IV - Preencher'!G267</f>
        <v>PR PROD MED CIRG HOSP</v>
      </c>
      <c r="F258" s="5" t="str">
        <f>'[1]TCE - ANEXO IV - Preencher'!H267</f>
        <v>B</v>
      </c>
      <c r="G258" s="5" t="str">
        <f>'[1]TCE - ANEXO IV - Preencher'!I267</f>
        <v>S</v>
      </c>
      <c r="H258" s="6">
        <f>'[1]TCE - ANEXO IV - Preencher'!J267</f>
        <v>89251</v>
      </c>
      <c r="I258" s="7" t="str">
        <f>IF('[1]TCE - ANEXO IV - Preencher'!K267="","",'[1]TCE - ANEXO IV - Preencher'!K267)</f>
        <v>15/06/2022</v>
      </c>
      <c r="J258" s="6" t="str">
        <f>'[1]TCE - ANEXO IV - Preencher'!L267</f>
        <v>26220641102195000168550000000892511912730005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315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(OCULTAR)'!$Q$3:$S$133,3,0),"")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3.12 - Material Hospitalar</v>
      </c>
      <c r="D259" s="3" t="str">
        <f>'[1]TCE - ANEXO IV - Preencher'!F268</f>
        <v>41102195000168</v>
      </c>
      <c r="E259" s="5" t="str">
        <f>'[1]TCE - ANEXO IV - Preencher'!G268</f>
        <v>PR PROD MED CIRG HOSP</v>
      </c>
      <c r="F259" s="5" t="str">
        <f>'[1]TCE - ANEXO IV - Preencher'!H268</f>
        <v>B</v>
      </c>
      <c r="G259" s="5" t="str">
        <f>'[1]TCE - ANEXO IV - Preencher'!I268</f>
        <v>S</v>
      </c>
      <c r="H259" s="6">
        <f>'[1]TCE - ANEXO IV - Preencher'!J268</f>
        <v>89351</v>
      </c>
      <c r="I259" s="7" t="str">
        <f>IF('[1]TCE - ANEXO IV - Preencher'!K268="","",'[1]TCE - ANEXO IV - Preencher'!K268)</f>
        <v>27/06/2022</v>
      </c>
      <c r="J259" s="6" t="str">
        <f>'[1]TCE - ANEXO IV - Preencher'!L268</f>
        <v>26220641102195000168550000000893511913730004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1910.4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(OCULTAR)'!$Q$3:$S$133,3,0),"")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3.12 - Material Hospitalar</v>
      </c>
      <c r="D260" s="3" t="str">
        <f>'[1]TCE - ANEXO IV - Preencher'!F269</f>
        <v>11234649000193</v>
      </c>
      <c r="E260" s="5" t="str">
        <f>'[1]TCE - ANEXO IV - Preencher'!G269</f>
        <v>BIOANGIO COMERCIO DE PRODUTOS MEDICOS LT</v>
      </c>
      <c r="F260" s="5" t="str">
        <f>'[1]TCE - ANEXO IV - Preencher'!H269</f>
        <v>B</v>
      </c>
      <c r="G260" s="5" t="str">
        <f>'[1]TCE - ANEXO IV - Preencher'!I269</f>
        <v>S</v>
      </c>
      <c r="H260" s="6">
        <f>'[1]TCE - ANEXO IV - Preencher'!J269</f>
        <v>6502</v>
      </c>
      <c r="I260" s="7" t="str">
        <f>IF('[1]TCE - ANEXO IV - Preencher'!K269="","",'[1]TCE - ANEXO IV - Preencher'!K269)</f>
        <v>03/06/2022</v>
      </c>
      <c r="J260" s="6" t="str">
        <f>'[1]TCE - ANEXO IV - Preencher'!L269</f>
        <v>26220611234649000193550010000065021000009999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490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(OCULTAR)'!$Q$3:$S$133,3,0),"")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3.12 - Material Hospitalar</v>
      </c>
      <c r="D261" s="3" t="str">
        <f>'[1]TCE - ANEXO IV - Preencher'!F270</f>
        <v>11234649000193</v>
      </c>
      <c r="E261" s="5" t="str">
        <f>'[1]TCE - ANEXO IV - Preencher'!G270</f>
        <v>BIOANGIO COMERCIO DE PRODUTOS MEDICOS LT</v>
      </c>
      <c r="F261" s="5" t="str">
        <f>'[1]TCE - ANEXO IV - Preencher'!H270</f>
        <v>B</v>
      </c>
      <c r="G261" s="5" t="str">
        <f>'[1]TCE - ANEXO IV - Preencher'!I270</f>
        <v>S</v>
      </c>
      <c r="H261" s="6">
        <f>'[1]TCE - ANEXO IV - Preencher'!J270</f>
        <v>6531</v>
      </c>
      <c r="I261" s="7" t="str">
        <f>IF('[1]TCE - ANEXO IV - Preencher'!K270="","",'[1]TCE - ANEXO IV - Preencher'!K270)</f>
        <v>09/06/2022</v>
      </c>
      <c r="J261" s="6" t="str">
        <f>'[1]TCE - ANEXO IV - Preencher'!L270</f>
        <v>26220611234649000193550010000065311000009990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980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(OCULTAR)'!$Q$3:$S$133,3,0),"")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3.12 - Material Hospitalar</v>
      </c>
      <c r="D262" s="3" t="str">
        <f>'[1]TCE - ANEXO IV - Preencher'!F271</f>
        <v>11234649000193</v>
      </c>
      <c r="E262" s="5" t="str">
        <f>'[1]TCE - ANEXO IV - Preencher'!G271</f>
        <v>BIOANGIO COMERCIO DE PRODUTOS MEDICOS LT</v>
      </c>
      <c r="F262" s="5" t="str">
        <f>'[1]TCE - ANEXO IV - Preencher'!H271</f>
        <v>B</v>
      </c>
      <c r="G262" s="5" t="str">
        <f>'[1]TCE - ANEXO IV - Preencher'!I271</f>
        <v>S</v>
      </c>
      <c r="H262" s="6">
        <f>'[1]TCE - ANEXO IV - Preencher'!J271</f>
        <v>6538</v>
      </c>
      <c r="I262" s="7" t="str">
        <f>IF('[1]TCE - ANEXO IV - Preencher'!K271="","",'[1]TCE - ANEXO IV - Preencher'!K271)</f>
        <v>14/06/2022</v>
      </c>
      <c r="J262" s="6" t="str">
        <f>'[1]TCE - ANEXO IV - Preencher'!L271</f>
        <v>26220611234649000193550010000065381000009991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490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(OCULTAR)'!$Q$3:$S$133,3,0),"")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3.12 - Material Hospitalar</v>
      </c>
      <c r="D263" s="3" t="str">
        <f>'[1]TCE - ANEXO IV - Preencher'!F272</f>
        <v>11234649000193</v>
      </c>
      <c r="E263" s="5" t="str">
        <f>'[1]TCE - ANEXO IV - Preencher'!G272</f>
        <v>BIOANGIO COMERCIO DE PRODUTOS MEDICOS LT</v>
      </c>
      <c r="F263" s="5" t="str">
        <f>'[1]TCE - ANEXO IV - Preencher'!H272</f>
        <v>B</v>
      </c>
      <c r="G263" s="5" t="str">
        <f>'[1]TCE - ANEXO IV - Preencher'!I272</f>
        <v>S</v>
      </c>
      <c r="H263" s="6">
        <f>'[1]TCE - ANEXO IV - Preencher'!J272</f>
        <v>6561</v>
      </c>
      <c r="I263" s="7" t="str">
        <f>IF('[1]TCE - ANEXO IV - Preencher'!K272="","",'[1]TCE - ANEXO IV - Preencher'!K272)</f>
        <v>15/06/2022</v>
      </c>
      <c r="J263" s="6" t="str">
        <f>'[1]TCE - ANEXO IV - Preencher'!L272</f>
        <v>26220611234649000193550010000065611000009990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980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(OCULTAR)'!$Q$3:$S$133,3,0),"")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3.12 - Material Hospitalar</v>
      </c>
      <c r="D264" s="3" t="str">
        <f>'[1]TCE - ANEXO IV - Preencher'!F273</f>
        <v>11234649000193</v>
      </c>
      <c r="E264" s="5" t="str">
        <f>'[1]TCE - ANEXO IV - Preencher'!G273</f>
        <v>BIOANGIO COMERCIO DE PRODUTOS MEDICOS LT</v>
      </c>
      <c r="F264" s="5" t="str">
        <f>'[1]TCE - ANEXO IV - Preencher'!H273</f>
        <v>B</v>
      </c>
      <c r="G264" s="5" t="str">
        <f>'[1]TCE - ANEXO IV - Preencher'!I273</f>
        <v>S</v>
      </c>
      <c r="H264" s="6">
        <f>'[1]TCE - ANEXO IV - Preencher'!J273</f>
        <v>6405</v>
      </c>
      <c r="I264" s="7" t="str">
        <f>IF('[1]TCE - ANEXO IV - Preencher'!K273="","",'[1]TCE - ANEXO IV - Preencher'!K273)</f>
        <v>25/05/2022</v>
      </c>
      <c r="J264" s="6" t="str">
        <f>'[1]TCE - ANEXO IV - Preencher'!L273</f>
        <v>26220511234649000193550010000064051000009991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490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(OCULTAR)'!$Q$3:$S$133,3,0),"")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3.12 - Material Hospitalar</v>
      </c>
      <c r="D265" s="3" t="str">
        <f>'[1]TCE - ANEXO IV - Preencher'!F274</f>
        <v>11234649000193</v>
      </c>
      <c r="E265" s="5" t="str">
        <f>'[1]TCE - ANEXO IV - Preencher'!G274</f>
        <v>BIOANGIO COMERCIO DE PRODUTOS MEDICOS LT</v>
      </c>
      <c r="F265" s="5" t="str">
        <f>'[1]TCE - ANEXO IV - Preencher'!H274</f>
        <v>B</v>
      </c>
      <c r="G265" s="5" t="str">
        <f>'[1]TCE - ANEXO IV - Preencher'!I274</f>
        <v>S</v>
      </c>
      <c r="H265" s="6">
        <f>'[1]TCE - ANEXO IV - Preencher'!J274</f>
        <v>6560</v>
      </c>
      <c r="I265" s="7" t="str">
        <f>IF('[1]TCE - ANEXO IV - Preencher'!K274="","",'[1]TCE - ANEXO IV - Preencher'!K274)</f>
        <v>15/06/2022</v>
      </c>
      <c r="J265" s="6" t="str">
        <f>'[1]TCE - ANEXO IV - Preencher'!L274</f>
        <v>26220611234649000193550010000065601000009992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2030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(OCULTAR)'!$Q$3:$S$133,3,0),"")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3.12 - Material Hospitalar</v>
      </c>
      <c r="D266" s="3" t="str">
        <f>'[1]TCE - ANEXO IV - Preencher'!F275</f>
        <v>11234649000193</v>
      </c>
      <c r="E266" s="5" t="str">
        <f>'[1]TCE - ANEXO IV - Preencher'!G275</f>
        <v>BIOANGIO COMERCIO DE PRODUTOS MEDICOS LT</v>
      </c>
      <c r="F266" s="5" t="str">
        <f>'[1]TCE - ANEXO IV - Preencher'!H275</f>
        <v>B</v>
      </c>
      <c r="G266" s="5" t="str">
        <f>'[1]TCE - ANEXO IV - Preencher'!I275</f>
        <v>S</v>
      </c>
      <c r="H266" s="6">
        <f>'[1]TCE - ANEXO IV - Preencher'!J275</f>
        <v>6576</v>
      </c>
      <c r="I266" s="7" t="str">
        <f>IF('[1]TCE - ANEXO IV - Preencher'!K275="","",'[1]TCE - ANEXO IV - Preencher'!K275)</f>
        <v>16/06/2022</v>
      </c>
      <c r="J266" s="6" t="str">
        <f>'[1]TCE - ANEXO IV - Preencher'!L275</f>
        <v>26220611234649000193550010000065761000009992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490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(OCULTAR)'!$Q$3:$S$133,3,0),"")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3.12 - Material Hospitalar</v>
      </c>
      <c r="D267" s="3" t="str">
        <f>'[1]TCE - ANEXO IV - Preencher'!F276</f>
        <v>10779833000156</v>
      </c>
      <c r="E267" s="5" t="str">
        <f>'[1]TCE - ANEXO IV - Preencher'!G276</f>
        <v>MEDICAL MERCANTIL DE APAR MED LTDA</v>
      </c>
      <c r="F267" s="5" t="str">
        <f>'[1]TCE - ANEXO IV - Preencher'!H276</f>
        <v>B</v>
      </c>
      <c r="G267" s="5" t="str">
        <f>'[1]TCE - ANEXO IV - Preencher'!I276</f>
        <v>S</v>
      </c>
      <c r="H267" s="6">
        <f>'[1]TCE - ANEXO IV - Preencher'!J276</f>
        <v>551961</v>
      </c>
      <c r="I267" s="7" t="str">
        <f>IF('[1]TCE - ANEXO IV - Preencher'!K276="","",'[1]TCE - ANEXO IV - Preencher'!K276)</f>
        <v>26/05/2022</v>
      </c>
      <c r="J267" s="6" t="str">
        <f>'[1]TCE - ANEXO IV - Preencher'!L276</f>
        <v>26220510779833000156550010005519611005539836</v>
      </c>
      <c r="K267" s="5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12500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(OCULTAR)'!$Q$3:$S$133,3,0),"")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3.12 - Material Hospitalar</v>
      </c>
      <c r="D268" s="3" t="str">
        <f>'[1]TCE - ANEXO IV - Preencher'!F277</f>
        <v>10779833000156</v>
      </c>
      <c r="E268" s="5" t="str">
        <f>'[1]TCE - ANEXO IV - Preencher'!G277</f>
        <v>MEDICAL MERCANTIL DE APAR MED LTDA</v>
      </c>
      <c r="F268" s="5" t="str">
        <f>'[1]TCE - ANEXO IV - Preencher'!H277</f>
        <v>B</v>
      </c>
      <c r="G268" s="5" t="str">
        <f>'[1]TCE - ANEXO IV - Preencher'!I277</f>
        <v>S</v>
      </c>
      <c r="H268" s="6">
        <f>'[1]TCE - ANEXO IV - Preencher'!J277</f>
        <v>551960</v>
      </c>
      <c r="I268" s="7" t="str">
        <f>IF('[1]TCE - ANEXO IV - Preencher'!K277="","",'[1]TCE - ANEXO IV - Preencher'!K277)</f>
        <v>26/05/2022</v>
      </c>
      <c r="J268" s="6" t="str">
        <f>'[1]TCE - ANEXO IV - Preencher'!L277</f>
        <v>26220510779833000156550010005519601005539820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472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(OCULTAR)'!$Q$3:$S$133,3,0),"")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3.12 - Material Hospitalar</v>
      </c>
      <c r="D269" s="3" t="str">
        <f>'[1]TCE - ANEXO IV - Preencher'!F278</f>
        <v>10779833000156</v>
      </c>
      <c r="E269" s="5" t="str">
        <f>'[1]TCE - ANEXO IV - Preencher'!G278</f>
        <v>MEDICAL MERCANTIL DE APAR MED LTDA</v>
      </c>
      <c r="F269" s="5" t="str">
        <f>'[1]TCE - ANEXO IV - Preencher'!H278</f>
        <v>B</v>
      </c>
      <c r="G269" s="5" t="str">
        <f>'[1]TCE - ANEXO IV - Preencher'!I278</f>
        <v>S</v>
      </c>
      <c r="H269" s="6">
        <f>'[1]TCE - ANEXO IV - Preencher'!J278</f>
        <v>552110</v>
      </c>
      <c r="I269" s="7" t="str">
        <f>IF('[1]TCE - ANEXO IV - Preencher'!K278="","",'[1]TCE - ANEXO IV - Preencher'!K278)</f>
        <v>30/05/2022</v>
      </c>
      <c r="J269" s="6" t="str">
        <f>'[1]TCE - ANEXO IV - Preencher'!L278</f>
        <v>26220510779833000156550010005521101005541328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17687.04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(OCULTAR)'!$Q$3:$S$133,3,0),"")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3.12 - Material Hospitalar</v>
      </c>
      <c r="D270" s="3" t="str">
        <f>'[1]TCE - ANEXO IV - Preencher'!F279</f>
        <v>10779833000156</v>
      </c>
      <c r="E270" s="5" t="str">
        <f>'[1]TCE - ANEXO IV - Preencher'!G279</f>
        <v>MEDICAL MERCANTIL DE APAR MED LTDA</v>
      </c>
      <c r="F270" s="5" t="str">
        <f>'[1]TCE - ANEXO IV - Preencher'!H279</f>
        <v>B</v>
      </c>
      <c r="G270" s="5" t="str">
        <f>'[1]TCE - ANEXO IV - Preencher'!I279</f>
        <v>S</v>
      </c>
      <c r="H270" s="6">
        <f>'[1]TCE - ANEXO IV - Preencher'!J279</f>
        <v>553470</v>
      </c>
      <c r="I270" s="7" t="str">
        <f>IF('[1]TCE - ANEXO IV - Preencher'!K279="","",'[1]TCE - ANEXO IV - Preencher'!K279)</f>
        <v>16/06/2022</v>
      </c>
      <c r="J270" s="6" t="str">
        <f>'[1]TCE - ANEXO IV - Preencher'!L279</f>
        <v>26220610779833000156550010005534701555492004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12500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(OCULTAR)'!$Q$3:$S$133,3,0),"")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3.12 - Material Hospitalar</v>
      </c>
      <c r="D271" s="3" t="str">
        <f>'[1]TCE - ANEXO IV - Preencher'!F280</f>
        <v>10779833000156</v>
      </c>
      <c r="E271" s="5" t="str">
        <f>'[1]TCE - ANEXO IV - Preencher'!G280</f>
        <v>MEDICAL MERCANTIL DE APAR MED LTDA</v>
      </c>
      <c r="F271" s="5" t="str">
        <f>'[1]TCE - ANEXO IV - Preencher'!H280</f>
        <v>B</v>
      </c>
      <c r="G271" s="5" t="str">
        <f>'[1]TCE - ANEXO IV - Preencher'!I280</f>
        <v>S</v>
      </c>
      <c r="H271" s="6">
        <f>'[1]TCE - ANEXO IV - Preencher'!J280</f>
        <v>553403</v>
      </c>
      <c r="I271" s="7" t="str">
        <f>IF('[1]TCE - ANEXO IV - Preencher'!K280="","",'[1]TCE - ANEXO IV - Preencher'!K280)</f>
        <v>15/06/2022</v>
      </c>
      <c r="J271" s="6" t="str">
        <f>'[1]TCE - ANEXO IV - Preencher'!L280</f>
        <v>26220610779833000156550010005534031555425002</v>
      </c>
      <c r="K271" s="5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1728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(OCULTAR)'!$Q$3:$S$133,3,0),"")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3.12 - Material Hospitalar</v>
      </c>
      <c r="D272" s="3" t="str">
        <f>'[1]TCE - ANEXO IV - Preencher'!F281</f>
        <v>33100082000448</v>
      </c>
      <c r="E272" s="5" t="str">
        <f>'[1]TCE - ANEXO IV - Preencher'!G281</f>
        <v>E TAMUSSINO  CIA LTDA</v>
      </c>
      <c r="F272" s="5" t="str">
        <f>'[1]TCE - ANEXO IV - Preencher'!H281</f>
        <v>B</v>
      </c>
      <c r="G272" s="5" t="str">
        <f>'[1]TCE - ANEXO IV - Preencher'!I281</f>
        <v>S</v>
      </c>
      <c r="H272" s="6">
        <f>'[1]TCE - ANEXO IV - Preencher'!J281</f>
        <v>5553</v>
      </c>
      <c r="I272" s="7" t="str">
        <f>IF('[1]TCE - ANEXO IV - Preencher'!K281="","",'[1]TCE - ANEXO IV - Preencher'!K281)</f>
        <v>06/06/2022</v>
      </c>
      <c r="J272" s="6" t="str">
        <f>'[1]TCE - ANEXO IV - Preencher'!L281</f>
        <v>26220633100082000448550020000055531139012741</v>
      </c>
      <c r="K272" s="5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463.38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(OCULTAR)'!$Q$3:$S$133,3,0),"")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3.12 - Material Hospitalar</v>
      </c>
      <c r="D273" s="3" t="str">
        <f>'[1]TCE - ANEXO IV - Preencher'!F282</f>
        <v>33100082000448</v>
      </c>
      <c r="E273" s="5" t="str">
        <f>'[1]TCE - ANEXO IV - Preencher'!G282</f>
        <v>E TAMUSSINO  CIA LTDA</v>
      </c>
      <c r="F273" s="5" t="str">
        <f>'[1]TCE - ANEXO IV - Preencher'!H282</f>
        <v>B</v>
      </c>
      <c r="G273" s="5" t="str">
        <f>'[1]TCE - ANEXO IV - Preencher'!I282</f>
        <v>S</v>
      </c>
      <c r="H273" s="6">
        <f>'[1]TCE - ANEXO IV - Preencher'!J282</f>
        <v>5544</v>
      </c>
      <c r="I273" s="7" t="str">
        <f>IF('[1]TCE - ANEXO IV - Preencher'!K282="","",'[1]TCE - ANEXO IV - Preencher'!K282)</f>
        <v>06/06/2022</v>
      </c>
      <c r="J273" s="6" t="str">
        <f>'[1]TCE - ANEXO IV - Preencher'!L282</f>
        <v>26220633100082000448550020000055441159556055</v>
      </c>
      <c r="K273" s="5" t="str">
        <f>IF(F273="B",LEFT('[1]TCE - ANEXO IV - Preencher'!M282,2),IF(F273="S",LEFT('[1]TCE - ANEXO IV - Preencher'!M282,7),IF('[1]TCE - ANEXO IV - Preencher'!H282="","")))</f>
        <v>26</v>
      </c>
      <c r="L273" s="8">
        <f>'[1]TCE - ANEXO IV - Preencher'!N282</f>
        <v>383.72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(OCULTAR)'!$Q$3:$S$133,3,0),"")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3.12 - Material Hospitalar</v>
      </c>
      <c r="D274" s="3" t="str">
        <f>'[1]TCE - ANEXO IV - Preencher'!F283</f>
        <v>33100082000448</v>
      </c>
      <c r="E274" s="5" t="str">
        <f>'[1]TCE - ANEXO IV - Preencher'!G283</f>
        <v>E TAMUSSINO  CIA LTDA</v>
      </c>
      <c r="F274" s="5" t="str">
        <f>'[1]TCE - ANEXO IV - Preencher'!H283</f>
        <v>B</v>
      </c>
      <c r="G274" s="5" t="str">
        <f>'[1]TCE - ANEXO IV - Preencher'!I283</f>
        <v>S</v>
      </c>
      <c r="H274" s="6">
        <f>'[1]TCE - ANEXO IV - Preencher'!J283</f>
        <v>5559</v>
      </c>
      <c r="I274" s="7" t="str">
        <f>IF('[1]TCE - ANEXO IV - Preencher'!K283="","",'[1]TCE - ANEXO IV - Preencher'!K283)</f>
        <v>06/06/2022</v>
      </c>
      <c r="J274" s="6" t="str">
        <f>'[1]TCE - ANEXO IV - Preencher'!L283</f>
        <v>26220633100082000448550020000055591640496946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463.38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(OCULTAR)'!$Q$3:$S$133,3,0),"")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3.12 - Material Hospitalar</v>
      </c>
      <c r="D275" s="3" t="str">
        <f>'[1]TCE - ANEXO IV - Preencher'!F284</f>
        <v>33100082000448</v>
      </c>
      <c r="E275" s="5" t="str">
        <f>'[1]TCE - ANEXO IV - Preencher'!G284</f>
        <v>E TAMUSSINO  CIA LTDA</v>
      </c>
      <c r="F275" s="5" t="str">
        <f>'[1]TCE - ANEXO IV - Preencher'!H284</f>
        <v>B</v>
      </c>
      <c r="G275" s="5" t="str">
        <f>'[1]TCE - ANEXO IV - Preencher'!I284</f>
        <v>S</v>
      </c>
      <c r="H275" s="6">
        <f>'[1]TCE - ANEXO IV - Preencher'!J284</f>
        <v>6023</v>
      </c>
      <c r="I275" s="7" t="str">
        <f>IF('[1]TCE - ANEXO IV - Preencher'!K284="","",'[1]TCE - ANEXO IV - Preencher'!K284)</f>
        <v>17/06/2022</v>
      </c>
      <c r="J275" s="6" t="str">
        <f>'[1]TCE - ANEXO IV - Preencher'!L284</f>
        <v>26220633100082000448550020000060231997700836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463.38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(OCULTAR)'!$Q$3:$S$133,3,0),"")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3.12 - Material Hospitalar</v>
      </c>
      <c r="D276" s="3" t="str">
        <f>'[1]TCE - ANEXO IV - Preencher'!F285</f>
        <v>33100082000448</v>
      </c>
      <c r="E276" s="5" t="str">
        <f>'[1]TCE - ANEXO IV - Preencher'!G285</f>
        <v>E TAMUSSINO  CIA LTDA</v>
      </c>
      <c r="F276" s="5" t="str">
        <f>'[1]TCE - ANEXO IV - Preencher'!H285</f>
        <v>B</v>
      </c>
      <c r="G276" s="5" t="str">
        <f>'[1]TCE - ANEXO IV - Preencher'!I285</f>
        <v>S</v>
      </c>
      <c r="H276" s="6">
        <f>'[1]TCE - ANEXO IV - Preencher'!J285</f>
        <v>6019</v>
      </c>
      <c r="I276" s="7" t="str">
        <f>IF('[1]TCE - ANEXO IV - Preencher'!K285="","",'[1]TCE - ANEXO IV - Preencher'!K285)</f>
        <v>17/06/2022</v>
      </c>
      <c r="J276" s="6" t="str">
        <f>'[1]TCE - ANEXO IV - Preencher'!L285</f>
        <v>26220633100082000448550020000060191929084421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463.38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(OCULTAR)'!$Q$3:$S$133,3,0),"")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3.12 - Material Hospitalar</v>
      </c>
      <c r="D277" s="3" t="str">
        <f>'[1]TCE - ANEXO IV - Preencher'!F286</f>
        <v>33100082000448</v>
      </c>
      <c r="E277" s="5" t="str">
        <f>'[1]TCE - ANEXO IV - Preencher'!G286</f>
        <v>E TAMUSSINO  CIA LTDA</v>
      </c>
      <c r="F277" s="5" t="str">
        <f>'[1]TCE - ANEXO IV - Preencher'!H286</f>
        <v>B</v>
      </c>
      <c r="G277" s="5" t="str">
        <f>'[1]TCE - ANEXO IV - Preencher'!I286</f>
        <v>S</v>
      </c>
      <c r="H277" s="6">
        <f>'[1]TCE - ANEXO IV - Preencher'!J286</f>
        <v>6001</v>
      </c>
      <c r="I277" s="7" t="str">
        <f>IF('[1]TCE - ANEXO IV - Preencher'!K286="","",'[1]TCE - ANEXO IV - Preencher'!K286)</f>
        <v>15/06/2022</v>
      </c>
      <c r="J277" s="6" t="str">
        <f>'[1]TCE - ANEXO IV - Preencher'!L286</f>
        <v>26220633100082000448550020000060011831574647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463.38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(OCULTAR)'!$Q$3:$S$133,3,0),"")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3.12 - Material Hospitalar</v>
      </c>
      <c r="D278" s="3" t="str">
        <f>'[1]TCE - ANEXO IV - Preencher'!F287</f>
        <v>13291742000165</v>
      </c>
      <c r="E278" s="5" t="str">
        <f>'[1]TCE - ANEXO IV - Preencher'!G287</f>
        <v>PHOENIX MED PRODS MEDICOS HOSPITALARES</v>
      </c>
      <c r="F278" s="5" t="str">
        <f>'[1]TCE - ANEXO IV - Preencher'!H287</f>
        <v>B</v>
      </c>
      <c r="G278" s="5" t="str">
        <f>'[1]TCE - ANEXO IV - Preencher'!I287</f>
        <v>S</v>
      </c>
      <c r="H278" s="6">
        <f>'[1]TCE - ANEXO IV - Preencher'!J287</f>
        <v>18742</v>
      </c>
      <c r="I278" s="7" t="str">
        <f>IF('[1]TCE - ANEXO IV - Preencher'!K287="","",'[1]TCE - ANEXO IV - Preencher'!K287)</f>
        <v>02/06/2022</v>
      </c>
      <c r="J278" s="6" t="str">
        <f>'[1]TCE - ANEXO IV - Preencher'!L287</f>
        <v>26220613291742000165550010000187421562092109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499.14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(OCULTAR)'!$Q$3:$S$133,3,0),"")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3.12 - Material Hospitalar</v>
      </c>
      <c r="D279" s="3" t="str">
        <f>'[1]TCE - ANEXO IV - Preencher'!F288</f>
        <v>13291742000165</v>
      </c>
      <c r="E279" s="5" t="str">
        <f>'[1]TCE - ANEXO IV - Preencher'!G288</f>
        <v>PHOENIX MED PRODS MEDICOS HOSPITALARES</v>
      </c>
      <c r="F279" s="5" t="str">
        <f>'[1]TCE - ANEXO IV - Preencher'!H288</f>
        <v>B</v>
      </c>
      <c r="G279" s="5" t="str">
        <f>'[1]TCE - ANEXO IV - Preencher'!I288</f>
        <v>S</v>
      </c>
      <c r="H279" s="6">
        <f>'[1]TCE - ANEXO IV - Preencher'!J288</f>
        <v>18845</v>
      </c>
      <c r="I279" s="7" t="str">
        <f>IF('[1]TCE - ANEXO IV - Preencher'!K288="","",'[1]TCE - ANEXO IV - Preencher'!K288)</f>
        <v>09/06/2022</v>
      </c>
      <c r="J279" s="6" t="str">
        <f>'[1]TCE - ANEXO IV - Preencher'!L288</f>
        <v>26220613291742000165550010000188451861071046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499.14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(OCULTAR)'!$Q$3:$S$133,3,0),"")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3.12 - Material Hospitalar</v>
      </c>
      <c r="D280" s="3" t="str">
        <f>'[1]TCE - ANEXO IV - Preencher'!F289</f>
        <v>13291742000165</v>
      </c>
      <c r="E280" s="5" t="str">
        <f>'[1]TCE - ANEXO IV - Preencher'!G289</f>
        <v>PHOENIX MED PRODS MEDICOS HOSPITALARES</v>
      </c>
      <c r="F280" s="5" t="str">
        <f>'[1]TCE - ANEXO IV - Preencher'!H289</f>
        <v>B</v>
      </c>
      <c r="G280" s="5" t="str">
        <f>'[1]TCE - ANEXO IV - Preencher'!I289</f>
        <v>S</v>
      </c>
      <c r="H280" s="6">
        <f>'[1]TCE - ANEXO IV - Preencher'!J289</f>
        <v>18844</v>
      </c>
      <c r="I280" s="7" t="str">
        <f>IF('[1]TCE - ANEXO IV - Preencher'!K289="","",'[1]TCE - ANEXO IV - Preencher'!K289)</f>
        <v>09/06/2022</v>
      </c>
      <c r="J280" s="6" t="str">
        <f>'[1]TCE - ANEXO IV - Preencher'!L289</f>
        <v>26220613291742000165550010000188441265984714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499.14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(OCULTAR)'!$Q$3:$S$133,3,0),"")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3.12 - Material Hospitalar</v>
      </c>
      <c r="D281" s="3" t="str">
        <f>'[1]TCE - ANEXO IV - Preencher'!F290</f>
        <v>13291742000165</v>
      </c>
      <c r="E281" s="5" t="str">
        <f>'[1]TCE - ANEXO IV - Preencher'!G290</f>
        <v>PHOENIX MED PRODS MEDICOS HOSPITALARES</v>
      </c>
      <c r="F281" s="5" t="str">
        <f>'[1]TCE - ANEXO IV - Preencher'!H290</f>
        <v>B</v>
      </c>
      <c r="G281" s="5" t="str">
        <f>'[1]TCE - ANEXO IV - Preencher'!I290</f>
        <v>S</v>
      </c>
      <c r="H281" s="6">
        <f>'[1]TCE - ANEXO IV - Preencher'!J290</f>
        <v>18894</v>
      </c>
      <c r="I281" s="7" t="str">
        <f>IF('[1]TCE - ANEXO IV - Preencher'!K290="","",'[1]TCE - ANEXO IV - Preencher'!K290)</f>
        <v>14/06/2022</v>
      </c>
      <c r="J281" s="6" t="str">
        <f>'[1]TCE - ANEXO IV - Preencher'!L290</f>
        <v>26220613291742000165550010000188941364354710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499.14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(OCULTAR)'!$Q$3:$S$133,3,0),"")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3.12 - Material Hospitalar</v>
      </c>
      <c r="D282" s="3" t="str">
        <f>'[1]TCE - ANEXO IV - Preencher'!F291</f>
        <v>13291742000165</v>
      </c>
      <c r="E282" s="5" t="str">
        <f>'[1]TCE - ANEXO IV - Preencher'!G291</f>
        <v>PHOENIX MED PRODS MEDICOS HOSPITALARES</v>
      </c>
      <c r="F282" s="5" t="str">
        <f>'[1]TCE - ANEXO IV - Preencher'!H291</f>
        <v>B</v>
      </c>
      <c r="G282" s="5" t="str">
        <f>'[1]TCE - ANEXO IV - Preencher'!I291</f>
        <v>S</v>
      </c>
      <c r="H282" s="6">
        <f>'[1]TCE - ANEXO IV - Preencher'!J291</f>
        <v>18893</v>
      </c>
      <c r="I282" s="7" t="str">
        <f>IF('[1]TCE - ANEXO IV - Preencher'!K291="","",'[1]TCE - ANEXO IV - Preencher'!K291)</f>
        <v>14/06/2022</v>
      </c>
      <c r="J282" s="6" t="str">
        <f>'[1]TCE - ANEXO IV - Preencher'!L291</f>
        <v>26220613291742000165550010000188931620928108</v>
      </c>
      <c r="K282" s="5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499.14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(OCULTAR)'!$Q$3:$S$133,3,0),"")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3.12 - Material Hospitalar</v>
      </c>
      <c r="D283" s="3" t="str">
        <f>'[1]TCE - ANEXO IV - Preencher'!F292</f>
        <v>13291742000165</v>
      </c>
      <c r="E283" s="5" t="str">
        <f>'[1]TCE - ANEXO IV - Preencher'!G292</f>
        <v>PHOENIX MED PRODS MEDICOS HOSPITALARES</v>
      </c>
      <c r="F283" s="5" t="str">
        <f>'[1]TCE - ANEXO IV - Preencher'!H292</f>
        <v>B</v>
      </c>
      <c r="G283" s="5" t="str">
        <f>'[1]TCE - ANEXO IV - Preencher'!I292</f>
        <v>S</v>
      </c>
      <c r="H283" s="6">
        <f>'[1]TCE - ANEXO IV - Preencher'!J292</f>
        <v>18924</v>
      </c>
      <c r="I283" s="7" t="str">
        <f>IF('[1]TCE - ANEXO IV - Preencher'!K292="","",'[1]TCE - ANEXO IV - Preencher'!K292)</f>
        <v>16/06/2022</v>
      </c>
      <c r="J283" s="6" t="str">
        <f>'[1]TCE - ANEXO IV - Preencher'!L292</f>
        <v>26220613291742000165550010000189241575851030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499.14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(OCULTAR)'!$Q$3:$S$133,3,0),"")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3.12 - Material Hospitalar</v>
      </c>
      <c r="D284" s="3" t="str">
        <f>'[1]TCE - ANEXO IV - Preencher'!F293</f>
        <v>13291742000165</v>
      </c>
      <c r="E284" s="5" t="str">
        <f>'[1]TCE - ANEXO IV - Preencher'!G293</f>
        <v>PHOENIX MED PRODS MEDICOS HOSPITALARES</v>
      </c>
      <c r="F284" s="5" t="str">
        <f>'[1]TCE - ANEXO IV - Preencher'!H293</f>
        <v>B</v>
      </c>
      <c r="G284" s="5" t="str">
        <f>'[1]TCE - ANEXO IV - Preencher'!I293</f>
        <v>S</v>
      </c>
      <c r="H284" s="6">
        <f>'[1]TCE - ANEXO IV - Preencher'!J293</f>
        <v>18922</v>
      </c>
      <c r="I284" s="7" t="str">
        <f>IF('[1]TCE - ANEXO IV - Preencher'!K293="","",'[1]TCE - ANEXO IV - Preencher'!K293)</f>
        <v>16/06/2022</v>
      </c>
      <c r="J284" s="6" t="str">
        <f>'[1]TCE - ANEXO IV - Preencher'!L293</f>
        <v>26220613291742000165550010000189221102781065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499.14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(OCULTAR)'!$Q$3:$S$133,3,0),"")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3.12 - Material Hospitalar</v>
      </c>
      <c r="D285" s="3" t="str">
        <f>'[1]TCE - ANEXO IV - Preencher'!F294</f>
        <v>13291742000165</v>
      </c>
      <c r="E285" s="5" t="str">
        <f>'[1]TCE - ANEXO IV - Preencher'!G294</f>
        <v>PHOENIX MED PRODS MEDICOS HOSPITALARES</v>
      </c>
      <c r="F285" s="5" t="str">
        <f>'[1]TCE - ANEXO IV - Preencher'!H294</f>
        <v>B</v>
      </c>
      <c r="G285" s="5" t="str">
        <f>'[1]TCE - ANEXO IV - Preencher'!I294</f>
        <v>S</v>
      </c>
      <c r="H285" s="6">
        <f>'[1]TCE - ANEXO IV - Preencher'!J294</f>
        <v>18923</v>
      </c>
      <c r="I285" s="7" t="str">
        <f>IF('[1]TCE - ANEXO IV - Preencher'!K294="","",'[1]TCE - ANEXO IV - Preencher'!K294)</f>
        <v>16/06/2022</v>
      </c>
      <c r="J285" s="6" t="str">
        <f>'[1]TCE - ANEXO IV - Preencher'!L294</f>
        <v>26220613291742000165550010000189231102758869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998.28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(OCULTAR)'!$Q$3:$S$133,3,0),"")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3.12 - Material Hospitalar</v>
      </c>
      <c r="D286" s="3" t="str">
        <f>'[1]TCE - ANEXO IV - Preencher'!F295</f>
        <v>13291742000165</v>
      </c>
      <c r="E286" s="5" t="str">
        <f>'[1]TCE - ANEXO IV - Preencher'!G295</f>
        <v>PHOENIX MED PRODS MEDICOS HOSPITALARES</v>
      </c>
      <c r="F286" s="5" t="str">
        <f>'[1]TCE - ANEXO IV - Preencher'!H295</f>
        <v>B</v>
      </c>
      <c r="G286" s="5" t="str">
        <f>'[1]TCE - ANEXO IV - Preencher'!I295</f>
        <v>S</v>
      </c>
      <c r="H286" s="6">
        <f>'[1]TCE - ANEXO IV - Preencher'!J295</f>
        <v>18980</v>
      </c>
      <c r="I286" s="7" t="str">
        <f>IF('[1]TCE - ANEXO IV - Preencher'!K295="","",'[1]TCE - ANEXO IV - Preencher'!K295)</f>
        <v>22/06/2022</v>
      </c>
      <c r="J286" s="6" t="str">
        <f>'[1]TCE - ANEXO IV - Preencher'!L295</f>
        <v>26220613291742000165550010000189801534910066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499.14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(OCULTAR)'!$Q$3:$S$133,3,0),"")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3.12 - Material Hospitalar</v>
      </c>
      <c r="D287" s="3" t="str">
        <f>'[1]TCE - ANEXO IV - Preencher'!F296</f>
        <v>13291742000165</v>
      </c>
      <c r="E287" s="5" t="str">
        <f>'[1]TCE - ANEXO IV - Preencher'!G296</f>
        <v>PHOENIX MED PRODS MEDICOS HOSPITALARES</v>
      </c>
      <c r="F287" s="5" t="str">
        <f>'[1]TCE - ANEXO IV - Preencher'!H296</f>
        <v>B</v>
      </c>
      <c r="G287" s="5" t="str">
        <f>'[1]TCE - ANEXO IV - Preencher'!I296</f>
        <v>S</v>
      </c>
      <c r="H287" s="6">
        <f>'[1]TCE - ANEXO IV - Preencher'!J296</f>
        <v>18997</v>
      </c>
      <c r="I287" s="7" t="str">
        <f>IF('[1]TCE - ANEXO IV - Preencher'!K296="","",'[1]TCE - ANEXO IV - Preencher'!K296)</f>
        <v>23/06/2022</v>
      </c>
      <c r="J287" s="6" t="str">
        <f>'[1]TCE - ANEXO IV - Preencher'!L296</f>
        <v>26220613291742000165550010000189971902621004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998.28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(OCULTAR)'!$Q$3:$S$133,3,0),"")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3.12 - Material Hospitalar</v>
      </c>
      <c r="D288" s="3">
        <f>'[1]TCE - ANEXO IV - Preencher'!F297</f>
        <v>8713023000155</v>
      </c>
      <c r="E288" s="5" t="str">
        <f>'[1]TCE - ANEXO IV - Preencher'!G297</f>
        <v>ENDOSURGICAL COM E REP DE MAT MED ODONT</v>
      </c>
      <c r="F288" s="5" t="str">
        <f>'[1]TCE - ANEXO IV - Preencher'!H297</f>
        <v>B</v>
      </c>
      <c r="G288" s="5" t="str">
        <f>'[1]TCE - ANEXO IV - Preencher'!I297</f>
        <v>S</v>
      </c>
      <c r="H288" s="6">
        <f>'[1]TCE - ANEXO IV - Preencher'!J297</f>
        <v>61119</v>
      </c>
      <c r="I288" s="7" t="str">
        <f>IF('[1]TCE - ANEXO IV - Preencher'!K297="","",'[1]TCE - ANEXO IV - Preencher'!K297)</f>
        <v>22/06/2022</v>
      </c>
      <c r="J288" s="6" t="str">
        <f>'[1]TCE - ANEXO IV - Preencher'!L297</f>
        <v>26220608713023000155550010000611191557033464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1868.16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(OCULTAR)'!$Q$3:$S$133,3,0),"")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3.12 - Material Hospitalar</v>
      </c>
      <c r="D289" s="3" t="str">
        <f>'[1]TCE - ANEXO IV - Preencher'!F298</f>
        <v>50595271001004</v>
      </c>
      <c r="E289" s="5" t="str">
        <f>'[1]TCE - ANEXO IV - Preencher'!G298</f>
        <v>BIOTRONIK COMERCIAL MEDICA LTDA.</v>
      </c>
      <c r="F289" s="5" t="str">
        <f>'[1]TCE - ANEXO IV - Preencher'!H298</f>
        <v>B</v>
      </c>
      <c r="G289" s="5" t="str">
        <f>'[1]TCE - ANEXO IV - Preencher'!I298</f>
        <v>S</v>
      </c>
      <c r="H289" s="6">
        <f>'[1]TCE - ANEXO IV - Preencher'!J298</f>
        <v>11375</v>
      </c>
      <c r="I289" s="7" t="str">
        <f>IF('[1]TCE - ANEXO IV - Preencher'!K298="","",'[1]TCE - ANEXO IV - Preencher'!K298)</f>
        <v>26/05/2022</v>
      </c>
      <c r="J289" s="6" t="str">
        <f>'[1]TCE - ANEXO IV - Preencher'!L298</f>
        <v>31220550595271001004550050000113751829755902</v>
      </c>
      <c r="K289" s="5" t="str">
        <f>IF(F289="B",LEFT('[1]TCE - ANEXO IV - Preencher'!M298,2),IF(F289="S",LEFT('[1]TCE - ANEXO IV - Preencher'!M298,7),IF('[1]TCE - ANEXO IV - Preencher'!H298="","")))</f>
        <v>31</v>
      </c>
      <c r="L289" s="8">
        <f>'[1]TCE - ANEXO IV - Preencher'!N298</f>
        <v>192.48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(OCULTAR)'!$Q$3:$S$133,3,0),"")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3.12 - Material Hospitalar</v>
      </c>
      <c r="D290" s="3" t="str">
        <f>'[1]TCE - ANEXO IV - Preencher'!F299</f>
        <v>50595271001004</v>
      </c>
      <c r="E290" s="5" t="str">
        <f>'[1]TCE - ANEXO IV - Preencher'!G299</f>
        <v>BIOTRONIK COMERCIAL MEDICA LTDA.</v>
      </c>
      <c r="F290" s="5" t="str">
        <f>'[1]TCE - ANEXO IV - Preencher'!H299</f>
        <v>B</v>
      </c>
      <c r="G290" s="5" t="str">
        <f>'[1]TCE - ANEXO IV - Preencher'!I299</f>
        <v>S</v>
      </c>
      <c r="H290" s="6">
        <f>'[1]TCE - ANEXO IV - Preencher'!J299</f>
        <v>11289</v>
      </c>
      <c r="I290" s="7" t="str">
        <f>IF('[1]TCE - ANEXO IV - Preencher'!K299="","",'[1]TCE - ANEXO IV - Preencher'!K299)</f>
        <v>24/05/2022</v>
      </c>
      <c r="J290" s="6" t="str">
        <f>'[1]TCE - ANEXO IV - Preencher'!L299</f>
        <v>31220550595271001004550050000112891843446040</v>
      </c>
      <c r="K290" s="5" t="str">
        <f>IF(F290="B",LEFT('[1]TCE - ANEXO IV - Preencher'!M299,2),IF(F290="S",LEFT('[1]TCE - ANEXO IV - Preencher'!M299,7),IF('[1]TCE - ANEXO IV - Preencher'!H299="","")))</f>
        <v>31</v>
      </c>
      <c r="L290" s="8">
        <f>'[1]TCE - ANEXO IV - Preencher'!N299</f>
        <v>192.48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(OCULTAR)'!$Q$3:$S$133,3,0),"")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3.12 - Material Hospitalar</v>
      </c>
      <c r="D291" s="3" t="str">
        <f>'[1]TCE - ANEXO IV - Preencher'!F300</f>
        <v>58426628000990</v>
      </c>
      <c r="E291" s="5" t="str">
        <f>'[1]TCE - ANEXO IV - Preencher'!G300</f>
        <v>SAMTRONIC INDUSTRIA E COMECIO LTDA</v>
      </c>
      <c r="F291" s="5" t="str">
        <f>'[1]TCE - ANEXO IV - Preencher'!H300</f>
        <v>B</v>
      </c>
      <c r="G291" s="5" t="str">
        <f>'[1]TCE - ANEXO IV - Preencher'!I300</f>
        <v>S</v>
      </c>
      <c r="H291" s="6">
        <f>'[1]TCE - ANEXO IV - Preencher'!J300</f>
        <v>489</v>
      </c>
      <c r="I291" s="7" t="str">
        <f>IF('[1]TCE - ANEXO IV - Preencher'!K300="","",'[1]TCE - ANEXO IV - Preencher'!K300)</f>
        <v>02/06/2022</v>
      </c>
      <c r="J291" s="6" t="str">
        <f>'[1]TCE - ANEXO IV - Preencher'!L300</f>
        <v>26220658426628000990550010000004891305809442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7750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(OCULTAR)'!$Q$3:$S$133,3,0),"")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3.12 - Material Hospitalar</v>
      </c>
      <c r="D292" s="3" t="str">
        <f>'[1]TCE - ANEXO IV - Preencher'!F301</f>
        <v>12340717000161</v>
      </c>
      <c r="E292" s="5" t="str">
        <f>'[1]TCE - ANEXO IV - Preencher'!G301</f>
        <v>POINT SUTURE DO BRASIL IND FIOS CIR LTDA</v>
      </c>
      <c r="F292" s="5" t="str">
        <f>'[1]TCE - ANEXO IV - Preencher'!H301</f>
        <v>B</v>
      </c>
      <c r="G292" s="5" t="str">
        <f>'[1]TCE - ANEXO IV - Preencher'!I301</f>
        <v>S</v>
      </c>
      <c r="H292" s="6">
        <f>'[1]TCE - ANEXO IV - Preencher'!J301</f>
        <v>82971</v>
      </c>
      <c r="I292" s="7" t="str">
        <f>IF('[1]TCE - ANEXO IV - Preencher'!K301="","",'[1]TCE - ANEXO IV - Preencher'!K301)</f>
        <v>27/05/2022</v>
      </c>
      <c r="J292" s="6" t="str">
        <f>'[1]TCE - ANEXO IV - Preencher'!L301</f>
        <v>23220512340717000161550010000829711267891904</v>
      </c>
      <c r="K292" s="5" t="str">
        <f>IF(F292="B",LEFT('[1]TCE - ANEXO IV - Preencher'!M301,2),IF(F292="S",LEFT('[1]TCE - ANEXO IV - Preencher'!M301,7),IF('[1]TCE - ANEXO IV - Preencher'!H301="","")))</f>
        <v>23</v>
      </c>
      <c r="L292" s="8">
        <f>'[1]TCE - ANEXO IV - Preencher'!N301</f>
        <v>1176.8000000000002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(OCULTAR)'!$Q$3:$S$133,3,0),"")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3.12 - Material Hospitalar</v>
      </c>
      <c r="D293" s="3">
        <f>'[1]TCE - ANEXO IV - Preencher'!F302</f>
        <v>8958628000106</v>
      </c>
      <c r="E293" s="5" t="str">
        <f>'[1]TCE - ANEXO IV - Preencher'!G302</f>
        <v>ONCOEXO DISTRIB DE MEDICAMENTOS LTDA</v>
      </c>
      <c r="F293" s="5" t="str">
        <f>'[1]TCE - ANEXO IV - Preencher'!H302</f>
        <v>B</v>
      </c>
      <c r="G293" s="5" t="str">
        <f>'[1]TCE - ANEXO IV - Preencher'!I302</f>
        <v>S</v>
      </c>
      <c r="H293" s="6">
        <f>'[1]TCE - ANEXO IV - Preencher'!J302</f>
        <v>32071</v>
      </c>
      <c r="I293" s="7" t="str">
        <f>IF('[1]TCE - ANEXO IV - Preencher'!K302="","",'[1]TCE - ANEXO IV - Preencher'!K302)</f>
        <v>08/06/2022</v>
      </c>
      <c r="J293" s="6" t="str">
        <f>'[1]TCE - ANEXO IV - Preencher'!L302</f>
        <v>26220608958628000106550010000320711233154194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680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(OCULTAR)'!$Q$3:$S$133,3,0),"")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3.12 - Material Hospitalar</v>
      </c>
      <c r="D294" s="3" t="str">
        <f>'[1]TCE - ANEXO IV - Preencher'!F303</f>
        <v>11449180000100</v>
      </c>
      <c r="E294" s="5" t="str">
        <f>'[1]TCE - ANEXO IV - Preencher'!G303</f>
        <v>DPROSMED DIST PROD MED HOSPITALARES LTDA</v>
      </c>
      <c r="F294" s="5" t="str">
        <f>'[1]TCE - ANEXO IV - Preencher'!H303</f>
        <v>B</v>
      </c>
      <c r="G294" s="5" t="str">
        <f>'[1]TCE - ANEXO IV - Preencher'!I303</f>
        <v>S</v>
      </c>
      <c r="H294" s="6">
        <f>'[1]TCE - ANEXO IV - Preencher'!J303</f>
        <v>51088</v>
      </c>
      <c r="I294" s="7" t="str">
        <f>IF('[1]TCE - ANEXO IV - Preencher'!K303="","",'[1]TCE - ANEXO IV - Preencher'!K303)</f>
        <v>24/05/2022</v>
      </c>
      <c r="J294" s="6" t="str">
        <f>'[1]TCE - ANEXO IV - Preencher'!L303</f>
        <v>26220511449180000100550010000510881000070990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95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(OCULTAR)'!$Q$3:$S$133,3,0),"")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3.12 - Material Hospitalar</v>
      </c>
      <c r="D295" s="3" t="str">
        <f>'[1]TCE - ANEXO IV - Preencher'!F304</f>
        <v>11449180000100</v>
      </c>
      <c r="E295" s="5" t="str">
        <f>'[1]TCE - ANEXO IV - Preencher'!G304</f>
        <v>DPROSMED DIST PROD MED HOSPITALARES LTDA</v>
      </c>
      <c r="F295" s="5" t="str">
        <f>'[1]TCE - ANEXO IV - Preencher'!H304</f>
        <v>B</v>
      </c>
      <c r="G295" s="5" t="str">
        <f>'[1]TCE - ANEXO IV - Preencher'!I304</f>
        <v>S</v>
      </c>
      <c r="H295" s="6">
        <f>'[1]TCE - ANEXO IV - Preencher'!J304</f>
        <v>51461</v>
      </c>
      <c r="I295" s="7" t="str">
        <f>IF('[1]TCE - ANEXO IV - Preencher'!K304="","",'[1]TCE - ANEXO IV - Preencher'!K304)</f>
        <v>08/06/2022</v>
      </c>
      <c r="J295" s="6" t="str">
        <f>'[1]TCE - ANEXO IV - Preencher'!L304</f>
        <v>26220611449180000100550010000514611000077090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3511.2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(OCULTAR)'!$Q$3:$S$133,3,0),"")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3.12 - Material Hospitalar</v>
      </c>
      <c r="D296" s="3" t="str">
        <f>'[1]TCE - ANEXO IV - Preencher'!F305</f>
        <v>11449180000100</v>
      </c>
      <c r="E296" s="5" t="str">
        <f>'[1]TCE - ANEXO IV - Preencher'!G305</f>
        <v>DPROSMED DIST PROD MED HOSPITALARES LTDA</v>
      </c>
      <c r="F296" s="5" t="str">
        <f>'[1]TCE - ANEXO IV - Preencher'!H305</f>
        <v>B</v>
      </c>
      <c r="G296" s="5" t="str">
        <f>'[1]TCE - ANEXO IV - Preencher'!I305</f>
        <v>S</v>
      </c>
      <c r="H296" s="6">
        <f>'[1]TCE - ANEXO IV - Preencher'!J305</f>
        <v>51494</v>
      </c>
      <c r="I296" s="7" t="str">
        <f>IF('[1]TCE - ANEXO IV - Preencher'!K305="","",'[1]TCE - ANEXO IV - Preencher'!K305)</f>
        <v>09/06/2022</v>
      </c>
      <c r="J296" s="6" t="str">
        <f>'[1]TCE - ANEXO IV - Preencher'!L305</f>
        <v>26220611449180000100550010000514941000077644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1626.4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(OCULTAR)'!$Q$3:$S$133,3,0),"")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3.12 - Material Hospitalar</v>
      </c>
      <c r="D297" s="3" t="str">
        <f>'[1]TCE - ANEXO IV - Preencher'!F306</f>
        <v>11449180000100</v>
      </c>
      <c r="E297" s="5" t="str">
        <f>'[1]TCE - ANEXO IV - Preencher'!G306</f>
        <v>DPROSMED DIST PROD MED HOSPITALARES LTDA</v>
      </c>
      <c r="F297" s="5" t="str">
        <f>'[1]TCE - ANEXO IV - Preencher'!H306</f>
        <v>B</v>
      </c>
      <c r="G297" s="5" t="str">
        <f>'[1]TCE - ANEXO IV - Preencher'!I306</f>
        <v>S</v>
      </c>
      <c r="H297" s="6">
        <f>'[1]TCE - ANEXO IV - Preencher'!J306</f>
        <v>51708</v>
      </c>
      <c r="I297" s="7" t="str">
        <f>IF('[1]TCE - ANEXO IV - Preencher'!K306="","",'[1]TCE - ANEXO IV - Preencher'!K306)</f>
        <v>17/06/2022</v>
      </c>
      <c r="J297" s="6" t="str">
        <f>'[1]TCE - ANEXO IV - Preencher'!L306</f>
        <v>26220611449180000100550010000517081000081119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650.23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(OCULTAR)'!$Q$3:$S$133,3,0),"")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3.12 - Material Hospitalar</v>
      </c>
      <c r="D298" s="3" t="str">
        <f>'[1]TCE - ANEXO IV - Preencher'!F307</f>
        <v>11449180000100</v>
      </c>
      <c r="E298" s="5" t="str">
        <f>'[1]TCE - ANEXO IV - Preencher'!G307</f>
        <v>DPROSMED DIST PROD MED HOSPITALARES LTDA</v>
      </c>
      <c r="F298" s="5" t="str">
        <f>'[1]TCE - ANEXO IV - Preencher'!H307</f>
        <v>B</v>
      </c>
      <c r="G298" s="5" t="str">
        <f>'[1]TCE - ANEXO IV - Preencher'!I307</f>
        <v>S</v>
      </c>
      <c r="H298" s="6">
        <f>'[1]TCE - ANEXO IV - Preencher'!J307</f>
        <v>51762</v>
      </c>
      <c r="I298" s="7" t="str">
        <f>IF('[1]TCE - ANEXO IV - Preencher'!K307="","",'[1]TCE - ANEXO IV - Preencher'!K307)</f>
        <v>21/06/2022</v>
      </c>
      <c r="J298" s="6" t="str">
        <f>'[1]TCE - ANEXO IV - Preencher'!L307</f>
        <v>26220611449180000100550010000517621000082012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243.96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(OCULTAR)'!$Q$3:$S$133,3,0),"")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3.12 - Material Hospitalar</v>
      </c>
      <c r="D299" s="3" t="str">
        <f>'[1]TCE - ANEXO IV - Preencher'!F308</f>
        <v>11449180000100</v>
      </c>
      <c r="E299" s="5" t="str">
        <f>'[1]TCE - ANEXO IV - Preencher'!G308</f>
        <v>DPROSMED DIST PROD MED HOSPITALARES LTDA</v>
      </c>
      <c r="F299" s="5" t="str">
        <f>'[1]TCE - ANEXO IV - Preencher'!H308</f>
        <v>B</v>
      </c>
      <c r="G299" s="5" t="str">
        <f>'[1]TCE - ANEXO IV - Preencher'!I308</f>
        <v>S</v>
      </c>
      <c r="H299" s="6">
        <f>'[1]TCE - ANEXO IV - Preencher'!J308</f>
        <v>51824</v>
      </c>
      <c r="I299" s="7" t="str">
        <f>IF('[1]TCE - ANEXO IV - Preencher'!K308="","",'[1]TCE - ANEXO IV - Preencher'!K308)</f>
        <v>22/06/2022</v>
      </c>
      <c r="J299" s="6" t="str">
        <f>'[1]TCE - ANEXO IV - Preencher'!L308</f>
        <v>26220611449180000100550010000518241000082947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301.60000000000002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(OCULTAR)'!$Q$3:$S$133,3,0),"")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3.12 - Material Hospitalar</v>
      </c>
      <c r="D300" s="3" t="str">
        <f>'[1]TCE - ANEXO IV - Preencher'!F309</f>
        <v>11449180000100</v>
      </c>
      <c r="E300" s="5" t="str">
        <f>'[1]TCE - ANEXO IV - Preencher'!G309</f>
        <v>DPROSMED DIST PROD MED HOSPITALARES LTDA</v>
      </c>
      <c r="F300" s="5" t="str">
        <f>'[1]TCE - ANEXO IV - Preencher'!H309</f>
        <v>B</v>
      </c>
      <c r="G300" s="5" t="str">
        <f>'[1]TCE - ANEXO IV - Preencher'!I309</f>
        <v>S</v>
      </c>
      <c r="H300" s="6">
        <f>'[1]TCE - ANEXO IV - Preencher'!J309</f>
        <v>51975</v>
      </c>
      <c r="I300" s="7" t="str">
        <f>IF('[1]TCE - ANEXO IV - Preencher'!K309="","",'[1]TCE - ANEXO IV - Preencher'!K309)</f>
        <v>29/06/2022</v>
      </c>
      <c r="J300" s="6" t="str">
        <f>'[1]TCE - ANEXO IV - Preencher'!L309</f>
        <v>26220611449180000100550010000519751000085380</v>
      </c>
      <c r="K300" s="5" t="str">
        <f>IF(F300="B",LEFT('[1]TCE - ANEXO IV - Preencher'!M309,2),IF(F300="S",LEFT('[1]TCE - ANEXO IV - Preencher'!M309,7),IF('[1]TCE - ANEXO IV - Preencher'!H309="","")))</f>
        <v>26</v>
      </c>
      <c r="L300" s="8">
        <f>'[1]TCE - ANEXO IV - Preencher'!N309</f>
        <v>5137.6000000000004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(OCULTAR)'!$Q$3:$S$133,3,0),"")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3.12 - Material Hospitalar</v>
      </c>
      <c r="D301" s="3" t="str">
        <f>'[1]TCE - ANEXO IV - Preencher'!F310</f>
        <v>19848316000166</v>
      </c>
      <c r="E301" s="5" t="str">
        <f>'[1]TCE - ANEXO IV - Preencher'!G310</f>
        <v>BIOMEDICAL PRODUTOS CIENTIFICOS MEDICOS</v>
      </c>
      <c r="F301" s="5" t="str">
        <f>'[1]TCE - ANEXO IV - Preencher'!H310</f>
        <v>B</v>
      </c>
      <c r="G301" s="5" t="str">
        <f>'[1]TCE - ANEXO IV - Preencher'!I310</f>
        <v>S</v>
      </c>
      <c r="H301" s="6">
        <f>'[1]TCE - ANEXO IV - Preencher'!J310</f>
        <v>530609</v>
      </c>
      <c r="I301" s="7" t="str">
        <f>IF('[1]TCE - ANEXO IV - Preencher'!K310="","",'[1]TCE - ANEXO IV - Preencher'!K310)</f>
        <v>05/05/2022</v>
      </c>
      <c r="J301" s="6" t="str">
        <f>'[1]TCE - ANEXO IV - Preencher'!L310</f>
        <v>31220519848316000166550000005306091000134183</v>
      </c>
      <c r="K301" s="5" t="str">
        <f>IF(F301="B",LEFT('[1]TCE - ANEXO IV - Preencher'!M310,2),IF(F301="S",LEFT('[1]TCE - ANEXO IV - Preencher'!M310,7),IF('[1]TCE - ANEXO IV - Preencher'!H310="","")))</f>
        <v>31</v>
      </c>
      <c r="L301" s="8">
        <f>'[1]TCE - ANEXO IV - Preencher'!N310</f>
        <v>3042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(OCULTAR)'!$Q$3:$S$133,3,0),"")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3.12 - Material Hospitalar</v>
      </c>
      <c r="D302" s="3" t="str">
        <f>'[1]TCE - ANEXO IV - Preencher'!F311</f>
        <v>50595271000105</v>
      </c>
      <c r="E302" s="5" t="str">
        <f>'[1]TCE - ANEXO IV - Preencher'!G311</f>
        <v>BIOTRONIK COMERCIAL MEDICA LTDA</v>
      </c>
      <c r="F302" s="5" t="str">
        <f>'[1]TCE - ANEXO IV - Preencher'!H311</f>
        <v>B</v>
      </c>
      <c r="G302" s="5" t="str">
        <f>'[1]TCE - ANEXO IV - Preencher'!I311</f>
        <v>S</v>
      </c>
      <c r="H302" s="6">
        <f>'[1]TCE - ANEXO IV - Preencher'!J311</f>
        <v>1023051</v>
      </c>
      <c r="I302" s="7" t="str">
        <f>IF('[1]TCE - ANEXO IV - Preencher'!K311="","",'[1]TCE - ANEXO IV - Preencher'!K311)</f>
        <v>25/05/2022</v>
      </c>
      <c r="J302" s="6" t="str">
        <f>'[1]TCE - ANEXO IV - Preencher'!L311</f>
        <v>35220550595271000105550030010230511381683948</v>
      </c>
      <c r="K302" s="5" t="str">
        <f>IF(F302="B",LEFT('[1]TCE - ANEXO IV - Preencher'!M311,2),IF(F302="S",LEFT('[1]TCE - ANEXO IV - Preencher'!M311,7),IF('[1]TCE - ANEXO IV - Preencher'!H311="","")))</f>
        <v>35</v>
      </c>
      <c r="L302" s="8">
        <f>'[1]TCE - ANEXO IV - Preencher'!N311</f>
        <v>192.48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(OCULTAR)'!$Q$3:$S$133,3,0),"")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3.12 - Material Hospitalar</v>
      </c>
      <c r="D303" s="3" t="str">
        <f>'[1]TCE - ANEXO IV - Preencher'!F312</f>
        <v>50595271000105</v>
      </c>
      <c r="E303" s="5" t="str">
        <f>'[1]TCE - ANEXO IV - Preencher'!G312</f>
        <v>BIOTRONIK COMERCIAL MEDICA LTDA</v>
      </c>
      <c r="F303" s="5" t="str">
        <f>'[1]TCE - ANEXO IV - Preencher'!H312</f>
        <v>B</v>
      </c>
      <c r="G303" s="5" t="str">
        <f>'[1]TCE - ANEXO IV - Preencher'!I312</f>
        <v>S</v>
      </c>
      <c r="H303" s="6">
        <f>'[1]TCE - ANEXO IV - Preencher'!J312</f>
        <v>1023554</v>
      </c>
      <c r="I303" s="7" t="str">
        <f>IF('[1]TCE - ANEXO IV - Preencher'!K312="","",'[1]TCE - ANEXO IV - Preencher'!K312)</f>
        <v>30/05/2022</v>
      </c>
      <c r="J303" s="6" t="str">
        <f>'[1]TCE - ANEXO IV - Preencher'!L312</f>
        <v>35220550595271000105550030010235541402139639</v>
      </c>
      <c r="K303" s="5" t="str">
        <f>IF(F303="B",LEFT('[1]TCE - ANEXO IV - Preencher'!M312,2),IF(F303="S",LEFT('[1]TCE - ANEXO IV - Preencher'!M312,7),IF('[1]TCE - ANEXO IV - Preencher'!H312="","")))</f>
        <v>35</v>
      </c>
      <c r="L303" s="8">
        <f>'[1]TCE - ANEXO IV - Preencher'!N312</f>
        <v>192.48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(OCULTAR)'!$Q$3:$S$133,3,0),"")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3.12 - Material Hospitalar</v>
      </c>
      <c r="D304" s="3" t="str">
        <f>'[1]TCE - ANEXO IV - Preencher'!F313</f>
        <v>50595271000105</v>
      </c>
      <c r="E304" s="5" t="str">
        <f>'[1]TCE - ANEXO IV - Preencher'!G313</f>
        <v>BIOTRONIK COMERCIAL MEDICA LTDA</v>
      </c>
      <c r="F304" s="5" t="str">
        <f>'[1]TCE - ANEXO IV - Preencher'!H313</f>
        <v>B</v>
      </c>
      <c r="G304" s="5" t="str">
        <f>'[1]TCE - ANEXO IV - Preencher'!I313</f>
        <v>S</v>
      </c>
      <c r="H304" s="6">
        <f>'[1]TCE - ANEXO IV - Preencher'!J313</f>
        <v>1025268</v>
      </c>
      <c r="I304" s="7" t="str">
        <f>IF('[1]TCE - ANEXO IV - Preencher'!K313="","",'[1]TCE - ANEXO IV - Preencher'!K313)</f>
        <v>15/06/2022</v>
      </c>
      <c r="J304" s="6" t="str">
        <f>'[1]TCE - ANEXO IV - Preencher'!L313</f>
        <v>35220650595271000105550030010252681961589654</v>
      </c>
      <c r="K304" s="5" t="str">
        <f>IF(F304="B",LEFT('[1]TCE - ANEXO IV - Preencher'!M313,2),IF(F304="S",LEFT('[1]TCE - ANEXO IV - Preencher'!M313,7),IF('[1]TCE - ANEXO IV - Preencher'!H313="","")))</f>
        <v>35</v>
      </c>
      <c r="L304" s="8">
        <f>'[1]TCE - ANEXO IV - Preencher'!N313</f>
        <v>192.48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(OCULTAR)'!$Q$3:$S$133,3,0),"")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3.12 - Material Hospitalar</v>
      </c>
      <c r="D305" s="3" t="str">
        <f>'[1]TCE - ANEXO IV - Preencher'!F314</f>
        <v>50595271000105</v>
      </c>
      <c r="E305" s="5" t="str">
        <f>'[1]TCE - ANEXO IV - Preencher'!G314</f>
        <v>BIOTRONIK COMERCIAL MEDICA LTDA</v>
      </c>
      <c r="F305" s="5" t="str">
        <f>'[1]TCE - ANEXO IV - Preencher'!H314</f>
        <v>B</v>
      </c>
      <c r="G305" s="5" t="str">
        <f>'[1]TCE - ANEXO IV - Preencher'!I314</f>
        <v>S</v>
      </c>
      <c r="H305" s="6">
        <f>'[1]TCE - ANEXO IV - Preencher'!J314</f>
        <v>1025266</v>
      </c>
      <c r="I305" s="7" t="str">
        <f>IF('[1]TCE - ANEXO IV - Preencher'!K314="","",'[1]TCE - ANEXO IV - Preencher'!K314)</f>
        <v>15/06/2022</v>
      </c>
      <c r="J305" s="6" t="str">
        <f>'[1]TCE - ANEXO IV - Preencher'!L314</f>
        <v>35220650595271000105550030010252661155441960</v>
      </c>
      <c r="K305" s="5" t="str">
        <f>IF(F305="B",LEFT('[1]TCE - ANEXO IV - Preencher'!M314,2),IF(F305="S",LEFT('[1]TCE - ANEXO IV - Preencher'!M314,7),IF('[1]TCE - ANEXO IV - Preencher'!H314="","")))</f>
        <v>35</v>
      </c>
      <c r="L305" s="8">
        <f>'[1]TCE - ANEXO IV - Preencher'!N314</f>
        <v>96.24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(OCULTAR)'!$Q$3:$S$133,3,0),"")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3.12 - Material Hospitalar</v>
      </c>
      <c r="D306" s="3" t="str">
        <f>'[1]TCE - ANEXO IV - Preencher'!F315</f>
        <v>50595271000105</v>
      </c>
      <c r="E306" s="5" t="str">
        <f>'[1]TCE - ANEXO IV - Preencher'!G315</f>
        <v>BIOTRONIK COMERCIAL MEDICA LTDA</v>
      </c>
      <c r="F306" s="5" t="str">
        <f>'[1]TCE - ANEXO IV - Preencher'!H315</f>
        <v>B</v>
      </c>
      <c r="G306" s="5" t="str">
        <f>'[1]TCE - ANEXO IV - Preencher'!I315</f>
        <v>S</v>
      </c>
      <c r="H306" s="6">
        <f>'[1]TCE - ANEXO IV - Preencher'!J315</f>
        <v>1025267</v>
      </c>
      <c r="I306" s="7" t="str">
        <f>IF('[1]TCE - ANEXO IV - Preencher'!K315="","",'[1]TCE - ANEXO IV - Preencher'!K315)</f>
        <v>15/06/2022</v>
      </c>
      <c r="J306" s="6" t="str">
        <f>'[1]TCE - ANEXO IV - Preencher'!L315</f>
        <v>35220650595271000105550030010252671870362447</v>
      </c>
      <c r="K306" s="5" t="str">
        <f>IF(F306="B",LEFT('[1]TCE - ANEXO IV - Preencher'!M315,2),IF(F306="S",LEFT('[1]TCE - ANEXO IV - Preencher'!M315,7),IF('[1]TCE - ANEXO IV - Preencher'!H315="","")))</f>
        <v>35</v>
      </c>
      <c r="L306" s="8">
        <f>'[1]TCE - ANEXO IV - Preencher'!N315</f>
        <v>192.48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(OCULTAR)'!$Q$3:$S$133,3,0),"")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3.12 - Material Hospitalar</v>
      </c>
      <c r="D307" s="3">
        <f>'[1]TCE - ANEXO IV - Preencher'!F316</f>
        <v>165933000139</v>
      </c>
      <c r="E307" s="5" t="str">
        <f>'[1]TCE - ANEXO IV - Preencher'!G316</f>
        <v>DESCARTEX COFECCOES E COM LTDA</v>
      </c>
      <c r="F307" s="5" t="str">
        <f>'[1]TCE - ANEXO IV - Preencher'!H316</f>
        <v>B</v>
      </c>
      <c r="G307" s="5" t="str">
        <f>'[1]TCE - ANEXO IV - Preencher'!I316</f>
        <v>S</v>
      </c>
      <c r="H307" s="6">
        <f>'[1]TCE - ANEXO IV - Preencher'!J316</f>
        <v>31184</v>
      </c>
      <c r="I307" s="7" t="str">
        <f>IF('[1]TCE - ANEXO IV - Preencher'!K316="","",'[1]TCE - ANEXO IV - Preencher'!K316)</f>
        <v>17/06/2022</v>
      </c>
      <c r="J307" s="6" t="str">
        <f>'[1]TCE - ANEXO IV - Preencher'!L316</f>
        <v>26220600165933000139550020000311841030520700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3200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(OCULTAR)'!$Q$3:$S$133,3,0),"")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3.12 - Material Hospitalar</v>
      </c>
      <c r="D308" s="3">
        <f>'[1]TCE - ANEXO IV - Preencher'!F317</f>
        <v>4237235000152</v>
      </c>
      <c r="E308" s="5" t="str">
        <f>'[1]TCE - ANEXO IV - Preencher'!G317</f>
        <v>ENDOCENTER COMERCIAL LTDA</v>
      </c>
      <c r="F308" s="5" t="str">
        <f>'[1]TCE - ANEXO IV - Preencher'!H317</f>
        <v>B</v>
      </c>
      <c r="G308" s="5" t="str">
        <f>'[1]TCE - ANEXO IV - Preencher'!I317</f>
        <v>S</v>
      </c>
      <c r="H308" s="6">
        <f>'[1]TCE - ANEXO IV - Preencher'!J317</f>
        <v>98881</v>
      </c>
      <c r="I308" s="7" t="str">
        <f>IF('[1]TCE - ANEXO IV - Preencher'!K317="","",'[1]TCE - ANEXO IV - Preencher'!K317)</f>
        <v>17/06/2022</v>
      </c>
      <c r="J308" s="6" t="str">
        <f>'[1]TCE - ANEXO IV - Preencher'!L317</f>
        <v>26220604237235000152550010000988811001009037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1650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(OCULTAR)'!$Q$3:$S$133,3,0),"")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3.12 - Material Hospitalar</v>
      </c>
      <c r="D309" s="3" t="str">
        <f>'[1]TCE - ANEXO IV - Preencher'!F318</f>
        <v>10859287000163</v>
      </c>
      <c r="E309" s="5" t="str">
        <f>'[1]TCE - ANEXO IV - Preencher'!G318</f>
        <v>NEWMED COMERCIO E SERVICOS DE EQUIPAMENT</v>
      </c>
      <c r="F309" s="5" t="str">
        <f>'[1]TCE - ANEXO IV - Preencher'!H318</f>
        <v>B</v>
      </c>
      <c r="G309" s="5" t="str">
        <f>'[1]TCE - ANEXO IV - Preencher'!I318</f>
        <v>S</v>
      </c>
      <c r="H309" s="6">
        <f>'[1]TCE - ANEXO IV - Preencher'!J318</f>
        <v>5562</v>
      </c>
      <c r="I309" s="7" t="str">
        <f>IF('[1]TCE - ANEXO IV - Preencher'!K318="","",'[1]TCE - ANEXO IV - Preencher'!K318)</f>
        <v>25/05/2022</v>
      </c>
      <c r="J309" s="6" t="str">
        <f>'[1]TCE - ANEXO IV - Preencher'!L318</f>
        <v>26220510859287000163550010000055621092069020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1445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(OCULTAR)'!$Q$3:$S$133,3,0),"")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3.12 - Material Hospitalar</v>
      </c>
      <c r="D310" s="3">
        <f>'[1]TCE - ANEXO IV - Preencher'!F319</f>
        <v>8674752000140</v>
      </c>
      <c r="E310" s="5" t="str">
        <f>'[1]TCE - ANEXO IV - Preencher'!G319</f>
        <v>CIRURGICA MONTEBELLO LTDA</v>
      </c>
      <c r="F310" s="5" t="str">
        <f>'[1]TCE - ANEXO IV - Preencher'!H319</f>
        <v>B</v>
      </c>
      <c r="G310" s="5" t="str">
        <f>'[1]TCE - ANEXO IV - Preencher'!I319</f>
        <v>S</v>
      </c>
      <c r="H310" s="6">
        <f>'[1]TCE - ANEXO IV - Preencher'!J319</f>
        <v>14121</v>
      </c>
      <c r="I310" s="7" t="str">
        <f>IF('[1]TCE - ANEXO IV - Preencher'!K319="","",'[1]TCE - ANEXO IV - Preencher'!K319)</f>
        <v>25/05/2022</v>
      </c>
      <c r="J310" s="6" t="str">
        <f>'[1]TCE - ANEXO IV - Preencher'!L319</f>
        <v>26220508674752000301550010000141211541032888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12003.96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(OCULTAR)'!$Q$3:$S$133,3,0),"")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3.12 - Material Hospitalar</v>
      </c>
      <c r="D311" s="3" t="str">
        <f>'[1]TCE - ANEXO IV - Preencher'!F320</f>
        <v>11449180000290</v>
      </c>
      <c r="E311" s="5" t="str">
        <f>'[1]TCE - ANEXO IV - Preencher'!G320</f>
        <v>DPROSMED DISTRIB DE PROD MEDICO HOSPITAL</v>
      </c>
      <c r="F311" s="5" t="str">
        <f>'[1]TCE - ANEXO IV - Preencher'!H320</f>
        <v>B</v>
      </c>
      <c r="G311" s="5" t="str">
        <f>'[1]TCE - ANEXO IV - Preencher'!I320</f>
        <v>S</v>
      </c>
      <c r="H311" s="6">
        <f>'[1]TCE - ANEXO IV - Preencher'!J320</f>
        <v>4731</v>
      </c>
      <c r="I311" s="7" t="str">
        <f>IF('[1]TCE - ANEXO IV - Preencher'!K320="","",'[1]TCE - ANEXO IV - Preencher'!K320)</f>
        <v>26/05/2022</v>
      </c>
      <c r="J311" s="6" t="str">
        <f>'[1]TCE - ANEXO IV - Preencher'!L320</f>
        <v>26220511449180000290550010000047311000072110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4630.5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(OCULTAR)'!$Q$3:$S$133,3,0),"")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3.12 - Material Hospitalar</v>
      </c>
      <c r="D312" s="3" t="str">
        <f>'[1]TCE - ANEXO IV - Preencher'!F321</f>
        <v>11449180000290</v>
      </c>
      <c r="E312" s="5" t="str">
        <f>'[1]TCE - ANEXO IV - Preencher'!G321</f>
        <v>DPROSMED DISTRIB DE PROD MEDICO HOSPITAL</v>
      </c>
      <c r="F312" s="5" t="str">
        <f>'[1]TCE - ANEXO IV - Preencher'!H321</f>
        <v>B</v>
      </c>
      <c r="G312" s="5" t="str">
        <f>'[1]TCE - ANEXO IV - Preencher'!I321</f>
        <v>S</v>
      </c>
      <c r="H312" s="6">
        <f>'[1]TCE - ANEXO IV - Preencher'!J321</f>
        <v>4730</v>
      </c>
      <c r="I312" s="7" t="str">
        <f>IF('[1]TCE - ANEXO IV - Preencher'!K321="","",'[1]TCE - ANEXO IV - Preencher'!K321)</f>
        <v>26/05/2022</v>
      </c>
      <c r="J312" s="6" t="str">
        <f>'[1]TCE - ANEXO IV - Preencher'!L321</f>
        <v>26220511449180000290550010000047301000072105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493.54999999999995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(OCULTAR)'!$Q$3:$S$133,3,0),"")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3.12 - Material Hospitalar</v>
      </c>
      <c r="D313" s="3" t="str">
        <f>'[1]TCE - ANEXO IV - Preencher'!F322</f>
        <v>11449180000290</v>
      </c>
      <c r="E313" s="5" t="str">
        <f>'[1]TCE - ANEXO IV - Preencher'!G322</f>
        <v>DPROSMED DISTRIB DE PROD MEDICO HOSPITAL</v>
      </c>
      <c r="F313" s="5" t="str">
        <f>'[1]TCE - ANEXO IV - Preencher'!H322</f>
        <v>B</v>
      </c>
      <c r="G313" s="5" t="str">
        <f>'[1]TCE - ANEXO IV - Preencher'!I322</f>
        <v>S</v>
      </c>
      <c r="H313" s="6">
        <f>'[1]TCE - ANEXO IV - Preencher'!J322</f>
        <v>4691</v>
      </c>
      <c r="I313" s="7" t="str">
        <f>IF('[1]TCE - ANEXO IV - Preencher'!K322="","",'[1]TCE - ANEXO IV - Preencher'!K322)</f>
        <v>24/05/2022</v>
      </c>
      <c r="J313" s="6" t="str">
        <f>'[1]TCE - ANEXO IV - Preencher'!L322</f>
        <v>26220511449180000290550010000046911000070986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3915.1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(OCULTAR)'!$Q$3:$S$133,3,0),"")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3.12 - Material Hospitalar</v>
      </c>
      <c r="D314" s="3" t="str">
        <f>'[1]TCE - ANEXO IV - Preencher'!F323</f>
        <v>11449180000290</v>
      </c>
      <c r="E314" s="5" t="str">
        <f>'[1]TCE - ANEXO IV - Preencher'!G323</f>
        <v>DPROSMED DISTRIB DE PROD MEDICO HOSPITAL</v>
      </c>
      <c r="F314" s="5" t="str">
        <f>'[1]TCE - ANEXO IV - Preencher'!H323</f>
        <v>B</v>
      </c>
      <c r="G314" s="5" t="str">
        <f>'[1]TCE - ANEXO IV - Preencher'!I323</f>
        <v>S</v>
      </c>
      <c r="H314" s="6">
        <f>'[1]TCE - ANEXO IV - Preencher'!J323</f>
        <v>5061</v>
      </c>
      <c r="I314" s="7" t="str">
        <f>IF('[1]TCE - ANEXO IV - Preencher'!K323="","",'[1]TCE - ANEXO IV - Preencher'!K323)</f>
        <v>17/06/2022</v>
      </c>
      <c r="J314" s="6" t="str">
        <f>'[1]TCE - ANEXO IV - Preencher'!L323</f>
        <v>26220611449180000290550010000050611000081100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34.1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(OCULTAR)'!$Q$3:$S$133,3,0),"")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3.12 - Material Hospitalar</v>
      </c>
      <c r="D315" s="3" t="str">
        <f>'[1]TCE - ANEXO IV - Preencher'!F324</f>
        <v>24505009000112</v>
      </c>
      <c r="E315" s="5" t="str">
        <f>'[1]TCE - ANEXO IV - Preencher'!G324</f>
        <v>BRAZTECH MANUT E REPARACAO EM EQUIP HOSP</v>
      </c>
      <c r="F315" s="5" t="str">
        <f>'[1]TCE - ANEXO IV - Preencher'!H324</f>
        <v>B</v>
      </c>
      <c r="G315" s="5" t="str">
        <f>'[1]TCE - ANEXO IV - Preencher'!I324</f>
        <v>S</v>
      </c>
      <c r="H315" s="6">
        <f>'[1]TCE - ANEXO IV - Preencher'!J324</f>
        <v>2561</v>
      </c>
      <c r="I315" s="7" t="str">
        <f>IF('[1]TCE - ANEXO IV - Preencher'!K324="","",'[1]TCE - ANEXO IV - Preencher'!K324)</f>
        <v>31/05/2022</v>
      </c>
      <c r="J315" s="6" t="str">
        <f>'[1]TCE - ANEXO IV - Preencher'!L324</f>
        <v>26220524505009000112550010000025611166510970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450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(OCULTAR)'!$Q$3:$S$133,3,0),"")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3.12 - Material Hospitalar</v>
      </c>
      <c r="D316" s="3" t="str">
        <f>'[1]TCE - ANEXO IV - Preencher'!F325</f>
        <v>24505009000112</v>
      </c>
      <c r="E316" s="5" t="str">
        <f>'[1]TCE - ANEXO IV - Preencher'!G325</f>
        <v>BRAZTECH MANUT E REPARACAO EM EQUIP HOSP</v>
      </c>
      <c r="F316" s="5" t="str">
        <f>'[1]TCE - ANEXO IV - Preencher'!H325</f>
        <v>B</v>
      </c>
      <c r="G316" s="5" t="str">
        <f>'[1]TCE - ANEXO IV - Preencher'!I325</f>
        <v>S</v>
      </c>
      <c r="H316" s="6">
        <f>'[1]TCE - ANEXO IV - Preencher'!J325</f>
        <v>2668</v>
      </c>
      <c r="I316" s="7" t="str">
        <f>IF('[1]TCE - ANEXO IV - Preencher'!K325="","",'[1]TCE - ANEXO IV - Preencher'!K325)</f>
        <v>16/06/2022</v>
      </c>
      <c r="J316" s="6" t="str">
        <f>'[1]TCE - ANEXO IV - Preencher'!L325</f>
        <v>26220624505009000112550010000026681497854200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1575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(OCULTAR)'!$Q$3:$S$133,3,0),"")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3.12 - Material Hospitalar</v>
      </c>
      <c r="D317" s="3" t="str">
        <f>'[1]TCE - ANEXO IV - Preencher'!F326</f>
        <v>24505009000112</v>
      </c>
      <c r="E317" s="5" t="str">
        <f>'[1]TCE - ANEXO IV - Preencher'!G326</f>
        <v>BRAZTECH MANUT E REPARACAO EM EQUIP HOSP</v>
      </c>
      <c r="F317" s="5" t="str">
        <f>'[1]TCE - ANEXO IV - Preencher'!H326</f>
        <v>B</v>
      </c>
      <c r="G317" s="5" t="str">
        <f>'[1]TCE - ANEXO IV - Preencher'!I326</f>
        <v>S</v>
      </c>
      <c r="H317" s="6">
        <f>'[1]TCE - ANEXO IV - Preencher'!J326</f>
        <v>2669</v>
      </c>
      <c r="I317" s="7" t="str">
        <f>IF('[1]TCE - ANEXO IV - Preencher'!K326="","",'[1]TCE - ANEXO IV - Preencher'!K326)</f>
        <v>16/06/2022</v>
      </c>
      <c r="J317" s="6" t="str">
        <f>'[1]TCE - ANEXO IV - Preencher'!L326</f>
        <v>26220624505009000112550010000026691497788662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1125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(OCULTAR)'!$Q$3:$S$133,3,0),"")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3.12 - Material Hospitalar</v>
      </c>
      <c r="D318" s="3" t="str">
        <f>'[1]TCE - ANEXO IV - Preencher'!F327</f>
        <v>12420164000319</v>
      </c>
      <c r="E318" s="5" t="str">
        <f>'[1]TCE - ANEXO IV - Preencher'!G327</f>
        <v>CM HOSPITALAR SA</v>
      </c>
      <c r="F318" s="5" t="str">
        <f>'[1]TCE - ANEXO IV - Preencher'!H327</f>
        <v>B</v>
      </c>
      <c r="G318" s="5" t="str">
        <f>'[1]TCE - ANEXO IV - Preencher'!I327</f>
        <v>S</v>
      </c>
      <c r="H318" s="6">
        <f>'[1]TCE - ANEXO IV - Preencher'!J327</f>
        <v>2382335</v>
      </c>
      <c r="I318" s="7" t="str">
        <f>IF('[1]TCE - ANEXO IV - Preencher'!K327="","",'[1]TCE - ANEXO IV - Preencher'!K327)</f>
        <v>03/05/2022</v>
      </c>
      <c r="J318" s="6" t="str">
        <f>'[1]TCE - ANEXO IV - Preencher'!L327</f>
        <v>52220512420164000319550010023823351500967757</v>
      </c>
      <c r="K318" s="5" t="str">
        <f>IF(F318="B",LEFT('[1]TCE - ANEXO IV - Preencher'!M327,2),IF(F318="S",LEFT('[1]TCE - ANEXO IV - Preencher'!M327,7),IF('[1]TCE - ANEXO IV - Preencher'!H327="","")))</f>
        <v>52</v>
      </c>
      <c r="L318" s="8">
        <f>'[1]TCE - ANEXO IV - Preencher'!N327</f>
        <v>2173.7600000000002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(OCULTAR)'!$Q$3:$S$133,3,0),"")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3.12 - Material Hospitalar</v>
      </c>
      <c r="D319" s="3" t="str">
        <f>'[1]TCE - ANEXO IV - Preencher'!F328</f>
        <v>67729178000220</v>
      </c>
      <c r="E319" s="5" t="str">
        <f>'[1]TCE - ANEXO IV - Preencher'!G328</f>
        <v>COMERCIAL CIRURGICA RIOCLARENSE LTDA</v>
      </c>
      <c r="F319" s="5" t="str">
        <f>'[1]TCE - ANEXO IV - Preencher'!H328</f>
        <v>B</v>
      </c>
      <c r="G319" s="5" t="str">
        <f>'[1]TCE - ANEXO IV - Preencher'!I328</f>
        <v>S</v>
      </c>
      <c r="H319" s="6">
        <f>'[1]TCE - ANEXO IV - Preencher'!J328</f>
        <v>659523</v>
      </c>
      <c r="I319" s="7" t="str">
        <f>IF('[1]TCE - ANEXO IV - Preencher'!K328="","",'[1]TCE - ANEXO IV - Preencher'!K328)</f>
        <v>19/05/2022</v>
      </c>
      <c r="J319" s="6" t="str">
        <f>'[1]TCE - ANEXO IV - Preencher'!L328</f>
        <v>31220567729178000220550010006595231590477851</v>
      </c>
      <c r="K319" s="5" t="str">
        <f>IF(F319="B",LEFT('[1]TCE - ANEXO IV - Preencher'!M328,2),IF(F319="S",LEFT('[1]TCE - ANEXO IV - Preencher'!M328,7),IF('[1]TCE - ANEXO IV - Preencher'!H328="","")))</f>
        <v>31</v>
      </c>
      <c r="L319" s="8">
        <f>'[1]TCE - ANEXO IV - Preencher'!N328</f>
        <v>1236.24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(OCULTAR)'!$Q$3:$S$133,3,0),"")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3.12 - Material Hospitalar</v>
      </c>
      <c r="D320" s="3" t="str">
        <f>'[1]TCE - ANEXO IV - Preencher'!F329</f>
        <v>27970162000109</v>
      </c>
      <c r="E320" s="5" t="str">
        <f>'[1]TCE - ANEXO IV - Preencher'!G329</f>
        <v>SAUDE BRASIL COMERCIO MAT MED EIRELI</v>
      </c>
      <c r="F320" s="5" t="str">
        <f>'[1]TCE - ANEXO IV - Preencher'!H329</f>
        <v>B</v>
      </c>
      <c r="G320" s="5" t="str">
        <f>'[1]TCE - ANEXO IV - Preencher'!I329</f>
        <v>S</v>
      </c>
      <c r="H320" s="6">
        <f>'[1]TCE - ANEXO IV - Preencher'!J329</f>
        <v>1916</v>
      </c>
      <c r="I320" s="7" t="str">
        <f>IF('[1]TCE - ANEXO IV - Preencher'!K329="","",'[1]TCE - ANEXO IV - Preencher'!K329)</f>
        <v>24/05/2022</v>
      </c>
      <c r="J320" s="6" t="str">
        <f>'[1]TCE - ANEXO IV - Preencher'!L329</f>
        <v>26220527970162000109550010000019161000917779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3358.2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(OCULTAR)'!$Q$3:$S$133,3,0),"")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3.12 - Material Hospitalar</v>
      </c>
      <c r="D321" s="3" t="str">
        <f>'[1]TCE - ANEXO IV - Preencher'!F330</f>
        <v>27970162000109</v>
      </c>
      <c r="E321" s="5" t="str">
        <f>'[1]TCE - ANEXO IV - Preencher'!G330</f>
        <v>SAUDE BRASIL COMERCIO MAT MED EIRELI</v>
      </c>
      <c r="F321" s="5" t="str">
        <f>'[1]TCE - ANEXO IV - Preencher'!H330</f>
        <v>B</v>
      </c>
      <c r="G321" s="5" t="str">
        <f>'[1]TCE - ANEXO IV - Preencher'!I330</f>
        <v>S</v>
      </c>
      <c r="H321" s="6">
        <f>'[1]TCE - ANEXO IV - Preencher'!J330</f>
        <v>2010</v>
      </c>
      <c r="I321" s="7" t="str">
        <f>IF('[1]TCE - ANEXO IV - Preencher'!K330="","",'[1]TCE - ANEXO IV - Preencher'!K330)</f>
        <v>21/06/2022</v>
      </c>
      <c r="J321" s="6" t="str">
        <f>'[1]TCE - ANEXO IV - Preencher'!L330</f>
        <v>26220627970162000109550010000020101000918703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2895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(OCULTAR)'!$Q$3:$S$133,3,0),"")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3.12 - Material Hospitalar</v>
      </c>
      <c r="D322" s="3" t="str">
        <f>'[1]TCE - ANEXO IV - Preencher'!F331</f>
        <v>31673254001095</v>
      </c>
      <c r="E322" s="5" t="str">
        <f>'[1]TCE - ANEXO IV - Preencher'!G331</f>
        <v>LABORATORIOS B BRAUN SA</v>
      </c>
      <c r="F322" s="5" t="str">
        <f>'[1]TCE - ANEXO IV - Preencher'!H331</f>
        <v>B</v>
      </c>
      <c r="G322" s="5" t="str">
        <f>'[1]TCE - ANEXO IV - Preencher'!I331</f>
        <v>S</v>
      </c>
      <c r="H322" s="6">
        <f>'[1]TCE - ANEXO IV - Preencher'!J331</f>
        <v>683123</v>
      </c>
      <c r="I322" s="7" t="str">
        <f>IF('[1]TCE - ANEXO IV - Preencher'!K331="","",'[1]TCE - ANEXO IV - Preencher'!K331)</f>
        <v>19/05/2022</v>
      </c>
      <c r="J322" s="6" t="str">
        <f>'[1]TCE - ANEXO IV - Preencher'!L331</f>
        <v>33220531673254001095550000006831231510589270</v>
      </c>
      <c r="K322" s="5" t="str">
        <f>IF(F322="B",LEFT('[1]TCE - ANEXO IV - Preencher'!M331,2),IF(F322="S",LEFT('[1]TCE - ANEXO IV - Preencher'!M331,7),IF('[1]TCE - ANEXO IV - Preencher'!H331="","")))</f>
        <v>33</v>
      </c>
      <c r="L322" s="8">
        <f>'[1]TCE - ANEXO IV - Preencher'!N331</f>
        <v>2990.58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(OCULTAR)'!$Q$3:$S$133,3,0),"")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3.12 - Material Hospitalar</v>
      </c>
      <c r="D323" s="3" t="str">
        <f>'[1]TCE - ANEXO IV - Preencher'!F332</f>
        <v>29905551000186</v>
      </c>
      <c r="E323" s="5" t="str">
        <f>'[1]TCE - ANEXO IV - Preencher'!G332</f>
        <v>EFE CONSULTORIA  IMPORTACAO LTDA</v>
      </c>
      <c r="F323" s="5" t="str">
        <f>'[1]TCE - ANEXO IV - Preencher'!H332</f>
        <v>B</v>
      </c>
      <c r="G323" s="5" t="str">
        <f>'[1]TCE - ANEXO IV - Preencher'!I332</f>
        <v>S</v>
      </c>
      <c r="H323" s="6">
        <f>'[1]TCE - ANEXO IV - Preencher'!J332</f>
        <v>23236</v>
      </c>
      <c r="I323" s="7" t="str">
        <f>IF('[1]TCE - ANEXO IV - Preencher'!K332="","",'[1]TCE - ANEXO IV - Preencher'!K332)</f>
        <v>06/06/2022</v>
      </c>
      <c r="J323" s="6" t="str">
        <f>'[1]TCE - ANEXO IV - Preencher'!L332</f>
        <v>26220629905551000186550010000232361128892957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3601.8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(OCULTAR)'!$Q$3:$S$133,3,0),"")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3.12 - Material Hospitalar</v>
      </c>
      <c r="D324" s="3">
        <f>'[1]TCE - ANEXO IV - Preencher'!F333</f>
        <v>9079298000141</v>
      </c>
      <c r="E324" s="5" t="str">
        <f>'[1]TCE - ANEXO IV - Preencher'!G333</f>
        <v>FAGMED COMERCIO DE PRODUTOS HOSPITALARES</v>
      </c>
      <c r="F324" s="5" t="str">
        <f>'[1]TCE - ANEXO IV - Preencher'!H333</f>
        <v>B</v>
      </c>
      <c r="G324" s="5" t="str">
        <f>'[1]TCE - ANEXO IV - Preencher'!I333</f>
        <v>S</v>
      </c>
      <c r="H324" s="6">
        <f>'[1]TCE - ANEXO IV - Preencher'!J333</f>
        <v>20792</v>
      </c>
      <c r="I324" s="7" t="str">
        <f>IF('[1]TCE - ANEXO IV - Preencher'!K333="","",'[1]TCE - ANEXO IV - Preencher'!K333)</f>
        <v>17/06/2022</v>
      </c>
      <c r="J324" s="6" t="str">
        <f>'[1]TCE - ANEXO IV - Preencher'!L333</f>
        <v>26220609079298000141550000000207921100207926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5700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(OCULTAR)'!$Q$3:$S$133,3,0),"")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3.12 - Material Hospitalar</v>
      </c>
      <c r="D325" s="3">
        <f>'[1]TCE - ANEXO IV - Preencher'!F334</f>
        <v>9079298000141</v>
      </c>
      <c r="E325" s="5" t="str">
        <f>'[1]TCE - ANEXO IV - Preencher'!G334</f>
        <v>FAGMED COMERCIO DE PRODUTOS HOSPITALARES</v>
      </c>
      <c r="F325" s="5" t="str">
        <f>'[1]TCE - ANEXO IV - Preencher'!H334</f>
        <v>B</v>
      </c>
      <c r="G325" s="5" t="str">
        <f>'[1]TCE - ANEXO IV - Preencher'!I334</f>
        <v>S</v>
      </c>
      <c r="H325" s="6">
        <f>'[1]TCE - ANEXO IV - Preencher'!J334</f>
        <v>20810</v>
      </c>
      <c r="I325" s="7" t="str">
        <f>IF('[1]TCE - ANEXO IV - Preencher'!K334="","",'[1]TCE - ANEXO IV - Preencher'!K334)</f>
        <v>20/06/2022</v>
      </c>
      <c r="J325" s="6" t="str">
        <f>'[1]TCE - ANEXO IV - Preencher'!L334</f>
        <v>26220609079298000141550000000208101100208108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2460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(OCULTAR)'!$Q$3:$S$133,3,0),"")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3.12 - Material Hospitalar</v>
      </c>
      <c r="D326" s="3">
        <f>'[1]TCE - ANEXO IV - Preencher'!F335</f>
        <v>9079298000141</v>
      </c>
      <c r="E326" s="5" t="str">
        <f>'[1]TCE - ANEXO IV - Preencher'!G335</f>
        <v>FAGMED COMERCIO DE PRODUTOS HOSPITALARES</v>
      </c>
      <c r="F326" s="5" t="str">
        <f>'[1]TCE - ANEXO IV - Preencher'!H335</f>
        <v>B</v>
      </c>
      <c r="G326" s="5" t="str">
        <f>'[1]TCE - ANEXO IV - Preencher'!I335</f>
        <v>S</v>
      </c>
      <c r="H326" s="6">
        <f>'[1]TCE - ANEXO IV - Preencher'!J335</f>
        <v>20819</v>
      </c>
      <c r="I326" s="7" t="str">
        <f>IF('[1]TCE - ANEXO IV - Preencher'!K335="","",'[1]TCE - ANEXO IV - Preencher'!K335)</f>
        <v>21/06/2022</v>
      </c>
      <c r="J326" s="6" t="str">
        <f>'[1]TCE - ANEXO IV - Preencher'!L335</f>
        <v>26220609079298000141550000000208191100208197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2160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(OCULTAR)'!$Q$3:$S$133,3,0),"")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3.12 - Material Hospitalar</v>
      </c>
      <c r="D327" s="3">
        <f>'[1]TCE - ANEXO IV - Preencher'!F336</f>
        <v>9079298000141</v>
      </c>
      <c r="E327" s="5" t="str">
        <f>'[1]TCE - ANEXO IV - Preencher'!G336</f>
        <v>FAGMED COMERCIO DE PRODUTOS HOSPITALARES</v>
      </c>
      <c r="F327" s="5" t="str">
        <f>'[1]TCE - ANEXO IV - Preencher'!H336</f>
        <v>B</v>
      </c>
      <c r="G327" s="5" t="str">
        <f>'[1]TCE - ANEXO IV - Preencher'!I336</f>
        <v>S</v>
      </c>
      <c r="H327" s="6">
        <f>'[1]TCE - ANEXO IV - Preencher'!J336</f>
        <v>20883</v>
      </c>
      <c r="I327" s="7" t="str">
        <f>IF('[1]TCE - ANEXO IV - Preencher'!K336="","",'[1]TCE - ANEXO IV - Preencher'!K336)</f>
        <v>29/06/2022</v>
      </c>
      <c r="J327" s="6" t="str">
        <f>'[1]TCE - ANEXO IV - Preencher'!L336</f>
        <v>26220609079298000141550000000208831100208830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4620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(OCULTAR)'!$Q$3:$S$133,3,0),"")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3.12 - Material Hospitalar</v>
      </c>
      <c r="D328" s="3" t="str">
        <f>'[1]TCE - ANEXO IV - Preencher'!F337</f>
        <v>59309302000199</v>
      </c>
      <c r="E328" s="5" t="str">
        <f>'[1]TCE - ANEXO IV - Preencher'!G337</f>
        <v>INJEX INDUSTRIAS CIRURGICAS LTDA</v>
      </c>
      <c r="F328" s="5" t="str">
        <f>'[1]TCE - ANEXO IV - Preencher'!H337</f>
        <v>B</v>
      </c>
      <c r="G328" s="5" t="str">
        <f>'[1]TCE - ANEXO IV - Preencher'!I337</f>
        <v>S</v>
      </c>
      <c r="H328" s="6">
        <f>'[1]TCE - ANEXO IV - Preencher'!J337</f>
        <v>122027</v>
      </c>
      <c r="I328" s="7" t="str">
        <f>IF('[1]TCE - ANEXO IV - Preencher'!K337="","",'[1]TCE - ANEXO IV - Preencher'!K337)</f>
        <v>03/05/2022</v>
      </c>
      <c r="J328" s="6" t="str">
        <f>'[1]TCE - ANEXO IV - Preencher'!L337</f>
        <v>35220559309302000199550010001220271279444653</v>
      </c>
      <c r="K328" s="5" t="str">
        <f>IF(F328="B",LEFT('[1]TCE - ANEXO IV - Preencher'!M337,2),IF(F328="S",LEFT('[1]TCE - ANEXO IV - Preencher'!M337,7),IF('[1]TCE - ANEXO IV - Preencher'!H337="","")))</f>
        <v>35</v>
      </c>
      <c r="L328" s="8">
        <f>'[1]TCE - ANEXO IV - Preencher'!N337</f>
        <v>3215.1099999999997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(OCULTAR)'!$Q$3:$S$133,3,0),"")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3.12 - Material Hospitalar</v>
      </c>
      <c r="D329" s="3">
        <f>'[1]TCE - ANEXO IV - Preencher'!F338</f>
        <v>9607807000161</v>
      </c>
      <c r="E329" s="5" t="str">
        <f>'[1]TCE - ANEXO IV - Preencher'!G338</f>
        <v>INJEFARMA CAVALCANTI E SILVA DIST. LTDA</v>
      </c>
      <c r="F329" s="5" t="str">
        <f>'[1]TCE - ANEXO IV - Preencher'!H338</f>
        <v>B</v>
      </c>
      <c r="G329" s="5" t="str">
        <f>'[1]TCE - ANEXO IV - Preencher'!I338</f>
        <v>S</v>
      </c>
      <c r="H329" s="6">
        <f>'[1]TCE - ANEXO IV - Preencher'!J338</f>
        <v>19628</v>
      </c>
      <c r="I329" s="7" t="str">
        <f>IF('[1]TCE - ANEXO IV - Preencher'!K338="","",'[1]TCE - ANEXO IV - Preencher'!K338)</f>
        <v>21/06/2022</v>
      </c>
      <c r="J329" s="6" t="str">
        <f>'[1]TCE - ANEXO IV - Preencher'!L338</f>
        <v>26220609607807000161550010000196281853046650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15190.5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(OCULTAR)'!$Q$3:$S$133,3,0),"")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3.12 - Material Hospitalar</v>
      </c>
      <c r="D330" s="3" t="str">
        <f>'[1]TCE - ANEXO IV - Preencher'!F339</f>
        <v>58426628000133</v>
      </c>
      <c r="E330" s="5" t="str">
        <f>'[1]TCE - ANEXO IV - Preencher'!G339</f>
        <v>SAMTRONIC INDUSTRIA COMERCIO LTDA</v>
      </c>
      <c r="F330" s="5" t="str">
        <f>'[1]TCE - ANEXO IV - Preencher'!H339</f>
        <v>B</v>
      </c>
      <c r="G330" s="5" t="str">
        <f>'[1]TCE - ANEXO IV - Preencher'!I339</f>
        <v>S</v>
      </c>
      <c r="H330" s="6">
        <f>'[1]TCE - ANEXO IV - Preencher'!J339</f>
        <v>304832</v>
      </c>
      <c r="I330" s="7" t="str">
        <f>IF('[1]TCE - ANEXO IV - Preencher'!K339="","",'[1]TCE - ANEXO IV - Preencher'!K339)</f>
        <v>17/06/2022</v>
      </c>
      <c r="J330" s="6" t="str">
        <f>'[1]TCE - ANEXO IV - Preencher'!L339</f>
        <v>35220658426628000133550010003048321300978281</v>
      </c>
      <c r="K330" s="5" t="str">
        <f>IF(F330="B",LEFT('[1]TCE - ANEXO IV - Preencher'!M339,2),IF(F330="S",LEFT('[1]TCE - ANEXO IV - Preencher'!M339,7),IF('[1]TCE - ANEXO IV - Preencher'!H339="","")))</f>
        <v>35</v>
      </c>
      <c r="L330" s="8">
        <f>'[1]TCE - ANEXO IV - Preencher'!N339</f>
        <v>32550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(OCULTAR)'!$Q$3:$S$133,3,0),"")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3.12 - Material Hospitalar</v>
      </c>
      <c r="D331" s="3">
        <f>'[1]TCE - ANEXO IV - Preencher'!F340</f>
        <v>2005077000180</v>
      </c>
      <c r="E331" s="5" t="str">
        <f>'[1]TCE - ANEXO IV - Preencher'!G340</f>
        <v>KORAL PRODUTOS MEDICOS CORREL E DESC LTD</v>
      </c>
      <c r="F331" s="5" t="str">
        <f>'[1]TCE - ANEXO IV - Preencher'!H340</f>
        <v>B</v>
      </c>
      <c r="G331" s="5" t="str">
        <f>'[1]TCE - ANEXO IV - Preencher'!I340</f>
        <v>S</v>
      </c>
      <c r="H331" s="6">
        <f>'[1]TCE - ANEXO IV - Preencher'!J340</f>
        <v>7568</v>
      </c>
      <c r="I331" s="7" t="str">
        <f>IF('[1]TCE - ANEXO IV - Preencher'!K340="","",'[1]TCE - ANEXO IV - Preencher'!K340)</f>
        <v>16/05/2022</v>
      </c>
      <c r="J331" s="6" t="str">
        <f>'[1]TCE - ANEXO IV - Preencher'!L340</f>
        <v>33220502005077000180550550000075681437320769</v>
      </c>
      <c r="K331" s="5" t="str">
        <f>IF(F331="B",LEFT('[1]TCE - ANEXO IV - Preencher'!M340,2),IF(F331="S",LEFT('[1]TCE - ANEXO IV - Preencher'!M340,7),IF('[1]TCE - ANEXO IV - Preencher'!H340="","")))</f>
        <v>33</v>
      </c>
      <c r="L331" s="8">
        <f>'[1]TCE - ANEXO IV - Preencher'!N340</f>
        <v>1048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(OCULTAR)'!$Q$3:$S$133,3,0),"")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3.12 - Material Hospitalar</v>
      </c>
      <c r="D332" s="3">
        <f>'[1]TCE - ANEXO IV - Preencher'!F341</f>
        <v>37844417000140</v>
      </c>
      <c r="E332" s="5" t="str">
        <f>'[1]TCE - ANEXO IV - Preencher'!G341</f>
        <v>LOG DISTRIB DE PROD HOSP E HIGIENE PESSO</v>
      </c>
      <c r="F332" s="5" t="str">
        <f>'[1]TCE - ANEXO IV - Preencher'!H341</f>
        <v>B</v>
      </c>
      <c r="G332" s="5" t="str">
        <f>'[1]TCE - ANEXO IV - Preencher'!I341</f>
        <v>S</v>
      </c>
      <c r="H332" s="6">
        <f>'[1]TCE - ANEXO IV - Preencher'!J341</f>
        <v>57</v>
      </c>
      <c r="I332" s="7" t="str">
        <f>IF('[1]TCE - ANEXO IV - Preencher'!K341="","",'[1]TCE - ANEXO IV - Preencher'!K341)</f>
        <v>21/06/2022</v>
      </c>
      <c r="J332" s="6" t="str">
        <f>'[1]TCE - ANEXO IV - Preencher'!L341</f>
        <v>26220637844417000140550010000000571042243863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28410.959999999999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(OCULTAR)'!$Q$3:$S$133,3,0),"")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3.4 - Material Farmacológico</v>
      </c>
      <c r="D333" s="3" t="str">
        <f>'[1]TCE - ANEXO IV - Preencher'!F342</f>
        <v>12420164001048</v>
      </c>
      <c r="E333" s="5" t="str">
        <f>'[1]TCE - ANEXO IV - Preencher'!G342</f>
        <v>CM HOSPITALAR SA</v>
      </c>
      <c r="F333" s="5" t="str">
        <f>'[1]TCE - ANEXO IV - Preencher'!H342</f>
        <v>B</v>
      </c>
      <c r="G333" s="5" t="str">
        <f>'[1]TCE - ANEXO IV - Preencher'!I342</f>
        <v>S</v>
      </c>
      <c r="H333" s="6">
        <f>'[1]TCE - ANEXO IV - Preencher'!J342</f>
        <v>128481</v>
      </c>
      <c r="I333" s="7" t="str">
        <f>IF('[1]TCE - ANEXO IV - Preencher'!K342="","",'[1]TCE - ANEXO IV - Preencher'!K342)</f>
        <v>08/06/2022</v>
      </c>
      <c r="J333" s="6" t="str">
        <f>'[1]TCE - ANEXO IV - Preencher'!L342</f>
        <v>26220612420164001048550010001284811209215839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509.33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(OCULTAR)'!$Q$3:$S$133,3,0),"")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3.4 - Material Farmacológico</v>
      </c>
      <c r="D334" s="3" t="str">
        <f>'[1]TCE - ANEXO IV - Preencher'!F343</f>
        <v>12420164001048</v>
      </c>
      <c r="E334" s="5" t="str">
        <f>'[1]TCE - ANEXO IV - Preencher'!G343</f>
        <v>CM HOSPITALAR SA</v>
      </c>
      <c r="F334" s="5" t="str">
        <f>'[1]TCE - ANEXO IV - Preencher'!H343</f>
        <v>B</v>
      </c>
      <c r="G334" s="5" t="str">
        <f>'[1]TCE - ANEXO IV - Preencher'!I343</f>
        <v>S</v>
      </c>
      <c r="H334" s="6">
        <f>'[1]TCE - ANEXO IV - Preencher'!J343</f>
        <v>128681</v>
      </c>
      <c r="I334" s="7" t="str">
        <f>IF('[1]TCE - ANEXO IV - Preencher'!K343="","",'[1]TCE - ANEXO IV - Preencher'!K343)</f>
        <v>09/06/2022</v>
      </c>
      <c r="J334" s="6" t="str">
        <f>'[1]TCE - ANEXO IV - Preencher'!L343</f>
        <v>26220612420164001048550010001286811745063474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5220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(OCULTAR)'!$Q$3:$S$133,3,0),"")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3.4 - Material Farmacológico</v>
      </c>
      <c r="D335" s="3" t="str">
        <f>'[1]TCE - ANEXO IV - Preencher'!F344</f>
        <v>12420164001048</v>
      </c>
      <c r="E335" s="5" t="str">
        <f>'[1]TCE - ANEXO IV - Preencher'!G344</f>
        <v>CM HOSPITALAR SA</v>
      </c>
      <c r="F335" s="5" t="str">
        <f>'[1]TCE - ANEXO IV - Preencher'!H344</f>
        <v>B</v>
      </c>
      <c r="G335" s="5" t="str">
        <f>'[1]TCE - ANEXO IV - Preencher'!I344</f>
        <v>S</v>
      </c>
      <c r="H335" s="6">
        <f>'[1]TCE - ANEXO IV - Preencher'!J344</f>
        <v>129413</v>
      </c>
      <c r="I335" s="7" t="str">
        <f>IF('[1]TCE - ANEXO IV - Preencher'!K344="","",'[1]TCE - ANEXO IV - Preencher'!K344)</f>
        <v>15/06/2022</v>
      </c>
      <c r="J335" s="6" t="str">
        <f>'[1]TCE - ANEXO IV - Preencher'!L344</f>
        <v>26220612420164001048550010001294131316901498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1505.4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(OCULTAR)'!$Q$3:$S$133,3,0),"")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3.4 - Material Farmacológico</v>
      </c>
      <c r="D336" s="3">
        <f>'[1]TCE - ANEXO IV - Preencher'!F345</f>
        <v>8778201000126</v>
      </c>
      <c r="E336" s="5" t="str">
        <f>'[1]TCE - ANEXO IV - Preencher'!G345</f>
        <v>DROGAFONTE LTDA</v>
      </c>
      <c r="F336" s="5" t="str">
        <f>'[1]TCE - ANEXO IV - Preencher'!H345</f>
        <v>B</v>
      </c>
      <c r="G336" s="5" t="str">
        <f>'[1]TCE - ANEXO IV - Preencher'!I345</f>
        <v>S</v>
      </c>
      <c r="H336" s="6">
        <f>'[1]TCE - ANEXO IV - Preencher'!J345</f>
        <v>375614</v>
      </c>
      <c r="I336" s="7" t="str">
        <f>IF('[1]TCE - ANEXO IV - Preencher'!K345="","",'[1]TCE - ANEXO IV - Preencher'!K345)</f>
        <v>01/06/2022</v>
      </c>
      <c r="J336" s="6" t="str">
        <f>'[1]TCE - ANEXO IV - Preencher'!L345</f>
        <v>26220608778201000126550010003756141376872905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221.4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(OCULTAR)'!$Q$3:$S$133,3,0),"")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3.4 - Material Farmacológico</v>
      </c>
      <c r="D337" s="3">
        <f>'[1]TCE - ANEXO IV - Preencher'!F346</f>
        <v>8778201000126</v>
      </c>
      <c r="E337" s="5" t="str">
        <f>'[1]TCE - ANEXO IV - Preencher'!G346</f>
        <v>DROGAFONTE LTDA</v>
      </c>
      <c r="F337" s="5" t="str">
        <f>'[1]TCE - ANEXO IV - Preencher'!H346</f>
        <v>B</v>
      </c>
      <c r="G337" s="5" t="str">
        <f>'[1]TCE - ANEXO IV - Preencher'!I346</f>
        <v>S</v>
      </c>
      <c r="H337" s="6">
        <f>'[1]TCE - ANEXO IV - Preencher'!J346</f>
        <v>378538</v>
      </c>
      <c r="I337" s="7" t="str">
        <f>IF('[1]TCE - ANEXO IV - Preencher'!K346="","",'[1]TCE - ANEXO IV - Preencher'!K346)</f>
        <v>28/06/2022</v>
      </c>
      <c r="J337" s="6" t="str">
        <f>'[1]TCE - ANEXO IV - Preencher'!L346</f>
        <v>26220608778201000126550010003785381917525170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507.27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(OCULTAR)'!$Q$3:$S$133,3,0),"")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3.4 - Material Farmacológico</v>
      </c>
      <c r="D338" s="3" t="str">
        <f>'[1]TCE - ANEXO IV - Preencher'!F347</f>
        <v>12882932000194</v>
      </c>
      <c r="E338" s="5" t="str">
        <f>'[1]TCE - ANEXO IV - Preencher'!G347</f>
        <v>EXOMED</v>
      </c>
      <c r="F338" s="5" t="str">
        <f>'[1]TCE - ANEXO IV - Preencher'!H347</f>
        <v>B</v>
      </c>
      <c r="G338" s="5" t="str">
        <f>'[1]TCE - ANEXO IV - Preencher'!I347</f>
        <v>S</v>
      </c>
      <c r="H338" s="6">
        <f>'[1]TCE - ANEXO IV - Preencher'!J347</f>
        <v>162608</v>
      </c>
      <c r="I338" s="7" t="str">
        <f>IF('[1]TCE - ANEXO IV - Preencher'!K347="","",'[1]TCE - ANEXO IV - Preencher'!K347)</f>
        <v>06/06/2022</v>
      </c>
      <c r="J338" s="6" t="str">
        <f>'[1]TCE - ANEXO IV - Preencher'!L347</f>
        <v>26220612882932000194550010001626081955529395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8265.6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(OCULTAR)'!$Q$3:$S$133,3,0),"")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3.4 - Material Farmacológico</v>
      </c>
      <c r="D339" s="3" t="str">
        <f>'[1]TCE - ANEXO IV - Preencher'!F348</f>
        <v>12882932000194</v>
      </c>
      <c r="E339" s="5" t="str">
        <f>'[1]TCE - ANEXO IV - Preencher'!G348</f>
        <v>EXOMED</v>
      </c>
      <c r="F339" s="5" t="str">
        <f>'[1]TCE - ANEXO IV - Preencher'!H348</f>
        <v>B</v>
      </c>
      <c r="G339" s="5" t="str">
        <f>'[1]TCE - ANEXO IV - Preencher'!I348</f>
        <v>S</v>
      </c>
      <c r="H339" s="6">
        <f>'[1]TCE - ANEXO IV - Preencher'!J348</f>
        <v>162382</v>
      </c>
      <c r="I339" s="7" t="str">
        <f>IF('[1]TCE - ANEXO IV - Preencher'!K348="","",'[1]TCE - ANEXO IV - Preencher'!K348)</f>
        <v>01/06/2022</v>
      </c>
      <c r="J339" s="6" t="str">
        <f>'[1]TCE - ANEXO IV - Preencher'!L348</f>
        <v>26220612882932000194550010001623821502772370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18225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(OCULTAR)'!$Q$3:$S$133,3,0),"")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3.4 - Material Farmacológico</v>
      </c>
      <c r="D340" s="3" t="str">
        <f>'[1]TCE - ANEXO IV - Preencher'!F349</f>
        <v>12882932000194</v>
      </c>
      <c r="E340" s="5" t="str">
        <f>'[1]TCE - ANEXO IV - Preencher'!G349</f>
        <v>EXOMED</v>
      </c>
      <c r="F340" s="5" t="str">
        <f>'[1]TCE - ANEXO IV - Preencher'!H349</f>
        <v>B</v>
      </c>
      <c r="G340" s="5" t="str">
        <f>'[1]TCE - ANEXO IV - Preencher'!I349</f>
        <v>S</v>
      </c>
      <c r="H340" s="6">
        <f>'[1]TCE - ANEXO IV - Preencher'!J349</f>
        <v>163186</v>
      </c>
      <c r="I340" s="7" t="str">
        <f>IF('[1]TCE - ANEXO IV - Preencher'!K349="","",'[1]TCE - ANEXO IV - Preencher'!K349)</f>
        <v>22/06/2022</v>
      </c>
      <c r="J340" s="6" t="str">
        <f>'[1]TCE - ANEXO IV - Preencher'!L349</f>
        <v>26220612882932000194550010001631861747775269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667.5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(OCULTAR)'!$Q$3:$S$133,3,0),"")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3.4 - Material Farmacológico</v>
      </c>
      <c r="D341" s="3" t="str">
        <f>'[1]TCE - ANEXO IV - Preencher'!F350</f>
        <v>12882932000194</v>
      </c>
      <c r="E341" s="5" t="str">
        <f>'[1]TCE - ANEXO IV - Preencher'!G350</f>
        <v>EXOMED</v>
      </c>
      <c r="F341" s="5" t="str">
        <f>'[1]TCE - ANEXO IV - Preencher'!H350</f>
        <v>B</v>
      </c>
      <c r="G341" s="5" t="str">
        <f>'[1]TCE - ANEXO IV - Preencher'!I350</f>
        <v>S</v>
      </c>
      <c r="H341" s="6">
        <f>'[1]TCE - ANEXO IV - Preencher'!J350</f>
        <v>163187</v>
      </c>
      <c r="I341" s="7" t="str">
        <f>IF('[1]TCE - ANEXO IV - Preencher'!K350="","",'[1]TCE - ANEXO IV - Preencher'!K350)</f>
        <v>22/06/2022</v>
      </c>
      <c r="J341" s="6" t="str">
        <f>'[1]TCE - ANEXO IV - Preencher'!L350</f>
        <v>26220612882932000194550010001631871633543013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397.5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(OCULTAR)'!$Q$3:$S$133,3,0),"")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3.4 - Material Farmacológico</v>
      </c>
      <c r="D342" s="3" t="str">
        <f>'[1]TCE - ANEXO IV - Preencher'!F351</f>
        <v>12882932000194</v>
      </c>
      <c r="E342" s="5" t="str">
        <f>'[1]TCE - ANEXO IV - Preencher'!G351</f>
        <v>EXOMED</v>
      </c>
      <c r="F342" s="5" t="str">
        <f>'[1]TCE - ANEXO IV - Preencher'!H351</f>
        <v>B</v>
      </c>
      <c r="G342" s="5" t="str">
        <f>'[1]TCE - ANEXO IV - Preencher'!I351</f>
        <v>S</v>
      </c>
      <c r="H342" s="6">
        <f>'[1]TCE - ANEXO IV - Preencher'!J351</f>
        <v>162989</v>
      </c>
      <c r="I342" s="7" t="str">
        <f>IF('[1]TCE - ANEXO IV - Preencher'!K351="","",'[1]TCE - ANEXO IV - Preencher'!K351)</f>
        <v>15/06/2022</v>
      </c>
      <c r="J342" s="6" t="str">
        <f>'[1]TCE - ANEXO IV - Preencher'!L351</f>
        <v>26220612882932000194550010001629891183889716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673.5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(OCULTAR)'!$Q$3:$S$133,3,0),"")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3.4 - Material Farmacológico</v>
      </c>
      <c r="D343" s="3" t="str">
        <f>'[1]TCE - ANEXO IV - Preencher'!F352</f>
        <v>12882932000194</v>
      </c>
      <c r="E343" s="5" t="str">
        <f>'[1]TCE - ANEXO IV - Preencher'!G352</f>
        <v>EXOMED</v>
      </c>
      <c r="F343" s="5" t="str">
        <f>'[1]TCE - ANEXO IV - Preencher'!H352</f>
        <v>B</v>
      </c>
      <c r="G343" s="5" t="str">
        <f>'[1]TCE - ANEXO IV - Preencher'!I352</f>
        <v>S</v>
      </c>
      <c r="H343" s="6">
        <f>'[1]TCE - ANEXO IV - Preencher'!J352</f>
        <v>163311</v>
      </c>
      <c r="I343" s="7" t="str">
        <f>IF('[1]TCE - ANEXO IV - Preencher'!K352="","",'[1]TCE - ANEXO IV - Preencher'!K352)</f>
        <v>27/06/2022</v>
      </c>
      <c r="J343" s="6" t="str">
        <f>'[1]TCE - ANEXO IV - Preencher'!L352</f>
        <v>26220612882932000194550010001633111548596640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14793.6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(OCULTAR)'!$Q$3:$S$133,3,0),"")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3.4 - Material Farmacológico</v>
      </c>
      <c r="D344" s="3">
        <f>'[1]TCE - ANEXO IV - Preencher'!F353</f>
        <v>8674752000140</v>
      </c>
      <c r="E344" s="5" t="str">
        <f>'[1]TCE - ANEXO IV - Preencher'!G353</f>
        <v>CIRURGICA MONTEBELLO LTDA</v>
      </c>
      <c r="F344" s="5" t="str">
        <f>'[1]TCE - ANEXO IV - Preencher'!H353</f>
        <v>B</v>
      </c>
      <c r="G344" s="5" t="str">
        <f>'[1]TCE - ANEXO IV - Preencher'!I353</f>
        <v>S</v>
      </c>
      <c r="H344" s="6">
        <f>'[1]TCE - ANEXO IV - Preencher'!J353</f>
        <v>133472</v>
      </c>
      <c r="I344" s="7" t="str">
        <f>IF('[1]TCE - ANEXO IV - Preencher'!K353="","",'[1]TCE - ANEXO IV - Preencher'!K353)</f>
        <v>27/05/2022</v>
      </c>
      <c r="J344" s="6" t="str">
        <f>'[1]TCE - ANEXO IV - Preencher'!L353</f>
        <v>26220508674752000140550010001334721270436721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516.36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(OCULTAR)'!$Q$3:$S$133,3,0),"")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3.4 - Material Farmacológico</v>
      </c>
      <c r="D345" s="3">
        <f>'[1]TCE - ANEXO IV - Preencher'!F354</f>
        <v>8674752000140</v>
      </c>
      <c r="E345" s="5" t="str">
        <f>'[1]TCE - ANEXO IV - Preencher'!G354</f>
        <v>CIRURGICA MONTEBELLO LTDA</v>
      </c>
      <c r="F345" s="5" t="str">
        <f>'[1]TCE - ANEXO IV - Preencher'!H354</f>
        <v>B</v>
      </c>
      <c r="G345" s="5" t="str">
        <f>'[1]TCE - ANEXO IV - Preencher'!I354</f>
        <v>S</v>
      </c>
      <c r="H345" s="6">
        <f>'[1]TCE - ANEXO IV - Preencher'!J354</f>
        <v>131186</v>
      </c>
      <c r="I345" s="7" t="str">
        <f>IF('[1]TCE - ANEXO IV - Preencher'!K354="","",'[1]TCE - ANEXO IV - Preencher'!K354)</f>
        <v>03/05/2022</v>
      </c>
      <c r="J345" s="6" t="str">
        <f>'[1]TCE - ANEXO IV - Preencher'!L354</f>
        <v>26220508674752000140550010001311861495429510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319.82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(OCULTAR)'!$Q$3:$S$133,3,0),"")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3.4 - Material Farmacológico</v>
      </c>
      <c r="D346" s="3">
        <f>'[1]TCE - ANEXO IV - Preencher'!F355</f>
        <v>8674752000140</v>
      </c>
      <c r="E346" s="5" t="str">
        <f>'[1]TCE - ANEXO IV - Preencher'!G355</f>
        <v>CIRURGICA MONTEBELLO LTDA</v>
      </c>
      <c r="F346" s="5" t="str">
        <f>'[1]TCE - ANEXO IV - Preencher'!H355</f>
        <v>B</v>
      </c>
      <c r="G346" s="5" t="str">
        <f>'[1]TCE - ANEXO IV - Preencher'!I355</f>
        <v>S</v>
      </c>
      <c r="H346" s="6">
        <f>'[1]TCE - ANEXO IV - Preencher'!J355</f>
        <v>135546</v>
      </c>
      <c r="I346" s="7" t="str">
        <f>IF('[1]TCE - ANEXO IV - Preencher'!K355="","",'[1]TCE - ANEXO IV - Preencher'!K355)</f>
        <v>20/06/2022</v>
      </c>
      <c r="J346" s="6" t="str">
        <f>'[1]TCE - ANEXO IV - Preencher'!L355</f>
        <v>26220608674752000140550010001355461393958139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15609.6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(OCULTAR)'!$Q$3:$S$133,3,0),"")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3.4 - Material Farmacológico</v>
      </c>
      <c r="D347" s="3">
        <f>'[1]TCE - ANEXO IV - Preencher'!F356</f>
        <v>8674752000140</v>
      </c>
      <c r="E347" s="5" t="str">
        <f>'[1]TCE - ANEXO IV - Preencher'!G356</f>
        <v>CIRURGICA MONTEBELLO LTDA</v>
      </c>
      <c r="F347" s="5" t="str">
        <f>'[1]TCE - ANEXO IV - Preencher'!H356</f>
        <v>B</v>
      </c>
      <c r="G347" s="5" t="str">
        <f>'[1]TCE - ANEXO IV - Preencher'!I356</f>
        <v>S</v>
      </c>
      <c r="H347" s="6">
        <f>'[1]TCE - ANEXO IV - Preencher'!J356</f>
        <v>135714</v>
      </c>
      <c r="I347" s="7" t="str">
        <f>IF('[1]TCE - ANEXO IV - Preencher'!K356="","",'[1]TCE - ANEXO IV - Preencher'!K356)</f>
        <v>21/06/2022</v>
      </c>
      <c r="J347" s="6" t="str">
        <f>'[1]TCE - ANEXO IV - Preencher'!L356</f>
        <v>26220608674752000140550010001357141843207110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172.44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(OCULTAR)'!$Q$3:$S$133,3,0),"")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3.4 - Material Farmacológico</v>
      </c>
      <c r="D348" s="3">
        <f>'[1]TCE - ANEXO IV - Preencher'!F357</f>
        <v>8674752000140</v>
      </c>
      <c r="E348" s="5" t="str">
        <f>'[1]TCE - ANEXO IV - Preencher'!G357</f>
        <v>CIRURGICA MONTEBELLO LTDA</v>
      </c>
      <c r="F348" s="5" t="str">
        <f>'[1]TCE - ANEXO IV - Preencher'!H357</f>
        <v>B</v>
      </c>
      <c r="G348" s="5" t="str">
        <f>'[1]TCE - ANEXO IV - Preencher'!I357</f>
        <v>S</v>
      </c>
      <c r="H348" s="6">
        <f>'[1]TCE - ANEXO IV - Preencher'!J357</f>
        <v>136036</v>
      </c>
      <c r="I348" s="7" t="str">
        <f>IF('[1]TCE - ANEXO IV - Preencher'!K357="","",'[1]TCE - ANEXO IV - Preencher'!K357)</f>
        <v>27/06/2022</v>
      </c>
      <c r="J348" s="6" t="str">
        <f>'[1]TCE - ANEXO IV - Preencher'!L357</f>
        <v>26220608674752000140550010001360361366882039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353.66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(OCULTAR)'!$Q$3:$S$133,3,0),"")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3.4 - Material Farmacológico</v>
      </c>
      <c r="D349" s="3" t="str">
        <f>'[1]TCE - ANEXO IV - Preencher'!F358</f>
        <v>23680034000170</v>
      </c>
      <c r="E349" s="5" t="str">
        <f>'[1]TCE - ANEXO IV - Preencher'!G358</f>
        <v>D ARAUJO COMERCIAL EIRELI</v>
      </c>
      <c r="F349" s="5" t="str">
        <f>'[1]TCE - ANEXO IV - Preencher'!H358</f>
        <v>B</v>
      </c>
      <c r="G349" s="5" t="str">
        <f>'[1]TCE - ANEXO IV - Preencher'!I358</f>
        <v>S</v>
      </c>
      <c r="H349" s="6">
        <f>'[1]TCE - ANEXO IV - Preencher'!J358</f>
        <v>7137</v>
      </c>
      <c r="I349" s="7" t="str">
        <f>IF('[1]TCE - ANEXO IV - Preencher'!K358="","",'[1]TCE - ANEXO IV - Preencher'!K358)</f>
        <v>26/05/2022</v>
      </c>
      <c r="J349" s="6" t="str">
        <f>'[1]TCE - ANEXO IV - Preencher'!L358</f>
        <v>26220523680034000170550010000071371885480047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22275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(OCULTAR)'!$Q$3:$S$133,3,0),"")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3.4 - Material Farmacológico</v>
      </c>
      <c r="D350" s="3" t="str">
        <f>'[1]TCE - ANEXO IV - Preencher'!F359</f>
        <v>23680034000170</v>
      </c>
      <c r="E350" s="5" t="str">
        <f>'[1]TCE - ANEXO IV - Preencher'!G359</f>
        <v>D ARAUJO COMERCIAL EIRELI</v>
      </c>
      <c r="F350" s="5" t="str">
        <f>'[1]TCE - ANEXO IV - Preencher'!H359</f>
        <v>B</v>
      </c>
      <c r="G350" s="5" t="str">
        <f>'[1]TCE - ANEXO IV - Preencher'!I359</f>
        <v>S</v>
      </c>
      <c r="H350" s="6">
        <f>'[1]TCE - ANEXO IV - Preencher'!J359</f>
        <v>7420</v>
      </c>
      <c r="I350" s="7" t="str">
        <f>IF('[1]TCE - ANEXO IV - Preencher'!K359="","",'[1]TCE - ANEXO IV - Preencher'!K359)</f>
        <v>10/06/2022</v>
      </c>
      <c r="J350" s="6" t="str">
        <f>'[1]TCE - ANEXO IV - Preencher'!L359</f>
        <v>26220623680034000170550010000074201381550095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15876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(OCULTAR)'!$Q$3:$S$133,3,0),"")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3.4 - Material Farmacológico</v>
      </c>
      <c r="D351" s="3" t="str">
        <f>'[1]TCE - ANEXO IV - Preencher'!F360</f>
        <v>23680034000170</v>
      </c>
      <c r="E351" s="5" t="str">
        <f>'[1]TCE - ANEXO IV - Preencher'!G360</f>
        <v>D ARAUJO COMERCIAL EIRELI</v>
      </c>
      <c r="F351" s="5" t="str">
        <f>'[1]TCE - ANEXO IV - Preencher'!H360</f>
        <v>B</v>
      </c>
      <c r="G351" s="5" t="str">
        <f>'[1]TCE - ANEXO IV - Preencher'!I360</f>
        <v>S</v>
      </c>
      <c r="H351" s="6">
        <f>'[1]TCE - ANEXO IV - Preencher'!J360</f>
        <v>7370</v>
      </c>
      <c r="I351" s="7" t="str">
        <f>IF('[1]TCE - ANEXO IV - Preencher'!K360="","",'[1]TCE - ANEXO IV - Preencher'!K360)</f>
        <v>08/06/2022</v>
      </c>
      <c r="J351" s="6" t="str">
        <f>'[1]TCE - ANEXO IV - Preencher'!L360</f>
        <v>26220623680034000170550010000073701269918899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637.5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(OCULTAR)'!$Q$3:$S$133,3,0),"")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3.4 - Material Farmacológico</v>
      </c>
      <c r="D352" s="3">
        <f>'[1]TCE - ANEXO IV - Preencher'!F361</f>
        <v>3817043000152</v>
      </c>
      <c r="E352" s="5" t="str">
        <f>'[1]TCE - ANEXO IV - Preencher'!G361</f>
        <v>PHARMAPLUS LTDA EPP</v>
      </c>
      <c r="F352" s="5" t="str">
        <f>'[1]TCE - ANEXO IV - Preencher'!H361</f>
        <v>B</v>
      </c>
      <c r="G352" s="5" t="str">
        <f>'[1]TCE - ANEXO IV - Preencher'!I361</f>
        <v>S</v>
      </c>
      <c r="H352" s="6">
        <f>'[1]TCE - ANEXO IV - Preencher'!J361</f>
        <v>45002</v>
      </c>
      <c r="I352" s="7" t="str">
        <f>IF('[1]TCE - ANEXO IV - Preencher'!K361="","",'[1]TCE - ANEXO IV - Preencher'!K361)</f>
        <v>10/06/2022</v>
      </c>
      <c r="J352" s="6" t="str">
        <f>'[1]TCE - ANEXO IV - Preencher'!L361</f>
        <v>26220603817043000152550010000450021043535609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9830.16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(OCULTAR)'!$Q$3:$S$133,3,0),"")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3.4 - Material Farmacológico</v>
      </c>
      <c r="D353" s="3" t="str">
        <f>'[1]TCE - ANEXO IV - Preencher'!F362</f>
        <v>22580510000118</v>
      </c>
      <c r="E353" s="5" t="str">
        <f>'[1]TCE - ANEXO IV - Preencher'!G362</f>
        <v>UNIFAR DISTRIBUIDORA DE MEDICAMENTOS LTD</v>
      </c>
      <c r="F353" s="5" t="str">
        <f>'[1]TCE - ANEXO IV - Preencher'!H362</f>
        <v>B</v>
      </c>
      <c r="G353" s="5" t="str">
        <f>'[1]TCE - ANEXO IV - Preencher'!I362</f>
        <v>S</v>
      </c>
      <c r="H353" s="6">
        <f>'[1]TCE - ANEXO IV - Preencher'!J362</f>
        <v>48781</v>
      </c>
      <c r="I353" s="7" t="str">
        <f>IF('[1]TCE - ANEXO IV - Preencher'!K362="","",'[1]TCE - ANEXO IV - Preencher'!K362)</f>
        <v>08/06/2022</v>
      </c>
      <c r="J353" s="6" t="str">
        <f>'[1]TCE - ANEXO IV - Preencher'!L362</f>
        <v>26220622580510000118550010000487811000343564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1121.72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(OCULTAR)'!$Q$3:$S$133,3,0),"")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3.4 - Material Farmacológico</v>
      </c>
      <c r="D354" s="3" t="str">
        <f>'[1]TCE - ANEXO IV - Preencher'!F363</f>
        <v>22580510000118</v>
      </c>
      <c r="E354" s="5" t="str">
        <f>'[1]TCE - ANEXO IV - Preencher'!G363</f>
        <v>UNIFAR DISTRIBUIDORA DE MEDICAMENTOS LTD</v>
      </c>
      <c r="F354" s="5" t="str">
        <f>'[1]TCE - ANEXO IV - Preencher'!H363</f>
        <v>B</v>
      </c>
      <c r="G354" s="5" t="str">
        <f>'[1]TCE - ANEXO IV - Preencher'!I363</f>
        <v>S</v>
      </c>
      <c r="H354" s="6">
        <f>'[1]TCE - ANEXO IV - Preencher'!J363</f>
        <v>49147</v>
      </c>
      <c r="I354" s="7" t="str">
        <f>IF('[1]TCE - ANEXO IV - Preencher'!K363="","",'[1]TCE - ANEXO IV - Preencher'!K363)</f>
        <v>29/06/2022</v>
      </c>
      <c r="J354" s="6" t="str">
        <f>'[1]TCE - ANEXO IV - Preencher'!L363</f>
        <v>26220622580510000118550010000491471000347446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897.94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(OCULTAR)'!$Q$3:$S$133,3,0),"")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3.4 - Material Farmacológico</v>
      </c>
      <c r="D355" s="3">
        <f>'[1]TCE - ANEXO IV - Preencher'!F364</f>
        <v>7484373000124</v>
      </c>
      <c r="E355" s="5" t="str">
        <f>'[1]TCE - ANEXO IV - Preencher'!G364</f>
        <v>UNI HOSPITALAR LTDA</v>
      </c>
      <c r="F355" s="5" t="str">
        <f>'[1]TCE - ANEXO IV - Preencher'!H364</f>
        <v>B</v>
      </c>
      <c r="G355" s="5" t="str">
        <f>'[1]TCE - ANEXO IV - Preencher'!I364</f>
        <v>S</v>
      </c>
      <c r="H355" s="6">
        <f>'[1]TCE - ANEXO IV - Preencher'!J364</f>
        <v>145697</v>
      </c>
      <c r="I355" s="7" t="str">
        <f>IF('[1]TCE - ANEXO IV - Preencher'!K364="","",'[1]TCE - ANEXO IV - Preencher'!K364)</f>
        <v>04/05/2022</v>
      </c>
      <c r="J355" s="6" t="str">
        <f>'[1]TCE - ANEXO IV - Preencher'!L364</f>
        <v>26220507484373000124550010001456971867516286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4747.2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(OCULTAR)'!$Q$3:$S$133,3,0),"")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3.4 - Material Farmacológico</v>
      </c>
      <c r="D356" s="3">
        <f>'[1]TCE - ANEXO IV - Preencher'!F365</f>
        <v>7484373000124</v>
      </c>
      <c r="E356" s="5" t="str">
        <f>'[1]TCE - ANEXO IV - Preencher'!G365</f>
        <v>UNI HOSPITALAR LTDA</v>
      </c>
      <c r="F356" s="5" t="str">
        <f>'[1]TCE - ANEXO IV - Preencher'!H365</f>
        <v>B</v>
      </c>
      <c r="G356" s="5" t="str">
        <f>'[1]TCE - ANEXO IV - Preencher'!I365</f>
        <v>S</v>
      </c>
      <c r="H356" s="6">
        <f>'[1]TCE - ANEXO IV - Preencher'!J365</f>
        <v>148497</v>
      </c>
      <c r="I356" s="7" t="str">
        <f>IF('[1]TCE - ANEXO IV - Preencher'!K365="","",'[1]TCE - ANEXO IV - Preencher'!K365)</f>
        <v>17/06/2022</v>
      </c>
      <c r="J356" s="6" t="str">
        <f>'[1]TCE - ANEXO IV - Preencher'!L365</f>
        <v>26220607484373000124550010001484971179351680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853.38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(OCULTAR)'!$Q$3:$S$133,3,0),"")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3.4 - Material Farmacológico</v>
      </c>
      <c r="D357" s="3">
        <f>'[1]TCE - ANEXO IV - Preencher'!F366</f>
        <v>7484373000124</v>
      </c>
      <c r="E357" s="5" t="str">
        <f>'[1]TCE - ANEXO IV - Preencher'!G366</f>
        <v>UNI HOSPITALAR LTDA</v>
      </c>
      <c r="F357" s="5" t="str">
        <f>'[1]TCE - ANEXO IV - Preencher'!H366</f>
        <v>B</v>
      </c>
      <c r="G357" s="5" t="str">
        <f>'[1]TCE - ANEXO IV - Preencher'!I366</f>
        <v>S</v>
      </c>
      <c r="H357" s="6">
        <f>'[1]TCE - ANEXO IV - Preencher'!J366</f>
        <v>148494</v>
      </c>
      <c r="I357" s="7" t="str">
        <f>IF('[1]TCE - ANEXO IV - Preencher'!K366="","",'[1]TCE - ANEXO IV - Preencher'!K366)</f>
        <v>17/06/2022</v>
      </c>
      <c r="J357" s="6" t="str">
        <f>'[1]TCE - ANEXO IV - Preencher'!L366</f>
        <v>26220607484373000124550010001484941471921081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34020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(OCULTAR)'!$Q$3:$S$133,3,0),"")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3.4 - Material Farmacológico</v>
      </c>
      <c r="D358" s="3">
        <f>'[1]TCE - ANEXO IV - Preencher'!F367</f>
        <v>7484373000124</v>
      </c>
      <c r="E358" s="5" t="str">
        <f>'[1]TCE - ANEXO IV - Preencher'!G367</f>
        <v>UNI HOSPITALAR LTDA</v>
      </c>
      <c r="F358" s="5" t="str">
        <f>'[1]TCE - ANEXO IV - Preencher'!H367</f>
        <v>B</v>
      </c>
      <c r="G358" s="5" t="str">
        <f>'[1]TCE - ANEXO IV - Preencher'!I367</f>
        <v>S</v>
      </c>
      <c r="H358" s="6">
        <f>'[1]TCE - ANEXO IV - Preencher'!J367</f>
        <v>148573</v>
      </c>
      <c r="I358" s="7" t="str">
        <f>IF('[1]TCE - ANEXO IV - Preencher'!K367="","",'[1]TCE - ANEXO IV - Preencher'!K367)</f>
        <v>20/06/2022</v>
      </c>
      <c r="J358" s="6" t="str">
        <f>'[1]TCE - ANEXO IV - Preencher'!L367</f>
        <v>26220607484373000124550010001485731373524512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1418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(OCULTAR)'!$Q$3:$S$133,3,0),"")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3.4 - Material Farmacológico</v>
      </c>
      <c r="D359" s="3">
        <f>'[1]TCE - ANEXO IV - Preencher'!F368</f>
        <v>7484373000124</v>
      </c>
      <c r="E359" s="5" t="str">
        <f>'[1]TCE - ANEXO IV - Preencher'!G368</f>
        <v>UNI HOSPITALAR LTDA</v>
      </c>
      <c r="F359" s="5" t="str">
        <f>'[1]TCE - ANEXO IV - Preencher'!H368</f>
        <v>B</v>
      </c>
      <c r="G359" s="5" t="str">
        <f>'[1]TCE - ANEXO IV - Preencher'!I368</f>
        <v>S</v>
      </c>
      <c r="H359" s="6">
        <f>'[1]TCE - ANEXO IV - Preencher'!J368</f>
        <v>148498</v>
      </c>
      <c r="I359" s="7" t="str">
        <f>IF('[1]TCE - ANEXO IV - Preencher'!K368="","",'[1]TCE - ANEXO IV - Preencher'!K368)</f>
        <v>17/06/2022</v>
      </c>
      <c r="J359" s="6" t="str">
        <f>'[1]TCE - ANEXO IV - Preencher'!L368</f>
        <v>26220607484373000124550010001484981953021137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21098.36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(OCULTAR)'!$Q$3:$S$133,3,0),"")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3.4 - Material Farmacológico</v>
      </c>
      <c r="D360" s="3" t="str">
        <f>'[1]TCE - ANEXO IV - Preencher'!F369</f>
        <v>11449180000100</v>
      </c>
      <c r="E360" s="5" t="str">
        <f>'[1]TCE - ANEXO IV - Preencher'!G369</f>
        <v>DPROSMED DIST PROD MED HOSPITALARES LTDA</v>
      </c>
      <c r="F360" s="5" t="str">
        <f>'[1]TCE - ANEXO IV - Preencher'!H369</f>
        <v>B</v>
      </c>
      <c r="G360" s="5" t="str">
        <f>'[1]TCE - ANEXO IV - Preencher'!I369</f>
        <v>S</v>
      </c>
      <c r="H360" s="6">
        <f>'[1]TCE - ANEXO IV - Preencher'!J369</f>
        <v>51535</v>
      </c>
      <c r="I360" s="7" t="str">
        <f>IF('[1]TCE - ANEXO IV - Preencher'!K369="","",'[1]TCE - ANEXO IV - Preencher'!K369)</f>
        <v>10/06/2022</v>
      </c>
      <c r="J360" s="6" t="str">
        <f>'[1]TCE - ANEXO IV - Preencher'!L369</f>
        <v>26220611449180000100550010000515351000078351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5544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(OCULTAR)'!$Q$3:$S$133,3,0),"")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3.4 - Material Farmacológico</v>
      </c>
      <c r="D361" s="3" t="str">
        <f>'[1]TCE - ANEXO IV - Preencher'!F370</f>
        <v>67729178000491</v>
      </c>
      <c r="E361" s="5" t="str">
        <f>'[1]TCE - ANEXO IV - Preencher'!G370</f>
        <v>COMERCIAL CIRURGICA RIOCLARENSE LTDA</v>
      </c>
      <c r="F361" s="5" t="str">
        <f>'[1]TCE - ANEXO IV - Preencher'!H370</f>
        <v>B</v>
      </c>
      <c r="G361" s="5" t="str">
        <f>'[1]TCE - ANEXO IV - Preencher'!I370</f>
        <v>S</v>
      </c>
      <c r="H361" s="6">
        <f>'[1]TCE - ANEXO IV - Preencher'!J370</f>
        <v>1570602</v>
      </c>
      <c r="I361" s="7" t="str">
        <f>IF('[1]TCE - ANEXO IV - Preencher'!K370="","",'[1]TCE - ANEXO IV - Preencher'!K370)</f>
        <v>03/05/2022</v>
      </c>
      <c r="J361" s="6" t="str">
        <f>'[1]TCE - ANEXO IV - Preencher'!L370</f>
        <v>35220567729178000491550010015706021894374894</v>
      </c>
      <c r="K361" s="5" t="str">
        <f>IF(F361="B",LEFT('[1]TCE - ANEXO IV - Preencher'!M370,2),IF(F361="S",LEFT('[1]TCE - ANEXO IV - Preencher'!M370,7),IF('[1]TCE - ANEXO IV - Preencher'!H370="","")))</f>
        <v>35</v>
      </c>
      <c r="L361" s="8">
        <f>'[1]TCE - ANEXO IV - Preencher'!N370</f>
        <v>1439.7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(OCULTAR)'!$Q$3:$S$133,3,0),"")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3.4 - Material Farmacológico</v>
      </c>
      <c r="D362" s="3" t="str">
        <f>'[1]TCE - ANEXO IV - Preencher'!F371</f>
        <v>67729178000491</v>
      </c>
      <c r="E362" s="5" t="str">
        <f>'[1]TCE - ANEXO IV - Preencher'!G371</f>
        <v>COMERCIAL CIRURGICA RIOCLARENSE LTDA</v>
      </c>
      <c r="F362" s="5" t="str">
        <f>'[1]TCE - ANEXO IV - Preencher'!H371</f>
        <v>B</v>
      </c>
      <c r="G362" s="5" t="str">
        <f>'[1]TCE - ANEXO IV - Preencher'!I371</f>
        <v>S</v>
      </c>
      <c r="H362" s="6">
        <f>'[1]TCE - ANEXO IV - Preencher'!J371</f>
        <v>1578119</v>
      </c>
      <c r="I362" s="7" t="str">
        <f>IF('[1]TCE - ANEXO IV - Preencher'!K371="","",'[1]TCE - ANEXO IV - Preencher'!K371)</f>
        <v>19/05/2022</v>
      </c>
      <c r="J362" s="6" t="str">
        <f>'[1]TCE - ANEXO IV - Preencher'!L371</f>
        <v>35220567729178000491550010015781191524496550</v>
      </c>
      <c r="K362" s="5" t="str">
        <f>IF(F362="B",LEFT('[1]TCE - ANEXO IV - Preencher'!M371,2),IF(F362="S",LEFT('[1]TCE - ANEXO IV - Preencher'!M371,7),IF('[1]TCE - ANEXO IV - Preencher'!H371="","")))</f>
        <v>35</v>
      </c>
      <c r="L362" s="8">
        <f>'[1]TCE - ANEXO IV - Preencher'!N371</f>
        <v>24324.100000000002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(OCULTAR)'!$Q$3:$S$133,3,0),"")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3.4 - Material Farmacológico</v>
      </c>
      <c r="D363" s="3" t="str">
        <f>'[1]TCE - ANEXO IV - Preencher'!F372</f>
        <v>44734671000151</v>
      </c>
      <c r="E363" s="5" t="str">
        <f>'[1]TCE - ANEXO IV - Preencher'!G372</f>
        <v>CRISTALIA PROD. QUIM. FARMACEUTICOS LTDA</v>
      </c>
      <c r="F363" s="5" t="str">
        <f>'[1]TCE - ANEXO IV - Preencher'!H372</f>
        <v>B</v>
      </c>
      <c r="G363" s="5" t="str">
        <f>'[1]TCE - ANEXO IV - Preencher'!I372</f>
        <v>S</v>
      </c>
      <c r="H363" s="6">
        <f>'[1]TCE - ANEXO IV - Preencher'!J372</f>
        <v>3269704</v>
      </c>
      <c r="I363" s="7" t="str">
        <f>IF('[1]TCE - ANEXO IV - Preencher'!K372="","",'[1]TCE - ANEXO IV - Preencher'!K372)</f>
        <v>04/05/2022</v>
      </c>
      <c r="J363" s="6" t="str">
        <f>'[1]TCE - ANEXO IV - Preencher'!L372</f>
        <v>35220544734671000151550100032697041091663671</v>
      </c>
      <c r="K363" s="5" t="str">
        <f>IF(F363="B",LEFT('[1]TCE - ANEXO IV - Preencher'!M372,2),IF(F363="S",LEFT('[1]TCE - ANEXO IV - Preencher'!M372,7),IF('[1]TCE - ANEXO IV - Preencher'!H372="","")))</f>
        <v>35</v>
      </c>
      <c r="L363" s="8">
        <f>'[1]TCE - ANEXO IV - Preencher'!N372</f>
        <v>1680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(OCULTAR)'!$Q$3:$S$133,3,0),"")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3.4 - Material Farmacológico</v>
      </c>
      <c r="D364" s="3" t="str">
        <f>'[1]TCE - ANEXO IV - Preencher'!F373</f>
        <v>44734671000151</v>
      </c>
      <c r="E364" s="5" t="str">
        <f>'[1]TCE - ANEXO IV - Preencher'!G373</f>
        <v>CRISTALIA PROD. QUIM. FARMACEUTICOS LTDA</v>
      </c>
      <c r="F364" s="5" t="str">
        <f>'[1]TCE - ANEXO IV - Preencher'!H373</f>
        <v>B</v>
      </c>
      <c r="G364" s="5" t="str">
        <f>'[1]TCE - ANEXO IV - Preencher'!I373</f>
        <v>S</v>
      </c>
      <c r="H364" s="6">
        <f>'[1]TCE - ANEXO IV - Preencher'!J373</f>
        <v>3306121</v>
      </c>
      <c r="I364" s="7" t="str">
        <f>IF('[1]TCE - ANEXO IV - Preencher'!K373="","",'[1]TCE - ANEXO IV - Preencher'!K373)</f>
        <v>13/06/2022</v>
      </c>
      <c r="J364" s="6" t="str">
        <f>'[1]TCE - ANEXO IV - Preencher'!L373</f>
        <v>35220644734671000151550100033061211082155536</v>
      </c>
      <c r="K364" s="5" t="str">
        <f>IF(F364="B",LEFT('[1]TCE - ANEXO IV - Preencher'!M373,2),IF(F364="S",LEFT('[1]TCE - ANEXO IV - Preencher'!M373,7),IF('[1]TCE - ANEXO IV - Preencher'!H373="","")))</f>
        <v>35</v>
      </c>
      <c r="L364" s="8">
        <f>'[1]TCE - ANEXO IV - Preencher'!N373</f>
        <v>1134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(OCULTAR)'!$Q$3:$S$133,3,0),"")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3.4 - Material Farmacológico</v>
      </c>
      <c r="D365" s="3" t="str">
        <f>'[1]TCE - ANEXO IV - Preencher'!F374</f>
        <v>44734671000151</v>
      </c>
      <c r="E365" s="5" t="str">
        <f>'[1]TCE - ANEXO IV - Preencher'!G374</f>
        <v>CRISTALIA PROD. QUIM. FARMACEUTICOS LTDA</v>
      </c>
      <c r="F365" s="5" t="str">
        <f>'[1]TCE - ANEXO IV - Preencher'!H374</f>
        <v>B</v>
      </c>
      <c r="G365" s="5" t="str">
        <f>'[1]TCE - ANEXO IV - Preencher'!I374</f>
        <v>S</v>
      </c>
      <c r="H365" s="6">
        <f>'[1]TCE - ANEXO IV - Preencher'!J374</f>
        <v>3308359</v>
      </c>
      <c r="I365" s="7" t="str">
        <f>IF('[1]TCE - ANEXO IV - Preencher'!K374="","",'[1]TCE - ANEXO IV - Preencher'!K374)</f>
        <v>15/06/2022</v>
      </c>
      <c r="J365" s="6" t="str">
        <f>'[1]TCE - ANEXO IV - Preencher'!L374</f>
        <v>35220644734671000151550100033083591417883250</v>
      </c>
      <c r="K365" s="5" t="str">
        <f>IF(F365="B",LEFT('[1]TCE - ANEXO IV - Preencher'!M374,2),IF(F365="S",LEFT('[1]TCE - ANEXO IV - Preencher'!M374,7),IF('[1]TCE - ANEXO IV - Preencher'!H374="","")))</f>
        <v>35</v>
      </c>
      <c r="L365" s="8">
        <f>'[1]TCE - ANEXO IV - Preencher'!N374</f>
        <v>960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(OCULTAR)'!$Q$3:$S$133,3,0),"")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3.4 - Material Farmacológico</v>
      </c>
      <c r="D366" s="3" t="str">
        <f>'[1]TCE - ANEXO IV - Preencher'!F375</f>
        <v>44734671000151</v>
      </c>
      <c r="E366" s="5" t="str">
        <f>'[1]TCE - ANEXO IV - Preencher'!G375</f>
        <v>CRISTALIA PROD. QUIM. FARMACEUTICOS LTDA</v>
      </c>
      <c r="F366" s="5" t="str">
        <f>'[1]TCE - ANEXO IV - Preencher'!H375</f>
        <v>B</v>
      </c>
      <c r="G366" s="5" t="str">
        <f>'[1]TCE - ANEXO IV - Preencher'!I375</f>
        <v>S</v>
      </c>
      <c r="H366" s="6">
        <f>'[1]TCE - ANEXO IV - Preencher'!J375</f>
        <v>3306886</v>
      </c>
      <c r="I366" s="7" t="str">
        <f>IF('[1]TCE - ANEXO IV - Preencher'!K375="","",'[1]TCE - ANEXO IV - Preencher'!K375)</f>
        <v>14/06/2022</v>
      </c>
      <c r="J366" s="6" t="str">
        <f>'[1]TCE - ANEXO IV - Preencher'!L375</f>
        <v>35220644734671000151550100033068861533309969</v>
      </c>
      <c r="K366" s="5" t="str">
        <f>IF(F366="B",LEFT('[1]TCE - ANEXO IV - Preencher'!M375,2),IF(F366="S",LEFT('[1]TCE - ANEXO IV - Preencher'!M375,7),IF('[1]TCE - ANEXO IV - Preencher'!H375="","")))</f>
        <v>35</v>
      </c>
      <c r="L366" s="8">
        <f>'[1]TCE - ANEXO IV - Preencher'!N375</f>
        <v>6000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(OCULTAR)'!$Q$3:$S$133,3,0),"")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3.4 - Material Farmacológico</v>
      </c>
      <c r="D367" s="3" t="str">
        <f>'[1]TCE - ANEXO IV - Preencher'!F376</f>
        <v>44734671000151</v>
      </c>
      <c r="E367" s="5" t="str">
        <f>'[1]TCE - ANEXO IV - Preencher'!G376</f>
        <v>CRISTALIA PROD. QUIM. FARMACEUTICOS LTDA</v>
      </c>
      <c r="F367" s="5" t="str">
        <f>'[1]TCE - ANEXO IV - Preencher'!H376</f>
        <v>B</v>
      </c>
      <c r="G367" s="5" t="str">
        <f>'[1]TCE - ANEXO IV - Preencher'!I376</f>
        <v>S</v>
      </c>
      <c r="H367" s="6">
        <f>'[1]TCE - ANEXO IV - Preencher'!J376</f>
        <v>3306416</v>
      </c>
      <c r="I367" s="7" t="str">
        <f>IF('[1]TCE - ANEXO IV - Preencher'!K376="","",'[1]TCE - ANEXO IV - Preencher'!K376)</f>
        <v>14/06/2022</v>
      </c>
      <c r="J367" s="6" t="str">
        <f>'[1]TCE - ANEXO IV - Preencher'!L376</f>
        <v>35220644734671000151550100033064161674545271</v>
      </c>
      <c r="K367" s="5" t="str">
        <f>IF(F367="B",LEFT('[1]TCE - ANEXO IV - Preencher'!M376,2),IF(F367="S",LEFT('[1]TCE - ANEXO IV - Preencher'!M376,7),IF('[1]TCE - ANEXO IV - Preencher'!H376="","")))</f>
        <v>35</v>
      </c>
      <c r="L367" s="8">
        <f>'[1]TCE - ANEXO IV - Preencher'!N376</f>
        <v>667.5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(OCULTAR)'!$Q$3:$S$133,3,0),"")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3.4 - Material Farmacológico</v>
      </c>
      <c r="D368" s="3" t="str">
        <f>'[1]TCE - ANEXO IV - Preencher'!F377</f>
        <v>44734671000151</v>
      </c>
      <c r="E368" s="5" t="str">
        <f>'[1]TCE - ANEXO IV - Preencher'!G377</f>
        <v>CRISTALIA PROD. QUIM. FARMACEUTICOS LTDA</v>
      </c>
      <c r="F368" s="5" t="str">
        <f>'[1]TCE - ANEXO IV - Preencher'!H377</f>
        <v>B</v>
      </c>
      <c r="G368" s="5" t="str">
        <f>'[1]TCE - ANEXO IV - Preencher'!I377</f>
        <v>S</v>
      </c>
      <c r="H368" s="6">
        <f>'[1]TCE - ANEXO IV - Preencher'!J377</f>
        <v>3306120</v>
      </c>
      <c r="I368" s="7" t="str">
        <f>IF('[1]TCE - ANEXO IV - Preencher'!K377="","",'[1]TCE - ANEXO IV - Preencher'!K377)</f>
        <v>13/06/2022</v>
      </c>
      <c r="J368" s="6" t="str">
        <f>'[1]TCE - ANEXO IV - Preencher'!L377</f>
        <v>35220644734671000151550100033061201314741652</v>
      </c>
      <c r="K368" s="5" t="str">
        <f>IF(F368="B",LEFT('[1]TCE - ANEXO IV - Preencher'!M377,2),IF(F368="S",LEFT('[1]TCE - ANEXO IV - Preencher'!M377,7),IF('[1]TCE - ANEXO IV - Preencher'!H377="","")))</f>
        <v>35</v>
      </c>
      <c r="L368" s="8">
        <f>'[1]TCE - ANEXO IV - Preencher'!N377</f>
        <v>37746.800000000003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(OCULTAR)'!$Q$3:$S$133,3,0),"")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3.4 - Material Farmacológico</v>
      </c>
      <c r="D369" s="3" t="str">
        <f>'[1]TCE - ANEXO IV - Preencher'!F378</f>
        <v>44734671000151</v>
      </c>
      <c r="E369" s="5" t="str">
        <f>'[1]TCE - ANEXO IV - Preencher'!G378</f>
        <v>CRISTALIA PROD. QUIM. FARMACEUTICOS LTDA</v>
      </c>
      <c r="F369" s="5" t="str">
        <f>'[1]TCE - ANEXO IV - Preencher'!H378</f>
        <v>B</v>
      </c>
      <c r="G369" s="5" t="str">
        <f>'[1]TCE - ANEXO IV - Preencher'!I378</f>
        <v>S</v>
      </c>
      <c r="H369" s="6">
        <f>'[1]TCE - ANEXO IV - Preencher'!J378</f>
        <v>3312352</v>
      </c>
      <c r="I369" s="7" t="str">
        <f>IF('[1]TCE - ANEXO IV - Preencher'!K378="","",'[1]TCE - ANEXO IV - Preencher'!K378)</f>
        <v>21/06/2022</v>
      </c>
      <c r="J369" s="6" t="str">
        <f>'[1]TCE - ANEXO IV - Preencher'!L378</f>
        <v>35220644734671000151550100033123521784949314</v>
      </c>
      <c r="K369" s="5" t="str">
        <f>IF(F369="B",LEFT('[1]TCE - ANEXO IV - Preencher'!M378,2),IF(F369="S",LEFT('[1]TCE - ANEXO IV - Preencher'!M378,7),IF('[1]TCE - ANEXO IV - Preencher'!H378="","")))</f>
        <v>35</v>
      </c>
      <c r="L369" s="8">
        <f>'[1]TCE - ANEXO IV - Preencher'!N378</f>
        <v>2695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(OCULTAR)'!$Q$3:$S$133,3,0),"")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3.4 - Material Farmacológico</v>
      </c>
      <c r="D370" s="3" t="str">
        <f>'[1]TCE - ANEXO IV - Preencher'!F379</f>
        <v>21596736000144</v>
      </c>
      <c r="E370" s="5" t="str">
        <f>'[1]TCE - ANEXO IV - Preencher'!G379</f>
        <v>ULTRAMEGA DISTRIBUIDORA HOSPITALAR LTDA</v>
      </c>
      <c r="F370" s="5" t="str">
        <f>'[1]TCE - ANEXO IV - Preencher'!H379</f>
        <v>B</v>
      </c>
      <c r="G370" s="5" t="str">
        <f>'[1]TCE - ANEXO IV - Preencher'!I379</f>
        <v>S</v>
      </c>
      <c r="H370" s="6">
        <f>'[1]TCE - ANEXO IV - Preencher'!J379</f>
        <v>158082</v>
      </c>
      <c r="I370" s="7" t="str">
        <f>IF('[1]TCE - ANEXO IV - Preencher'!K379="","",'[1]TCE - ANEXO IV - Preencher'!K379)</f>
        <v>20/06/2022</v>
      </c>
      <c r="J370" s="6" t="str">
        <f>'[1]TCE - ANEXO IV - Preencher'!L379</f>
        <v>26220621596736000144550010001580821001636144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324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(OCULTAR)'!$Q$3:$S$133,3,0),"")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3.4 - Material Farmacológico</v>
      </c>
      <c r="D371" s="3" t="str">
        <f>'[1]TCE - ANEXO IV - Preencher'!F380</f>
        <v>21596736000144</v>
      </c>
      <c r="E371" s="5" t="str">
        <f>'[1]TCE - ANEXO IV - Preencher'!G380</f>
        <v>ULTRAMEGA DISTRIBUIDORA HOSPITALAR LTDA</v>
      </c>
      <c r="F371" s="5" t="str">
        <f>'[1]TCE - ANEXO IV - Preencher'!H380</f>
        <v>B</v>
      </c>
      <c r="G371" s="5" t="str">
        <f>'[1]TCE - ANEXO IV - Preencher'!I380</f>
        <v>S</v>
      </c>
      <c r="H371" s="6">
        <f>'[1]TCE - ANEXO IV - Preencher'!J380</f>
        <v>158086</v>
      </c>
      <c r="I371" s="7" t="str">
        <f>IF('[1]TCE - ANEXO IV - Preencher'!K380="","",'[1]TCE - ANEXO IV - Preencher'!K380)</f>
        <v>20/06/2022</v>
      </c>
      <c r="J371" s="6" t="str">
        <f>'[1]TCE - ANEXO IV - Preencher'!L380</f>
        <v>26220621596736000144550010001580861001636186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20361.599999999999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(OCULTAR)'!$Q$3:$S$133,3,0),"")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3.4 - Material Farmacológico</v>
      </c>
      <c r="D372" s="3" t="str">
        <f>'[1]TCE - ANEXO IV - Preencher'!F381</f>
        <v>31673254000285</v>
      </c>
      <c r="E372" s="5" t="str">
        <f>'[1]TCE - ANEXO IV - Preencher'!G381</f>
        <v>LABORATORIOS B BRAUN SA</v>
      </c>
      <c r="F372" s="5" t="str">
        <f>'[1]TCE - ANEXO IV - Preencher'!H381</f>
        <v>B</v>
      </c>
      <c r="G372" s="5" t="str">
        <f>'[1]TCE - ANEXO IV - Preencher'!I381</f>
        <v>S</v>
      </c>
      <c r="H372" s="6">
        <f>'[1]TCE - ANEXO IV - Preencher'!J381</f>
        <v>165597</v>
      </c>
      <c r="I372" s="7" t="str">
        <f>IF('[1]TCE - ANEXO IV - Preencher'!K381="","",'[1]TCE - ANEXO IV - Preencher'!K381)</f>
        <v>22/06/2022</v>
      </c>
      <c r="J372" s="6" t="str">
        <f>'[1]TCE - ANEXO IV - Preencher'!L381</f>
        <v>26220631673254000285550000001655971896020490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1442.4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(OCULTAR)'!$Q$3:$S$133,3,0),"")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3.4 - Material Farmacológico</v>
      </c>
      <c r="D373" s="3" t="str">
        <f>'[1]TCE - ANEXO IV - Preencher'!F382</f>
        <v>11260846000420</v>
      </c>
      <c r="E373" s="5" t="str">
        <f>'[1]TCE - ANEXO IV - Preencher'!G382</f>
        <v>ANBIOTON IMPORTADORA LTDA</v>
      </c>
      <c r="F373" s="5" t="str">
        <f>'[1]TCE - ANEXO IV - Preencher'!H382</f>
        <v>B</v>
      </c>
      <c r="G373" s="5" t="str">
        <f>'[1]TCE - ANEXO IV - Preencher'!I382</f>
        <v>S</v>
      </c>
      <c r="H373" s="6">
        <f>'[1]TCE - ANEXO IV - Preencher'!J382</f>
        <v>417</v>
      </c>
      <c r="I373" s="7" t="str">
        <f>IF('[1]TCE - ANEXO IV - Preencher'!K382="","",'[1]TCE - ANEXO IV - Preencher'!K382)</f>
        <v>15/06/2022</v>
      </c>
      <c r="J373" s="6" t="str">
        <f>'[1]TCE - ANEXO IV - Preencher'!L382</f>
        <v>26220611260846000420550010000004171522487524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550.32000000000005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(OCULTAR)'!$Q$3:$S$133,3,0),"")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3.4 - Material Farmacológico</v>
      </c>
      <c r="D374" s="3">
        <f>'[1]TCE - ANEXO IV - Preencher'!F383</f>
        <v>9007162000126</v>
      </c>
      <c r="E374" s="5" t="str">
        <f>'[1]TCE - ANEXO IV - Preencher'!G383</f>
        <v>MAUES LOBATO COM. E REP. LTDA</v>
      </c>
      <c r="F374" s="5" t="str">
        <f>'[1]TCE - ANEXO IV - Preencher'!H383</f>
        <v>B</v>
      </c>
      <c r="G374" s="5" t="str">
        <f>'[1]TCE - ANEXO IV - Preencher'!I383</f>
        <v>S</v>
      </c>
      <c r="H374" s="6">
        <f>'[1]TCE - ANEXO IV - Preencher'!J383</f>
        <v>86224</v>
      </c>
      <c r="I374" s="7" t="str">
        <f>IF('[1]TCE - ANEXO IV - Preencher'!K383="","",'[1]TCE - ANEXO IV - Preencher'!K383)</f>
        <v>08/06/2022</v>
      </c>
      <c r="J374" s="6" t="str">
        <f>'[1]TCE - ANEXO IV - Preencher'!L383</f>
        <v>26220609007162000126550010000862241852005970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2288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(OCULTAR)'!$Q$3:$S$133,3,0),"")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3.4 - Material Farmacológico</v>
      </c>
      <c r="D375" s="3">
        <f>'[1]TCE - ANEXO IV - Preencher'!F384</f>
        <v>6106005000180</v>
      </c>
      <c r="E375" s="5" t="str">
        <f>'[1]TCE - ANEXO IV - Preencher'!G384</f>
        <v>STOCK MED PRODUTOS MEDICOS HOSPITALARES</v>
      </c>
      <c r="F375" s="5" t="str">
        <f>'[1]TCE - ANEXO IV - Preencher'!H384</f>
        <v>B</v>
      </c>
      <c r="G375" s="5" t="str">
        <f>'[1]TCE - ANEXO IV - Preencher'!I384</f>
        <v>S</v>
      </c>
      <c r="H375" s="6">
        <f>'[1]TCE - ANEXO IV - Preencher'!J384</f>
        <v>157576</v>
      </c>
      <c r="I375" s="7" t="str">
        <f>IF('[1]TCE - ANEXO IV - Preencher'!K384="","",'[1]TCE - ANEXO IV - Preencher'!K384)</f>
        <v>08/06/2022</v>
      </c>
      <c r="J375" s="6" t="str">
        <f>'[1]TCE - ANEXO IV - Preencher'!L384</f>
        <v>43220606106005000180550010001575761006230353</v>
      </c>
      <c r="K375" s="5" t="str">
        <f>IF(F375="B",LEFT('[1]TCE - ANEXO IV - Preencher'!M384,2),IF(F375="S",LEFT('[1]TCE - ANEXO IV - Preencher'!M384,7),IF('[1]TCE - ANEXO IV - Preencher'!H384="","")))</f>
        <v>43</v>
      </c>
      <c r="L375" s="8">
        <f>'[1]TCE - ANEXO IV - Preencher'!N384</f>
        <v>828.14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(OCULTAR)'!$Q$3:$S$133,3,0),"")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3.4 - Material Farmacológico</v>
      </c>
      <c r="D376" s="3">
        <f>'[1]TCE - ANEXO IV - Preencher'!F385</f>
        <v>8671559000155</v>
      </c>
      <c r="E376" s="5" t="str">
        <f>'[1]TCE - ANEXO IV - Preencher'!G385</f>
        <v>RECIFARMA COM DE PROD FARMACEUTICOS LTDA</v>
      </c>
      <c r="F376" s="5" t="str">
        <f>'[1]TCE - ANEXO IV - Preencher'!H385</f>
        <v>B</v>
      </c>
      <c r="G376" s="5" t="str">
        <f>'[1]TCE - ANEXO IV - Preencher'!I385</f>
        <v>S</v>
      </c>
      <c r="H376" s="6">
        <f>'[1]TCE - ANEXO IV - Preencher'!J385</f>
        <v>2315</v>
      </c>
      <c r="I376" s="7" t="str">
        <f>IF('[1]TCE - ANEXO IV - Preencher'!K385="","",'[1]TCE - ANEXO IV - Preencher'!K385)</f>
        <v>16/06/2022</v>
      </c>
      <c r="J376" s="6" t="str">
        <f>'[1]TCE - ANEXO IV - Preencher'!L385</f>
        <v>26220608671559000155550010000023151100051320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525.78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(OCULTAR)'!$Q$3:$S$133,3,0),"")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3.4 - Material Farmacológico</v>
      </c>
      <c r="D377" s="3">
        <f>'[1]TCE - ANEXO IV - Preencher'!F386</f>
        <v>8671559000155</v>
      </c>
      <c r="E377" s="5" t="str">
        <f>'[1]TCE - ANEXO IV - Preencher'!G386</f>
        <v>RECIFARMA COM DE PROD FARMACEUTICOS LTDA</v>
      </c>
      <c r="F377" s="5" t="str">
        <f>'[1]TCE - ANEXO IV - Preencher'!H386</f>
        <v>B</v>
      </c>
      <c r="G377" s="5" t="str">
        <f>'[1]TCE - ANEXO IV - Preencher'!I386</f>
        <v>S</v>
      </c>
      <c r="H377" s="6">
        <f>'[1]TCE - ANEXO IV - Preencher'!J386</f>
        <v>2321</v>
      </c>
      <c r="I377" s="7" t="str">
        <f>IF('[1]TCE - ANEXO IV - Preencher'!K386="","",'[1]TCE - ANEXO IV - Preencher'!K386)</f>
        <v>28/06/2022</v>
      </c>
      <c r="J377" s="6" t="str">
        <f>'[1]TCE - ANEXO IV - Preencher'!L386</f>
        <v>26220608671559000155550010000023211100012322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1129.8599999999999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(OCULTAR)'!$Q$3:$S$133,3,0),"")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3.4 - Material Farmacológico</v>
      </c>
      <c r="D378" s="3" t="str">
        <f>'[1]TCE - ANEXO IV - Preencher'!F387</f>
        <v>11260846000187</v>
      </c>
      <c r="E378" s="5" t="str">
        <f>'[1]TCE - ANEXO IV - Preencher'!G387</f>
        <v>ANBIOTON IMPORTADORA LTDA</v>
      </c>
      <c r="F378" s="5" t="str">
        <f>'[1]TCE - ANEXO IV - Preencher'!H387</f>
        <v>B</v>
      </c>
      <c r="G378" s="5" t="str">
        <f>'[1]TCE - ANEXO IV - Preencher'!I387</f>
        <v>S</v>
      </c>
      <c r="H378" s="6">
        <f>'[1]TCE - ANEXO IV - Preencher'!J387</f>
        <v>166285</v>
      </c>
      <c r="I378" s="7" t="str">
        <f>IF('[1]TCE - ANEXO IV - Preencher'!K387="","",'[1]TCE - ANEXO IV - Preencher'!K387)</f>
        <v>26/05/2022</v>
      </c>
      <c r="J378" s="6" t="str">
        <f>'[1]TCE - ANEXO IV - Preencher'!L387</f>
        <v>35220511260846000187550010001662851617403995</v>
      </c>
      <c r="K378" s="5" t="str">
        <f>IF(F378="B",LEFT('[1]TCE - ANEXO IV - Preencher'!M387,2),IF(F378="S",LEFT('[1]TCE - ANEXO IV - Preencher'!M387,7),IF('[1]TCE - ANEXO IV - Preencher'!H387="","")))</f>
        <v>35</v>
      </c>
      <c r="L378" s="8">
        <f>'[1]TCE - ANEXO IV - Preencher'!N387</f>
        <v>17420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(OCULTAR)'!$Q$3:$S$133,3,0),"")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3.4 - Material Farmacológico</v>
      </c>
      <c r="D379" s="3" t="str">
        <f>'[1]TCE - ANEXO IV - Preencher'!F388</f>
        <v>11260846000187</v>
      </c>
      <c r="E379" s="5" t="str">
        <f>'[1]TCE - ANEXO IV - Preencher'!G388</f>
        <v>ANBIOTON IMPORTADORA LTDA</v>
      </c>
      <c r="F379" s="5" t="str">
        <f>'[1]TCE - ANEXO IV - Preencher'!H388</f>
        <v>B</v>
      </c>
      <c r="G379" s="5" t="str">
        <f>'[1]TCE - ANEXO IV - Preencher'!I388</f>
        <v>S</v>
      </c>
      <c r="H379" s="6">
        <f>'[1]TCE - ANEXO IV - Preencher'!J388</f>
        <v>166619</v>
      </c>
      <c r="I379" s="7" t="str">
        <f>IF('[1]TCE - ANEXO IV - Preencher'!K388="","",'[1]TCE - ANEXO IV - Preencher'!K388)</f>
        <v>31/05/2022</v>
      </c>
      <c r="J379" s="6" t="str">
        <f>'[1]TCE - ANEXO IV - Preencher'!L388</f>
        <v>35220511260846000187550010001666191148635160</v>
      </c>
      <c r="K379" s="5" t="str">
        <f>IF(F379="B",LEFT('[1]TCE - ANEXO IV - Preencher'!M388,2),IF(F379="S",LEFT('[1]TCE - ANEXO IV - Preencher'!M388,7),IF('[1]TCE - ANEXO IV - Preencher'!H388="","")))</f>
        <v>35</v>
      </c>
      <c r="L379" s="8">
        <f>'[1]TCE - ANEXO IV - Preencher'!N388</f>
        <v>8239.380000000001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(OCULTAR)'!$Q$3:$S$133,3,0),"")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3.4 - Material Farmacológico</v>
      </c>
      <c r="D380" s="3" t="str">
        <f>'[1]TCE - ANEXO IV - Preencher'!F389</f>
        <v>11260846000187</v>
      </c>
      <c r="E380" s="5" t="str">
        <f>'[1]TCE - ANEXO IV - Preencher'!G389</f>
        <v>ANBIOTON IMPORTADORA LTDA</v>
      </c>
      <c r="F380" s="5" t="str">
        <f>'[1]TCE - ANEXO IV - Preencher'!H389</f>
        <v>B</v>
      </c>
      <c r="G380" s="5" t="str">
        <f>'[1]TCE - ANEXO IV - Preencher'!I389</f>
        <v>S</v>
      </c>
      <c r="H380" s="6">
        <f>'[1]TCE - ANEXO IV - Preencher'!J389</f>
        <v>166755</v>
      </c>
      <c r="I380" s="7" t="str">
        <f>IF('[1]TCE - ANEXO IV - Preencher'!K389="","",'[1]TCE - ANEXO IV - Preencher'!K389)</f>
        <v>01/06/2022</v>
      </c>
      <c r="J380" s="6" t="str">
        <f>'[1]TCE - ANEXO IV - Preencher'!L389</f>
        <v>35220611260846000187550010001667551700468898</v>
      </c>
      <c r="K380" s="5" t="str">
        <f>IF(F380="B",LEFT('[1]TCE - ANEXO IV - Preencher'!M389,2),IF(F380="S",LEFT('[1]TCE - ANEXO IV - Preencher'!M389,7),IF('[1]TCE - ANEXO IV - Preencher'!H389="","")))</f>
        <v>35</v>
      </c>
      <c r="L380" s="8">
        <f>'[1]TCE - ANEXO IV - Preencher'!N389</f>
        <v>4085.6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(OCULTAR)'!$Q$3:$S$133,3,0),"")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3.4 - Material Farmacológico</v>
      </c>
      <c r="D381" s="3" t="str">
        <f>'[1]TCE - ANEXO IV - Preencher'!F390</f>
        <v>11260846000187</v>
      </c>
      <c r="E381" s="5" t="str">
        <f>'[1]TCE - ANEXO IV - Preencher'!G390</f>
        <v>ANBIOTON IMPORTADORA LTDA</v>
      </c>
      <c r="F381" s="5" t="str">
        <f>'[1]TCE - ANEXO IV - Preencher'!H390</f>
        <v>B</v>
      </c>
      <c r="G381" s="5" t="str">
        <f>'[1]TCE - ANEXO IV - Preencher'!I390</f>
        <v>S</v>
      </c>
      <c r="H381" s="6">
        <f>'[1]TCE - ANEXO IV - Preencher'!J390</f>
        <v>167962</v>
      </c>
      <c r="I381" s="7" t="str">
        <f>IF('[1]TCE - ANEXO IV - Preencher'!K390="","",'[1]TCE - ANEXO IV - Preencher'!K390)</f>
        <v>21/06/2022</v>
      </c>
      <c r="J381" s="6" t="str">
        <f>'[1]TCE - ANEXO IV - Preencher'!L390</f>
        <v>35220611260846000187550010001679621861605994</v>
      </c>
      <c r="K381" s="5" t="str">
        <f>IF(F381="B",LEFT('[1]TCE - ANEXO IV - Preencher'!M390,2),IF(F381="S",LEFT('[1]TCE - ANEXO IV - Preencher'!M390,7),IF('[1]TCE - ANEXO IV - Preencher'!H390="","")))</f>
        <v>35</v>
      </c>
      <c r="L381" s="8">
        <f>'[1]TCE - ANEXO IV - Preencher'!N390</f>
        <v>40220.879999999997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(OCULTAR)'!$Q$3:$S$133,3,0),"")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3.4 - Material Farmacológico</v>
      </c>
      <c r="D382" s="3" t="str">
        <f>'[1]TCE - ANEXO IV - Preencher'!F391</f>
        <v>10854165000346</v>
      </c>
      <c r="E382" s="5" t="str">
        <f>'[1]TCE - ANEXO IV - Preencher'!G391</f>
        <v>F F DISTRIBUIDORA DE PROD FARMACEUTICOS</v>
      </c>
      <c r="F382" s="5" t="str">
        <f>'[1]TCE - ANEXO IV - Preencher'!H391</f>
        <v>B</v>
      </c>
      <c r="G382" s="5" t="str">
        <f>'[1]TCE - ANEXO IV - Preencher'!I391</f>
        <v>S</v>
      </c>
      <c r="H382" s="6">
        <f>'[1]TCE - ANEXO IV - Preencher'!J391</f>
        <v>125367</v>
      </c>
      <c r="I382" s="7" t="str">
        <f>IF('[1]TCE - ANEXO IV - Preencher'!K391="","",'[1]TCE - ANEXO IV - Preencher'!K391)</f>
        <v>02/06/2022</v>
      </c>
      <c r="J382" s="6" t="str">
        <f>'[1]TCE - ANEXO IV - Preencher'!L391</f>
        <v>23220610854165000346550010001253671541770559</v>
      </c>
      <c r="K382" s="5" t="str">
        <f>IF(F382="B",LEFT('[1]TCE - ANEXO IV - Preencher'!M391,2),IF(F382="S",LEFT('[1]TCE - ANEXO IV - Preencher'!M391,7),IF('[1]TCE - ANEXO IV - Preencher'!H391="","")))</f>
        <v>23</v>
      </c>
      <c r="L382" s="8">
        <f>'[1]TCE - ANEXO IV - Preencher'!N391</f>
        <v>724.44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(OCULTAR)'!$Q$3:$S$133,3,0),"")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3.4 - Material Farmacológico</v>
      </c>
      <c r="D383" s="3" t="str">
        <f>'[1]TCE - ANEXO IV - Preencher'!F392</f>
        <v>12420164000904</v>
      </c>
      <c r="E383" s="5" t="str">
        <f>'[1]TCE - ANEXO IV - Preencher'!G392</f>
        <v>CM HOSPITALAR SA</v>
      </c>
      <c r="F383" s="5" t="str">
        <f>'[1]TCE - ANEXO IV - Preencher'!H392</f>
        <v>B</v>
      </c>
      <c r="G383" s="5" t="str">
        <f>'[1]TCE - ANEXO IV - Preencher'!I392</f>
        <v>S</v>
      </c>
      <c r="H383" s="6">
        <f>'[1]TCE - ANEXO IV - Preencher'!J392</f>
        <v>703836</v>
      </c>
      <c r="I383" s="7" t="str">
        <f>IF('[1]TCE - ANEXO IV - Preencher'!K392="","",'[1]TCE - ANEXO IV - Preencher'!K392)</f>
        <v>31/05/2022</v>
      </c>
      <c r="J383" s="6" t="str">
        <f>'[1]TCE - ANEXO IV - Preencher'!L392</f>
        <v>53220512420164000904550010007038361149989901</v>
      </c>
      <c r="K383" s="5" t="str">
        <f>IF(F383="B",LEFT('[1]TCE - ANEXO IV - Preencher'!M392,2),IF(F383="S",LEFT('[1]TCE - ANEXO IV - Preencher'!M392,7),IF('[1]TCE - ANEXO IV - Preencher'!H392="","")))</f>
        <v>53</v>
      </c>
      <c r="L383" s="8">
        <f>'[1]TCE - ANEXO IV - Preencher'!N392</f>
        <v>16940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(OCULTAR)'!$Q$3:$S$133,3,0),"")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3.4 - Material Farmacológico</v>
      </c>
      <c r="D384" s="3" t="str">
        <f>'[1]TCE - ANEXO IV - Preencher'!F393</f>
        <v>21939878000167</v>
      </c>
      <c r="E384" s="5" t="str">
        <f>'[1]TCE - ANEXO IV - Preencher'!G393</f>
        <v>BEM ESTAR PROD FARMACEUTICOS LTDA</v>
      </c>
      <c r="F384" s="5" t="str">
        <f>'[1]TCE - ANEXO IV - Preencher'!H393</f>
        <v>B</v>
      </c>
      <c r="G384" s="5" t="str">
        <f>'[1]TCE - ANEXO IV - Preencher'!I393</f>
        <v>S</v>
      </c>
      <c r="H384" s="6">
        <f>'[1]TCE - ANEXO IV - Preencher'!J393</f>
        <v>3978</v>
      </c>
      <c r="I384" s="7" t="str">
        <f>IF('[1]TCE - ANEXO IV - Preencher'!K393="","",'[1]TCE - ANEXO IV - Preencher'!K393)</f>
        <v>08/06/2022</v>
      </c>
      <c r="J384" s="6" t="str">
        <f>'[1]TCE - ANEXO IV - Preencher'!L393</f>
        <v>26220621939878000167550010000039781100087930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95.699999999999989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(OCULTAR)'!$Q$3:$S$133,3,0),"")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3.4 - Material Farmacológico</v>
      </c>
      <c r="D385" s="3" t="str">
        <f>'[1]TCE - ANEXO IV - Preencher'!F394</f>
        <v>21939878000167</v>
      </c>
      <c r="E385" s="5" t="str">
        <f>'[1]TCE - ANEXO IV - Preencher'!G394</f>
        <v>BEM ESTAR PROD FARMACEUTICOS LTDA</v>
      </c>
      <c r="F385" s="5" t="str">
        <f>'[1]TCE - ANEXO IV - Preencher'!H394</f>
        <v>B</v>
      </c>
      <c r="G385" s="5" t="str">
        <f>'[1]TCE - ANEXO IV - Preencher'!I394</f>
        <v>S</v>
      </c>
      <c r="H385" s="6">
        <f>'[1]TCE - ANEXO IV - Preencher'!J394</f>
        <v>4040</v>
      </c>
      <c r="I385" s="7" t="str">
        <f>IF('[1]TCE - ANEXO IV - Preencher'!K394="","",'[1]TCE - ANEXO IV - Preencher'!K394)</f>
        <v>17/06/2022</v>
      </c>
      <c r="J385" s="6" t="str">
        <f>'[1]TCE - ANEXO IV - Preencher'!L394</f>
        <v>26220621939878000167550010000040401100004048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1286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(OCULTAR)'!$Q$3:$S$133,3,0),"")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3.4 - Material Farmacológico</v>
      </c>
      <c r="D386" s="3" t="str">
        <f>'[1]TCE - ANEXO IV - Preencher'!F395</f>
        <v>21939878000167</v>
      </c>
      <c r="E386" s="5" t="str">
        <f>'[1]TCE - ANEXO IV - Preencher'!G395</f>
        <v>BEM ESTAR PROD FARMACEUTICOS LTDA</v>
      </c>
      <c r="F386" s="5" t="str">
        <f>'[1]TCE - ANEXO IV - Preencher'!H395</f>
        <v>B</v>
      </c>
      <c r="G386" s="5" t="str">
        <f>'[1]TCE - ANEXO IV - Preencher'!I395</f>
        <v>S</v>
      </c>
      <c r="H386" s="6">
        <f>'[1]TCE - ANEXO IV - Preencher'!J395</f>
        <v>4050</v>
      </c>
      <c r="I386" s="7" t="str">
        <f>IF('[1]TCE - ANEXO IV - Preencher'!K395="","",'[1]TCE - ANEXO IV - Preencher'!K395)</f>
        <v>20/06/2022</v>
      </c>
      <c r="J386" s="6" t="str">
        <f>'[1]TCE - ANEXO IV - Preencher'!L395</f>
        <v>26220621939878000167550010000040501100005040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6430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(OCULTAR)'!$Q$3:$S$133,3,0),"")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3.14 - Alimentação Preparada</v>
      </c>
      <c r="D387" s="3">
        <f>'[1]TCE - ANEXO IV - Preencher'!F396</f>
        <v>1687725000162</v>
      </c>
      <c r="E387" s="5" t="str">
        <f>'[1]TCE - ANEXO IV - Preencher'!G396</f>
        <v>CENTRO ESP EM NUT ENTERAL E PARENTERAL</v>
      </c>
      <c r="F387" s="5" t="str">
        <f>'[1]TCE - ANEXO IV - Preencher'!H396</f>
        <v>B</v>
      </c>
      <c r="G387" s="5" t="str">
        <f>'[1]TCE - ANEXO IV - Preencher'!I396</f>
        <v>S</v>
      </c>
      <c r="H387" s="6">
        <f>'[1]TCE - ANEXO IV - Preencher'!J396</f>
        <v>36829</v>
      </c>
      <c r="I387" s="7" t="str">
        <f>IF('[1]TCE - ANEXO IV - Preencher'!K396="","",'[1]TCE - ANEXO IV - Preencher'!K396)</f>
        <v>16/06/2022</v>
      </c>
      <c r="J387" s="6" t="str">
        <f>'[1]TCE - ANEXO IV - Preencher'!L396</f>
        <v>26220601687725000162550010000368291566547511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6379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(OCULTAR)'!$Q$3:$S$133,3,0),"")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3.14 - Alimentação Preparada</v>
      </c>
      <c r="D388" s="3">
        <f>'[1]TCE - ANEXO IV - Preencher'!F397</f>
        <v>1884446000199</v>
      </c>
      <c r="E388" s="5" t="str">
        <f>'[1]TCE - ANEXO IV - Preencher'!G397</f>
        <v>TECNOVIDA COMERCIAL LTDA</v>
      </c>
      <c r="F388" s="5" t="str">
        <f>'[1]TCE - ANEXO IV - Preencher'!H397</f>
        <v>B</v>
      </c>
      <c r="G388" s="5" t="str">
        <f>'[1]TCE - ANEXO IV - Preencher'!I397</f>
        <v>S</v>
      </c>
      <c r="H388" s="6">
        <f>'[1]TCE - ANEXO IV - Preencher'!J397</f>
        <v>133425</v>
      </c>
      <c r="I388" s="7" t="str">
        <f>IF('[1]TCE - ANEXO IV - Preencher'!K397="","",'[1]TCE - ANEXO IV - Preencher'!K397)</f>
        <v>16/06/2022</v>
      </c>
      <c r="J388" s="6" t="str">
        <f>'[1]TCE - ANEXO IV - Preencher'!L397</f>
        <v>26220601884446000199550010001334251001354474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1596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(OCULTAR)'!$Q$3:$S$133,3,0),"")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3.14 - Alimentação Preparada</v>
      </c>
      <c r="D389" s="3">
        <f>'[1]TCE - ANEXO IV - Preencher'!F398</f>
        <v>7160019000225</v>
      </c>
      <c r="E389" s="5" t="str">
        <f>'[1]TCE - ANEXO IV - Preencher'!G398</f>
        <v>VITALE COMERCIO SA</v>
      </c>
      <c r="F389" s="5" t="str">
        <f>'[1]TCE - ANEXO IV - Preencher'!H398</f>
        <v>B</v>
      </c>
      <c r="G389" s="5" t="str">
        <f>'[1]TCE - ANEXO IV - Preencher'!I398</f>
        <v>S</v>
      </c>
      <c r="H389" s="6">
        <f>'[1]TCE - ANEXO IV - Preencher'!J398</f>
        <v>2736</v>
      </c>
      <c r="I389" s="7" t="str">
        <f>IF('[1]TCE - ANEXO IV - Preencher'!K398="","",'[1]TCE - ANEXO IV - Preencher'!K398)</f>
        <v>16/06/2022</v>
      </c>
      <c r="J389" s="6" t="str">
        <f>'[1]TCE - ANEXO IV - Preencher'!L398</f>
        <v>26220607160019000225550010000027361479455633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21036.2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(OCULTAR)'!$Q$3:$S$133,3,0),"")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3.2 - Gás e Outros Materiais Engarrafados</v>
      </c>
      <c r="D390" s="3" t="str">
        <f>'[1]TCE - ANEXO IV - Preencher'!F399</f>
        <v>24380578002041</v>
      </c>
      <c r="E390" s="5" t="str">
        <f>'[1]TCE - ANEXO IV - Preencher'!G399</f>
        <v>WHITE MARTINS GASES IND DO NORDESTE LTDA</v>
      </c>
      <c r="F390" s="5" t="str">
        <f>'[1]TCE - ANEXO IV - Preencher'!H399</f>
        <v>B</v>
      </c>
      <c r="G390" s="5" t="str">
        <f>'[1]TCE - ANEXO IV - Preencher'!I399</f>
        <v>S</v>
      </c>
      <c r="H390" s="6">
        <f>'[1]TCE - ANEXO IV - Preencher'!J399</f>
        <v>54263</v>
      </c>
      <c r="I390" s="7" t="str">
        <f>IF('[1]TCE - ANEXO IV - Preencher'!K399="","",'[1]TCE - ANEXO IV - Preencher'!K399)</f>
        <v>27/05/2022</v>
      </c>
      <c r="J390" s="6" t="str">
        <f>'[1]TCE - ANEXO IV - Preencher'!L399</f>
        <v>26220524380578002041550560000542631882785915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2339.1299999999997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(OCULTAR)'!$Q$3:$S$133,3,0),"")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3.2 - Gás e Outros Materiais Engarrafados</v>
      </c>
      <c r="D391" s="3" t="str">
        <f>'[1]TCE - ANEXO IV - Preencher'!F400</f>
        <v>24380578002041</v>
      </c>
      <c r="E391" s="5" t="str">
        <f>'[1]TCE - ANEXO IV - Preencher'!G400</f>
        <v>WHITE MARTINS GASES IND DO NORDESTE LTDA</v>
      </c>
      <c r="F391" s="5" t="str">
        <f>'[1]TCE - ANEXO IV - Preencher'!H400</f>
        <v>B</v>
      </c>
      <c r="G391" s="5" t="str">
        <f>'[1]TCE - ANEXO IV - Preencher'!I400</f>
        <v>S</v>
      </c>
      <c r="H391" s="6">
        <f>'[1]TCE - ANEXO IV - Preencher'!J400</f>
        <v>54267</v>
      </c>
      <c r="I391" s="7" t="str">
        <f>IF('[1]TCE - ANEXO IV - Preencher'!K400="","",'[1]TCE - ANEXO IV - Preencher'!K400)</f>
        <v>28/05/2022</v>
      </c>
      <c r="J391" s="6" t="str">
        <f>'[1]TCE - ANEXO IV - Preencher'!L400</f>
        <v>26220524380578002041550560000542671882820809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85.53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(OCULTAR)'!$Q$3:$S$133,3,0),"")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3.2 - Gás e Outros Materiais Engarrafados</v>
      </c>
      <c r="D392" s="3" t="str">
        <f>'[1]TCE - ANEXO IV - Preencher'!F401</f>
        <v>24380578002041</v>
      </c>
      <c r="E392" s="5" t="str">
        <f>'[1]TCE - ANEXO IV - Preencher'!G401</f>
        <v>WHITE MARTINS GASES IND DO NORDESTE LTDA</v>
      </c>
      <c r="F392" s="5" t="str">
        <f>'[1]TCE - ANEXO IV - Preencher'!H401</f>
        <v>B</v>
      </c>
      <c r="G392" s="5" t="str">
        <f>'[1]TCE - ANEXO IV - Preencher'!I401</f>
        <v>S</v>
      </c>
      <c r="H392" s="6">
        <f>'[1]TCE - ANEXO IV - Preencher'!J401</f>
        <v>14273</v>
      </c>
      <c r="I392" s="7" t="str">
        <f>IF('[1]TCE - ANEXO IV - Preencher'!K401="","",'[1]TCE - ANEXO IV - Preencher'!K401)</f>
        <v>29/05/2022</v>
      </c>
      <c r="J392" s="6" t="str">
        <f>'[1]TCE - ANEXO IV - Preencher'!L401</f>
        <v>26220524380578002041550370000142731882842576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300.81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(OCULTAR)'!$Q$3:$S$133,3,0),"")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3.2 - Gás e Outros Materiais Engarrafados</v>
      </c>
      <c r="D393" s="3" t="str">
        <f>'[1]TCE - ANEXO IV - Preencher'!F402</f>
        <v>24380578002041</v>
      </c>
      <c r="E393" s="5" t="str">
        <f>'[1]TCE - ANEXO IV - Preencher'!G402</f>
        <v>WHITE MARTINS GASES IND DO NORDESTE LTDA</v>
      </c>
      <c r="F393" s="5" t="str">
        <f>'[1]TCE - ANEXO IV - Preencher'!H402</f>
        <v>B</v>
      </c>
      <c r="G393" s="5" t="str">
        <f>'[1]TCE - ANEXO IV - Preencher'!I402</f>
        <v>S</v>
      </c>
      <c r="H393" s="6">
        <f>'[1]TCE - ANEXO IV - Preencher'!J402</f>
        <v>54282</v>
      </c>
      <c r="I393" s="7" t="str">
        <f>IF('[1]TCE - ANEXO IV - Preencher'!K402="","",'[1]TCE - ANEXO IV - Preencher'!K402)</f>
        <v>30/05/2022</v>
      </c>
      <c r="J393" s="6" t="str">
        <f>'[1]TCE - ANEXO IV - Preencher'!L402</f>
        <v>26220524380578002041550560000542821882962669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42.77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(OCULTAR)'!$Q$3:$S$133,3,0),"")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3.2 - Gás e Outros Materiais Engarrafados</v>
      </c>
      <c r="D394" s="3" t="str">
        <f>'[1]TCE - ANEXO IV - Preencher'!F403</f>
        <v>24380578002041</v>
      </c>
      <c r="E394" s="5" t="str">
        <f>'[1]TCE - ANEXO IV - Preencher'!G403</f>
        <v>WHITE MARTINS GASES IND DO NORDESTE LTDA</v>
      </c>
      <c r="F394" s="5" t="str">
        <f>'[1]TCE - ANEXO IV - Preencher'!H403</f>
        <v>B</v>
      </c>
      <c r="G394" s="5" t="str">
        <f>'[1]TCE - ANEXO IV - Preencher'!I403</f>
        <v>S</v>
      </c>
      <c r="H394" s="6">
        <f>'[1]TCE - ANEXO IV - Preencher'!J403</f>
        <v>54301</v>
      </c>
      <c r="I394" s="7" t="str">
        <f>IF('[1]TCE - ANEXO IV - Preencher'!K403="","",'[1]TCE - ANEXO IV - Preencher'!K403)</f>
        <v>01/06/2022</v>
      </c>
      <c r="J394" s="6" t="str">
        <f>'[1]TCE - ANEXO IV - Preencher'!L403</f>
        <v>26220624380578002041550560000543011883294164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214.56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(OCULTAR)'!$Q$3:$S$133,3,0),"")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3.2 - Gás e Outros Materiais Engarrafados</v>
      </c>
      <c r="D395" s="3" t="str">
        <f>'[1]TCE - ANEXO IV - Preencher'!F404</f>
        <v>24380578002041</v>
      </c>
      <c r="E395" s="5" t="str">
        <f>'[1]TCE - ANEXO IV - Preencher'!G404</f>
        <v>WHITE MARTINS GASES IND DO NORDESTE LTDA</v>
      </c>
      <c r="F395" s="5" t="str">
        <f>'[1]TCE - ANEXO IV - Preencher'!H404</f>
        <v>B</v>
      </c>
      <c r="G395" s="5" t="str">
        <f>'[1]TCE - ANEXO IV - Preencher'!I404</f>
        <v>S</v>
      </c>
      <c r="H395" s="6">
        <f>'[1]TCE - ANEXO IV - Preencher'!J404</f>
        <v>54288</v>
      </c>
      <c r="I395" s="7" t="str">
        <f>IF('[1]TCE - ANEXO IV - Preencher'!K404="","",'[1]TCE - ANEXO IV - Preencher'!K404)</f>
        <v>31/05/2022</v>
      </c>
      <c r="J395" s="6" t="str">
        <f>'[1]TCE - ANEXO IV - Preencher'!L404</f>
        <v>26220524380578002041550560000542881883168803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128.30000000000001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(OCULTAR)'!$Q$3:$S$133,3,0),"")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3.2 - Gás e Outros Materiais Engarrafados</v>
      </c>
      <c r="D396" s="3" t="str">
        <f>'[1]TCE - ANEXO IV - Preencher'!F405</f>
        <v>24380578002041</v>
      </c>
      <c r="E396" s="5" t="str">
        <f>'[1]TCE - ANEXO IV - Preencher'!G405</f>
        <v>WHITE MARTINS GASES IND DO NORDESTE LTDA</v>
      </c>
      <c r="F396" s="5" t="str">
        <f>'[1]TCE - ANEXO IV - Preencher'!H405</f>
        <v>B</v>
      </c>
      <c r="G396" s="5" t="str">
        <f>'[1]TCE - ANEXO IV - Preencher'!I405</f>
        <v>S</v>
      </c>
      <c r="H396" s="6">
        <f>'[1]TCE - ANEXO IV - Preencher'!J405</f>
        <v>54208</v>
      </c>
      <c r="I396" s="7" t="str">
        <f>IF('[1]TCE - ANEXO IV - Preencher'!K405="","",'[1]TCE - ANEXO IV - Preencher'!K405)</f>
        <v>20/05/2022</v>
      </c>
      <c r="J396" s="6" t="str">
        <f>'[1]TCE - ANEXO IV - Preencher'!L405</f>
        <v>26220524380578002041550560000542081881970644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215.28000000000003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(OCULTAR)'!$Q$3:$S$133,3,0),"")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3.2 - Gás e Outros Materiais Engarrafados</v>
      </c>
      <c r="D397" s="3" t="str">
        <f>'[1]TCE - ANEXO IV - Preencher'!F406</f>
        <v>24380578002041</v>
      </c>
      <c r="E397" s="5" t="str">
        <f>'[1]TCE - ANEXO IV - Preencher'!G406</f>
        <v>WHITE MARTINS GASES IND DO NORDESTE LTDA</v>
      </c>
      <c r="F397" s="5" t="str">
        <f>'[1]TCE - ANEXO IV - Preencher'!H406</f>
        <v>B</v>
      </c>
      <c r="G397" s="5" t="str">
        <f>'[1]TCE - ANEXO IV - Preencher'!I406</f>
        <v>S</v>
      </c>
      <c r="H397" s="6">
        <f>'[1]TCE - ANEXO IV - Preencher'!J406</f>
        <v>54216</v>
      </c>
      <c r="I397" s="7" t="str">
        <f>IF('[1]TCE - ANEXO IV - Preencher'!K406="","",'[1]TCE - ANEXO IV - Preencher'!K406)</f>
        <v>21/05/2022</v>
      </c>
      <c r="J397" s="6" t="str">
        <f>'[1]TCE - ANEXO IV - Preencher'!L406</f>
        <v>26220524380578002041550560000542161881998559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214.56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(OCULTAR)'!$Q$3:$S$133,3,0),"")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3.2 - Gás e Outros Materiais Engarrafados</v>
      </c>
      <c r="D398" s="3" t="str">
        <f>'[1]TCE - ANEXO IV - Preencher'!F407</f>
        <v>24380578002041</v>
      </c>
      <c r="E398" s="5" t="str">
        <f>'[1]TCE - ANEXO IV - Preencher'!G407</f>
        <v>WHITE MARTINS GASES IND DO NORDESTE LTDA</v>
      </c>
      <c r="F398" s="5" t="str">
        <f>'[1]TCE - ANEXO IV - Preencher'!H407</f>
        <v>B</v>
      </c>
      <c r="G398" s="5" t="str">
        <f>'[1]TCE - ANEXO IV - Preencher'!I407</f>
        <v>S</v>
      </c>
      <c r="H398" s="6">
        <f>'[1]TCE - ANEXO IV - Preencher'!J407</f>
        <v>14185</v>
      </c>
      <c r="I398" s="7" t="str">
        <f>IF('[1]TCE - ANEXO IV - Preencher'!K407="","",'[1]TCE - ANEXO IV - Preencher'!K407)</f>
        <v>22/05/2022</v>
      </c>
      <c r="J398" s="6" t="str">
        <f>'[1]TCE - ANEXO IV - Preencher'!L407</f>
        <v>26220524380578002041550370000141851882012439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213.83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(OCULTAR)'!$Q$3:$S$133,3,0),"")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3.2 - Gás e Outros Materiais Engarrafados</v>
      </c>
      <c r="D399" s="3" t="str">
        <f>'[1]TCE - ANEXO IV - Preencher'!F408</f>
        <v>24380578002041</v>
      </c>
      <c r="E399" s="5" t="str">
        <f>'[1]TCE - ANEXO IV - Preencher'!G408</f>
        <v>WHITE MARTINS GASES IND DO NORDESTE LTDA</v>
      </c>
      <c r="F399" s="5" t="str">
        <f>'[1]TCE - ANEXO IV - Preencher'!H408</f>
        <v>B</v>
      </c>
      <c r="G399" s="5" t="str">
        <f>'[1]TCE - ANEXO IV - Preencher'!I408</f>
        <v>S</v>
      </c>
      <c r="H399" s="6">
        <f>'[1]TCE - ANEXO IV - Preencher'!J408</f>
        <v>47517</v>
      </c>
      <c r="I399" s="7" t="str">
        <f>IF('[1]TCE - ANEXO IV - Preencher'!K408="","",'[1]TCE - ANEXO IV - Preencher'!K408)</f>
        <v>02/06/2022</v>
      </c>
      <c r="J399" s="6" t="str">
        <f>'[1]TCE - ANEXO IV - Preencher'!L408</f>
        <v>26220624380578002041550080000475171883435015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342.85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(OCULTAR)'!$Q$3:$S$133,3,0),"")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3.2 - Gás e Outros Materiais Engarrafados</v>
      </c>
      <c r="D400" s="3" t="str">
        <f>'[1]TCE - ANEXO IV - Preencher'!F409</f>
        <v>24380578002041</v>
      </c>
      <c r="E400" s="5" t="str">
        <f>'[1]TCE - ANEXO IV - Preencher'!G409</f>
        <v>WHITE MARTINS GASES IND DO NORDESTE LTDA</v>
      </c>
      <c r="F400" s="5" t="str">
        <f>'[1]TCE - ANEXO IV - Preencher'!H409</f>
        <v>B</v>
      </c>
      <c r="G400" s="5" t="str">
        <f>'[1]TCE - ANEXO IV - Preencher'!I409</f>
        <v>S</v>
      </c>
      <c r="H400" s="6">
        <f>'[1]TCE - ANEXO IV - Preencher'!J409</f>
        <v>47525</v>
      </c>
      <c r="I400" s="7" t="str">
        <f>IF('[1]TCE - ANEXO IV - Preencher'!K409="","",'[1]TCE - ANEXO IV - Preencher'!K409)</f>
        <v>03/06/2022</v>
      </c>
      <c r="J400" s="6" t="str">
        <f>'[1]TCE - ANEXO IV - Preencher'!L409</f>
        <v>26220624380578002041550080000475251883497306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480.43000000000006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(OCULTAR)'!$Q$3:$S$133,3,0),"")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3.2 - Gás e Outros Materiais Engarrafados</v>
      </c>
      <c r="D401" s="3" t="str">
        <f>'[1]TCE - ANEXO IV - Preencher'!F410</f>
        <v>24380578002041</v>
      </c>
      <c r="E401" s="5" t="str">
        <f>'[1]TCE - ANEXO IV - Preencher'!G410</f>
        <v>WHITE MARTINS GASES IND DO NORDESTE LTDA</v>
      </c>
      <c r="F401" s="5" t="str">
        <f>'[1]TCE - ANEXO IV - Preencher'!H410</f>
        <v>B</v>
      </c>
      <c r="G401" s="5" t="str">
        <f>'[1]TCE - ANEXO IV - Preencher'!I410</f>
        <v>S</v>
      </c>
      <c r="H401" s="6">
        <f>'[1]TCE - ANEXO IV - Preencher'!J410</f>
        <v>14346</v>
      </c>
      <c r="I401" s="7" t="str">
        <f>IF('[1]TCE - ANEXO IV - Preencher'!K410="","",'[1]TCE - ANEXO IV - Preencher'!K410)</f>
        <v>05/06/2022</v>
      </c>
      <c r="J401" s="6" t="str">
        <f>'[1]TCE - ANEXO IV - Preencher'!L410</f>
        <v>26220624380578002041550370000143461883640952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342.13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(OCULTAR)'!$Q$3:$S$133,3,0),"")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3.2 - Gás e Outros Materiais Engarrafados</v>
      </c>
      <c r="D402" s="3" t="str">
        <f>'[1]TCE - ANEXO IV - Preencher'!F411</f>
        <v>24380578002041</v>
      </c>
      <c r="E402" s="5" t="str">
        <f>'[1]TCE - ANEXO IV - Preencher'!G411</f>
        <v>WHITE MARTINS GASES IND DO NORDESTE LTDA</v>
      </c>
      <c r="F402" s="5" t="str">
        <f>'[1]TCE - ANEXO IV - Preencher'!H411</f>
        <v>B</v>
      </c>
      <c r="G402" s="5" t="str">
        <f>'[1]TCE - ANEXO IV - Preencher'!I411</f>
        <v>S</v>
      </c>
      <c r="H402" s="6">
        <f>'[1]TCE - ANEXO IV - Preencher'!J411</f>
        <v>47540</v>
      </c>
      <c r="I402" s="7" t="str">
        <f>IF('[1]TCE - ANEXO IV - Preencher'!K411="","",'[1]TCE - ANEXO IV - Preencher'!K411)</f>
        <v>04/06/2022</v>
      </c>
      <c r="J402" s="6" t="str">
        <f>'[1]TCE - ANEXO IV - Preencher'!L411</f>
        <v>26220624380578002041550080000475401883630487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300.81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(OCULTAR)'!$Q$3:$S$133,3,0),"")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3.2 - Gás e Outros Materiais Engarrafados</v>
      </c>
      <c r="D403" s="3" t="str">
        <f>'[1]TCE - ANEXO IV - Preencher'!F412</f>
        <v>24380578002041</v>
      </c>
      <c r="E403" s="5" t="str">
        <f>'[1]TCE - ANEXO IV - Preencher'!G412</f>
        <v>WHITE MARTINS GASES IND DO NORDESTE LTDA</v>
      </c>
      <c r="F403" s="5" t="str">
        <f>'[1]TCE - ANEXO IV - Preencher'!H412</f>
        <v>B</v>
      </c>
      <c r="G403" s="5" t="str">
        <f>'[1]TCE - ANEXO IV - Preencher'!I412</f>
        <v>S</v>
      </c>
      <c r="H403" s="6">
        <f>'[1]TCE - ANEXO IV - Preencher'!J412</f>
        <v>47562</v>
      </c>
      <c r="I403" s="7" t="str">
        <f>IF('[1]TCE - ANEXO IV - Preencher'!K412="","",'[1]TCE - ANEXO IV - Preencher'!K412)</f>
        <v>07/06/2022</v>
      </c>
      <c r="J403" s="6" t="str">
        <f>'[1]TCE - ANEXO IV - Preencher'!L412</f>
        <v>26220624380578002041550080000475621883876335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685.69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(OCULTAR)'!$Q$3:$S$133,3,0),"")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3.2 - Gás e Outros Materiais Engarrafados</v>
      </c>
      <c r="D404" s="3" t="str">
        <f>'[1]TCE - ANEXO IV - Preencher'!F413</f>
        <v>24380578002041</v>
      </c>
      <c r="E404" s="5" t="str">
        <f>'[1]TCE - ANEXO IV - Preencher'!G413</f>
        <v>WHITE MARTINS GASES IND DO NORDESTE LTDA</v>
      </c>
      <c r="F404" s="5" t="str">
        <f>'[1]TCE - ANEXO IV - Preencher'!H413</f>
        <v>B</v>
      </c>
      <c r="G404" s="5" t="str">
        <f>'[1]TCE - ANEXO IV - Preencher'!I413</f>
        <v>S</v>
      </c>
      <c r="H404" s="6">
        <f>'[1]TCE - ANEXO IV - Preencher'!J413</f>
        <v>54342</v>
      </c>
      <c r="I404" s="7" t="str">
        <f>IF('[1]TCE - ANEXO IV - Preencher'!K413="","",'[1]TCE - ANEXO IV - Preencher'!K413)</f>
        <v>08/06/2022</v>
      </c>
      <c r="J404" s="6" t="str">
        <f>'[1]TCE - ANEXO IV - Preencher'!L413</f>
        <v>26220624380578002041550560000543421883974370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385.62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(OCULTAR)'!$Q$3:$S$133,3,0),"")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3.2 - Gás e Outros Materiais Engarrafados</v>
      </c>
      <c r="D405" s="3" t="str">
        <f>'[1]TCE - ANEXO IV - Preencher'!F414</f>
        <v>24380578002041</v>
      </c>
      <c r="E405" s="5" t="str">
        <f>'[1]TCE - ANEXO IV - Preencher'!G414</f>
        <v>WHITE MARTINS GASES IND DO NORDESTE LTDA</v>
      </c>
      <c r="F405" s="5" t="str">
        <f>'[1]TCE - ANEXO IV - Preencher'!H414</f>
        <v>B</v>
      </c>
      <c r="G405" s="5" t="str">
        <f>'[1]TCE - ANEXO IV - Preencher'!I414</f>
        <v>S</v>
      </c>
      <c r="H405" s="6">
        <f>'[1]TCE - ANEXO IV - Preencher'!J414</f>
        <v>54364</v>
      </c>
      <c r="I405" s="7" t="str">
        <f>IF('[1]TCE - ANEXO IV - Preencher'!K414="","",'[1]TCE - ANEXO IV - Preencher'!K414)</f>
        <v>09/06/2022</v>
      </c>
      <c r="J405" s="6" t="str">
        <f>'[1]TCE - ANEXO IV - Preencher'!L414</f>
        <v>26220624380578002041550560000543641884377373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514.63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(OCULTAR)'!$Q$3:$S$133,3,0),"")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3.2 - Gás e Outros Materiais Engarrafados</v>
      </c>
      <c r="D406" s="3" t="str">
        <f>'[1]TCE - ANEXO IV - Preencher'!F415</f>
        <v>24380578002041</v>
      </c>
      <c r="E406" s="5" t="str">
        <f>'[1]TCE - ANEXO IV - Preencher'!G415</f>
        <v>WHITE MARTINS GASES IND DO NORDESTE LTDA</v>
      </c>
      <c r="F406" s="5" t="str">
        <f>'[1]TCE - ANEXO IV - Preencher'!H415</f>
        <v>B</v>
      </c>
      <c r="G406" s="5" t="str">
        <f>'[1]TCE - ANEXO IV - Preencher'!I415</f>
        <v>S</v>
      </c>
      <c r="H406" s="6">
        <f>'[1]TCE - ANEXO IV - Preencher'!J415</f>
        <v>14437</v>
      </c>
      <c r="I406" s="7" t="str">
        <f>IF('[1]TCE - ANEXO IV - Preencher'!K415="","",'[1]TCE - ANEXO IV - Preencher'!K415)</f>
        <v>12/06/2022</v>
      </c>
      <c r="J406" s="6" t="str">
        <f>'[1]TCE - ANEXO IV - Preencher'!L415</f>
        <v>26220624380578002041550370000144371884640316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344.28999999999996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(OCULTAR)'!$Q$3:$S$133,3,0),"")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3.2 - Gás e Outros Materiais Engarrafados</v>
      </c>
      <c r="D407" s="3" t="str">
        <f>'[1]TCE - ANEXO IV - Preencher'!F416</f>
        <v>24380578002041</v>
      </c>
      <c r="E407" s="5" t="str">
        <f>'[1]TCE - ANEXO IV - Preencher'!G416</f>
        <v>WHITE MARTINS GASES IND DO NORDESTE LTDA</v>
      </c>
      <c r="F407" s="5" t="str">
        <f>'[1]TCE - ANEXO IV - Preencher'!H416</f>
        <v>B</v>
      </c>
      <c r="G407" s="5" t="str">
        <f>'[1]TCE - ANEXO IV - Preencher'!I416</f>
        <v>S</v>
      </c>
      <c r="H407" s="6">
        <f>'[1]TCE - ANEXO IV - Preencher'!J416</f>
        <v>54394</v>
      </c>
      <c r="I407" s="7" t="str">
        <f>IF('[1]TCE - ANEXO IV - Preencher'!K416="","",'[1]TCE - ANEXO IV - Preencher'!K416)</f>
        <v>13/06/2022</v>
      </c>
      <c r="J407" s="6" t="str">
        <f>'[1]TCE - ANEXO IV - Preencher'!L416</f>
        <v>26220624380578002041550560000543941884767812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300.81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(OCULTAR)'!$Q$3:$S$133,3,0),"")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3.2 - Gás e Outros Materiais Engarrafados</v>
      </c>
      <c r="D408" s="3" t="str">
        <f>'[1]TCE - ANEXO IV - Preencher'!F417</f>
        <v>24380578002041</v>
      </c>
      <c r="E408" s="5" t="str">
        <f>'[1]TCE - ANEXO IV - Preencher'!G417</f>
        <v>WHITE MARTINS GASES IND DO NORDESTE LTDA</v>
      </c>
      <c r="F408" s="5" t="str">
        <f>'[1]TCE - ANEXO IV - Preencher'!H417</f>
        <v>B</v>
      </c>
      <c r="G408" s="5" t="str">
        <f>'[1]TCE - ANEXO IV - Preencher'!I417</f>
        <v>S</v>
      </c>
      <c r="H408" s="6">
        <f>'[1]TCE - ANEXO IV - Preencher'!J417</f>
        <v>54420</v>
      </c>
      <c r="I408" s="7" t="str">
        <f>IF('[1]TCE - ANEXO IV - Preencher'!K417="","",'[1]TCE - ANEXO IV - Preencher'!K417)</f>
        <v>16/06/2022</v>
      </c>
      <c r="J408" s="6" t="str">
        <f>'[1]TCE - ANEXO IV - Preencher'!L417</f>
        <v>26220624380578002041550560000544201885208665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1275.1199999999999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(OCULTAR)'!$Q$3:$S$133,3,0),"")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3.2 - Gás e Outros Materiais Engarrafados</v>
      </c>
      <c r="D409" s="3" t="str">
        <f>'[1]TCE - ANEXO IV - Preencher'!F418</f>
        <v>24380578002041</v>
      </c>
      <c r="E409" s="5" t="str">
        <f>'[1]TCE - ANEXO IV - Preencher'!G418</f>
        <v>WHITE MARTINS GASES IND DO NORDESTE LTDA</v>
      </c>
      <c r="F409" s="5" t="str">
        <f>'[1]TCE - ANEXO IV - Preencher'!H418</f>
        <v>B</v>
      </c>
      <c r="G409" s="5" t="str">
        <f>'[1]TCE - ANEXO IV - Preencher'!I418</f>
        <v>S</v>
      </c>
      <c r="H409" s="6">
        <f>'[1]TCE - ANEXO IV - Preencher'!J418</f>
        <v>10759</v>
      </c>
      <c r="I409" s="7" t="str">
        <f>IF('[1]TCE - ANEXO IV - Preencher'!K418="","",'[1]TCE - ANEXO IV - Preencher'!K418)</f>
        <v>17/06/2022</v>
      </c>
      <c r="J409" s="6" t="str">
        <f>'[1]TCE - ANEXO IV - Preencher'!L418</f>
        <v>26220624380578002041550860000107591885315318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129.03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(OCULTAR)'!$Q$3:$S$133,3,0),"")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3.2 - Gás e Outros Materiais Engarrafados</v>
      </c>
      <c r="D410" s="3" t="str">
        <f>'[1]TCE - ANEXO IV - Preencher'!F419</f>
        <v>24380578002041</v>
      </c>
      <c r="E410" s="5" t="str">
        <f>'[1]TCE - ANEXO IV - Preencher'!G419</f>
        <v>WHITE MARTINS GASES IND DO NORDESTE LTDA</v>
      </c>
      <c r="F410" s="5" t="str">
        <f>'[1]TCE - ANEXO IV - Preencher'!H419</f>
        <v>B</v>
      </c>
      <c r="G410" s="5" t="str">
        <f>'[1]TCE - ANEXO IV - Preencher'!I419</f>
        <v>S</v>
      </c>
      <c r="H410" s="6">
        <f>'[1]TCE - ANEXO IV - Preencher'!J419</f>
        <v>54375</v>
      </c>
      <c r="I410" s="7" t="str">
        <f>IF('[1]TCE - ANEXO IV - Preencher'!K419="","",'[1]TCE - ANEXO IV - Preencher'!K419)</f>
        <v>10/06/2022</v>
      </c>
      <c r="J410" s="6" t="str">
        <f>'[1]TCE - ANEXO IV - Preencher'!L419</f>
        <v>26220624380578002041550560000543751884559823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558.12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(OCULTAR)'!$Q$3:$S$133,3,0),"")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3.2 - Gás e Outros Materiais Engarrafados</v>
      </c>
      <c r="D411" s="3" t="str">
        <f>'[1]TCE - ANEXO IV - Preencher'!F420</f>
        <v>24380578002041</v>
      </c>
      <c r="E411" s="5" t="str">
        <f>'[1]TCE - ANEXO IV - Preencher'!G420</f>
        <v>WHITE MARTINS GASES IND DO NORDESTE LTDA</v>
      </c>
      <c r="F411" s="5" t="str">
        <f>'[1]TCE - ANEXO IV - Preencher'!H420</f>
        <v>B</v>
      </c>
      <c r="G411" s="5" t="str">
        <f>'[1]TCE - ANEXO IV - Preencher'!I420</f>
        <v>S</v>
      </c>
      <c r="H411" s="6">
        <f>'[1]TCE - ANEXO IV - Preencher'!J420</f>
        <v>54381</v>
      </c>
      <c r="I411" s="7" t="str">
        <f>IF('[1]TCE - ANEXO IV - Preencher'!K420="","",'[1]TCE - ANEXO IV - Preencher'!K420)</f>
        <v>11/06/2022</v>
      </c>
      <c r="J411" s="6" t="str">
        <f>'[1]TCE - ANEXO IV - Preencher'!L420</f>
        <v>26220624380578002041550560000543811884628970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686.42000000000007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(OCULTAR)'!$Q$3:$S$133,3,0),"")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3.2 - Gás e Outros Materiais Engarrafados</v>
      </c>
      <c r="D412" s="3" t="str">
        <f>'[1]TCE - ANEXO IV - Preencher'!F421</f>
        <v>24380578002041</v>
      </c>
      <c r="E412" s="5" t="str">
        <f>'[1]TCE - ANEXO IV - Preencher'!G421</f>
        <v>WHITE MARTINS GASES IND DO NORDESTE LTDA</v>
      </c>
      <c r="F412" s="5" t="str">
        <f>'[1]TCE - ANEXO IV - Preencher'!H421</f>
        <v>B</v>
      </c>
      <c r="G412" s="5" t="str">
        <f>'[1]TCE - ANEXO IV - Preencher'!I421</f>
        <v>S</v>
      </c>
      <c r="H412" s="6">
        <f>'[1]TCE - ANEXO IV - Preencher'!J421</f>
        <v>54455</v>
      </c>
      <c r="I412" s="7" t="str">
        <f>IF('[1]TCE - ANEXO IV - Preencher'!K421="","",'[1]TCE - ANEXO IV - Preencher'!K421)</f>
        <v>22/06/2022</v>
      </c>
      <c r="J412" s="6" t="str">
        <f>'[1]TCE - ANEXO IV - Preencher'!L421</f>
        <v>26220624380578002041550560000544551885854848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171.79000000000002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(OCULTAR)'!$Q$3:$S$133,3,0),"")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3.2 - Gás e Outros Materiais Engarrafados</v>
      </c>
      <c r="D413" s="3" t="str">
        <f>'[1]TCE - ANEXO IV - Preencher'!F422</f>
        <v>24380578002041</v>
      </c>
      <c r="E413" s="5" t="str">
        <f>'[1]TCE - ANEXO IV - Preencher'!G422</f>
        <v>WHITE MARTINS GASES IND DO NORDESTE LTDA</v>
      </c>
      <c r="F413" s="5" t="str">
        <f>'[1]TCE - ANEXO IV - Preencher'!H422</f>
        <v>B</v>
      </c>
      <c r="G413" s="5" t="str">
        <f>'[1]TCE - ANEXO IV - Preencher'!I422</f>
        <v>S</v>
      </c>
      <c r="H413" s="6">
        <f>'[1]TCE - ANEXO IV - Preencher'!J422</f>
        <v>54405</v>
      </c>
      <c r="I413" s="7" t="str">
        <f>IF('[1]TCE - ANEXO IV - Preencher'!K422="","",'[1]TCE - ANEXO IV - Preencher'!K422)</f>
        <v>14/06/2022</v>
      </c>
      <c r="J413" s="6" t="str">
        <f>'[1]TCE - ANEXO IV - Preencher'!L422</f>
        <v>26220624380578002041550560000544051884953034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575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(OCULTAR)'!$Q$3:$S$133,3,0),"")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3.2 - Gás e Outros Materiais Engarrafados</v>
      </c>
      <c r="D414" s="3" t="str">
        <f>'[1]TCE - ANEXO IV - Preencher'!F423</f>
        <v>24380578002041</v>
      </c>
      <c r="E414" s="5" t="str">
        <f>'[1]TCE - ANEXO IV - Preencher'!G423</f>
        <v>WHITE MARTINS GASES IND DO NORDESTE LTDA</v>
      </c>
      <c r="F414" s="5" t="str">
        <f>'[1]TCE - ANEXO IV - Preencher'!H423</f>
        <v>B</v>
      </c>
      <c r="G414" s="5" t="str">
        <f>'[1]TCE - ANEXO IV - Preencher'!I423</f>
        <v>S</v>
      </c>
      <c r="H414" s="6">
        <f>'[1]TCE - ANEXO IV - Preencher'!J423</f>
        <v>35303</v>
      </c>
      <c r="I414" s="7" t="str">
        <f>IF('[1]TCE - ANEXO IV - Preencher'!K423="","",'[1]TCE - ANEXO IV - Preencher'!K423)</f>
        <v>15/06/2022</v>
      </c>
      <c r="J414" s="6" t="str">
        <f>'[1]TCE - ANEXO IV - Preencher'!L423</f>
        <v>26220624380578002041550420000353031885107737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256.58999999999997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(OCULTAR)'!$Q$3:$S$133,3,0),"")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3.2 - Gás e Outros Materiais Engarrafados</v>
      </c>
      <c r="D415" s="3" t="str">
        <f>'[1]TCE - ANEXO IV - Preencher'!F424</f>
        <v>24380578002041</v>
      </c>
      <c r="E415" s="5" t="str">
        <f>'[1]TCE - ANEXO IV - Preencher'!G424</f>
        <v>WHITE MARTINS GASES IND DO NORDESTE LTDA</v>
      </c>
      <c r="F415" s="5" t="str">
        <f>'[1]TCE - ANEXO IV - Preencher'!H424</f>
        <v>B</v>
      </c>
      <c r="G415" s="5" t="str">
        <f>'[1]TCE - ANEXO IV - Preencher'!I424</f>
        <v>S</v>
      </c>
      <c r="H415" s="6">
        <f>'[1]TCE - ANEXO IV - Preencher'!J424</f>
        <v>47711</v>
      </c>
      <c r="I415" s="7" t="str">
        <f>IF('[1]TCE - ANEXO IV - Preencher'!K424="","",'[1]TCE - ANEXO IV - Preencher'!K424)</f>
        <v>21/06/2022</v>
      </c>
      <c r="J415" s="6" t="str">
        <f>'[1]TCE - ANEXO IV - Preencher'!L424</f>
        <v>26220624380578002041550080000477111885786688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2726.18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(OCULTAR)'!$Q$3:$S$133,3,0),"")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3.2 - Gás e Outros Materiais Engarrafados</v>
      </c>
      <c r="D416" s="3" t="str">
        <f>'[1]TCE - ANEXO IV - Preencher'!F425</f>
        <v>24380578002041</v>
      </c>
      <c r="E416" s="5" t="str">
        <f>'[1]TCE - ANEXO IV - Preencher'!G425</f>
        <v>WHITE MARTINS GASES IND DO NORDESTE LTDA</v>
      </c>
      <c r="F416" s="5" t="str">
        <f>'[1]TCE - ANEXO IV - Preencher'!H425</f>
        <v>B</v>
      </c>
      <c r="G416" s="5" t="str">
        <f>'[1]TCE - ANEXO IV - Preencher'!I425</f>
        <v>S</v>
      </c>
      <c r="H416" s="6">
        <f>'[1]TCE - ANEXO IV - Preencher'!J425</f>
        <v>47697</v>
      </c>
      <c r="I416" s="7" t="str">
        <f>IF('[1]TCE - ANEXO IV - Preencher'!K425="","",'[1]TCE - ANEXO IV - Preencher'!K425)</f>
        <v>20/06/2022</v>
      </c>
      <c r="J416" s="6" t="str">
        <f>'[1]TCE - ANEXO IV - Preencher'!L425</f>
        <v>26220624380578002041550080000476971885523775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429.1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(OCULTAR)'!$Q$3:$S$133,3,0),"")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3.2 - Gás e Outros Materiais Engarrafados</v>
      </c>
      <c r="D417" s="3" t="str">
        <f>'[1]TCE - ANEXO IV - Preencher'!F426</f>
        <v>24380578002041</v>
      </c>
      <c r="E417" s="5" t="str">
        <f>'[1]TCE - ANEXO IV - Preencher'!G426</f>
        <v>WHITE MARTINS GASES IND DO NORDESTE LTDA</v>
      </c>
      <c r="F417" s="5" t="str">
        <f>'[1]TCE - ANEXO IV - Preencher'!H426</f>
        <v>B</v>
      </c>
      <c r="G417" s="5" t="str">
        <f>'[1]TCE - ANEXO IV - Preencher'!I426</f>
        <v>S</v>
      </c>
      <c r="H417" s="6">
        <f>'[1]TCE - ANEXO IV - Preencher'!J426</f>
        <v>14515</v>
      </c>
      <c r="I417" s="7" t="str">
        <f>IF('[1]TCE - ANEXO IV - Preencher'!K426="","",'[1]TCE - ANEXO IV - Preencher'!K426)</f>
        <v>19/06/2022</v>
      </c>
      <c r="J417" s="6" t="str">
        <f>'[1]TCE - ANEXO IV - Preencher'!L426</f>
        <v>26220624380578002041550370000145151885431646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471.87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(OCULTAR)'!$Q$3:$S$133,3,0),"")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3.2 - Gás e Outros Materiais Engarrafados</v>
      </c>
      <c r="D418" s="3" t="str">
        <f>'[1]TCE - ANEXO IV - Preencher'!F427</f>
        <v>24380578002041</v>
      </c>
      <c r="E418" s="5" t="str">
        <f>'[1]TCE - ANEXO IV - Preencher'!G427</f>
        <v>WHITE MARTINS GASES IND DO NORDESTE LTDA</v>
      </c>
      <c r="F418" s="5" t="str">
        <f>'[1]TCE - ANEXO IV - Preencher'!H427</f>
        <v>B</v>
      </c>
      <c r="G418" s="5" t="str">
        <f>'[1]TCE - ANEXO IV - Preencher'!I427</f>
        <v>S</v>
      </c>
      <c r="H418" s="6">
        <f>'[1]TCE - ANEXO IV - Preencher'!J427</f>
        <v>47681</v>
      </c>
      <c r="I418" s="7" t="str">
        <f>IF('[1]TCE - ANEXO IV - Preencher'!K427="","",'[1]TCE - ANEXO IV - Preencher'!K427)</f>
        <v>18/06/2022</v>
      </c>
      <c r="J418" s="6" t="str">
        <f>'[1]TCE - ANEXO IV - Preencher'!L427</f>
        <v>26220624380578002041550080000476811885395920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2210.1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(OCULTAR)'!$Q$3:$S$133,3,0),"")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3.2 - Gás e Outros Materiais Engarrafados</v>
      </c>
      <c r="D419" s="3" t="str">
        <f>'[1]TCE - ANEXO IV - Preencher'!F428</f>
        <v>24380578002041</v>
      </c>
      <c r="E419" s="5" t="str">
        <f>'[1]TCE - ANEXO IV - Preencher'!G428</f>
        <v>WHITE MARTINS GASES IND DO NORDESTE LTDA</v>
      </c>
      <c r="F419" s="5" t="str">
        <f>'[1]TCE - ANEXO IV - Preencher'!H428</f>
        <v>B</v>
      </c>
      <c r="G419" s="5" t="str">
        <f>'[1]TCE - ANEXO IV - Preencher'!I428</f>
        <v>S</v>
      </c>
      <c r="H419" s="6">
        <f>'[1]TCE - ANEXO IV - Preencher'!J428</f>
        <v>47772</v>
      </c>
      <c r="I419" s="7" t="str">
        <f>IF('[1]TCE - ANEXO IV - Preencher'!K428="","",'[1]TCE - ANEXO IV - Preencher'!K428)</f>
        <v>28/06/2022</v>
      </c>
      <c r="J419" s="6" t="str">
        <f>'[1]TCE - ANEXO IV - Preencher'!L428</f>
        <v>26220624380578002041550080000477721886705938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1974.46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(OCULTAR)'!$Q$3:$S$133,3,0),"")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3.2 - Gás e Outros Materiais Engarrafados</v>
      </c>
      <c r="D420" s="3" t="str">
        <f>'[1]TCE - ANEXO IV - Preencher'!F429</f>
        <v>24380578002041</v>
      </c>
      <c r="E420" s="5" t="str">
        <f>'[1]TCE - ANEXO IV - Preencher'!G429</f>
        <v>WHITE MARTINS GASES IND DO NORDESTE LTDA</v>
      </c>
      <c r="F420" s="5" t="str">
        <f>'[1]TCE - ANEXO IV - Preencher'!H429</f>
        <v>B</v>
      </c>
      <c r="G420" s="5" t="str">
        <f>'[1]TCE - ANEXO IV - Preencher'!I429</f>
        <v>S</v>
      </c>
      <c r="H420" s="6">
        <f>'[1]TCE - ANEXO IV - Preencher'!J429</f>
        <v>47766</v>
      </c>
      <c r="I420" s="7" t="str">
        <f>IF('[1]TCE - ANEXO IV - Preencher'!K429="","",'[1]TCE - ANEXO IV - Preencher'!K429)</f>
        <v>27/06/2022</v>
      </c>
      <c r="J420" s="6" t="str">
        <f>'[1]TCE - ANEXO IV - Preencher'!L429</f>
        <v>26220624380578002041550080000477661886613475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129.03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(OCULTAR)'!$Q$3:$S$133,3,0),"")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3.2 - Gás e Outros Materiais Engarrafados</v>
      </c>
      <c r="D421" s="3" t="str">
        <f>'[1]TCE - ANEXO IV - Preencher'!F430</f>
        <v>24380578002041</v>
      </c>
      <c r="E421" s="5" t="str">
        <f>'[1]TCE - ANEXO IV - Preencher'!G430</f>
        <v>WHITE MARTINS GASES IND DO NORDESTE LTDA</v>
      </c>
      <c r="F421" s="5" t="str">
        <f>'[1]TCE - ANEXO IV - Preencher'!H430</f>
        <v>B</v>
      </c>
      <c r="G421" s="5" t="str">
        <f>'[1]TCE - ANEXO IV - Preencher'!I430</f>
        <v>S</v>
      </c>
      <c r="H421" s="6">
        <f>'[1]TCE - ANEXO IV - Preencher'!J430</f>
        <v>47741</v>
      </c>
      <c r="I421" s="7" t="str">
        <f>IF('[1]TCE - ANEXO IV - Preencher'!K430="","",'[1]TCE - ANEXO IV - Preencher'!K430)</f>
        <v>24/06/2022</v>
      </c>
      <c r="J421" s="6" t="str">
        <f>'[1]TCE - ANEXO IV - Preencher'!L430</f>
        <v>26220624380578002041550080000477411886158604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514.63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(OCULTAR)'!$Q$3:$S$133,3,0),"")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3.2 - Gás e Outros Materiais Engarrafados</v>
      </c>
      <c r="D422" s="3" t="str">
        <f>'[1]TCE - ANEXO IV - Preencher'!F431</f>
        <v>24380578002041</v>
      </c>
      <c r="E422" s="5" t="str">
        <f>'[1]TCE - ANEXO IV - Preencher'!G431</f>
        <v>WHITE MARTINS GASES IND DO NORDESTE LTDA</v>
      </c>
      <c r="F422" s="5" t="str">
        <f>'[1]TCE - ANEXO IV - Preencher'!H431</f>
        <v>B</v>
      </c>
      <c r="G422" s="5" t="str">
        <f>'[1]TCE - ANEXO IV - Preencher'!I431</f>
        <v>S</v>
      </c>
      <c r="H422" s="6">
        <f>'[1]TCE - ANEXO IV - Preencher'!J431</f>
        <v>14597</v>
      </c>
      <c r="I422" s="7" t="str">
        <f>IF('[1]TCE - ANEXO IV - Preencher'!K431="","",'[1]TCE - ANEXO IV - Preencher'!K431)</f>
        <v>26/06/2022</v>
      </c>
      <c r="J422" s="6" t="str">
        <f>'[1]TCE - ANEXO IV - Preencher'!L431</f>
        <v>26220624380578002041550370000145971886325926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85.53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(OCULTAR)'!$Q$3:$S$133,3,0),"")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3.2 - Gás e Outros Materiais Engarrafados</v>
      </c>
      <c r="D423" s="3" t="str">
        <f>'[1]TCE - ANEXO IV - Preencher'!F432</f>
        <v>24380578002041</v>
      </c>
      <c r="E423" s="5" t="str">
        <f>'[1]TCE - ANEXO IV - Preencher'!G432</f>
        <v>WHITE MARTINS GASES IND DO NORDESTE LTDA</v>
      </c>
      <c r="F423" s="5" t="str">
        <f>'[1]TCE - ANEXO IV - Preencher'!H432</f>
        <v>B</v>
      </c>
      <c r="G423" s="5" t="str">
        <f>'[1]TCE - ANEXO IV - Preencher'!I432</f>
        <v>S</v>
      </c>
      <c r="H423" s="6">
        <f>'[1]TCE - ANEXO IV - Preencher'!J432</f>
        <v>47730</v>
      </c>
      <c r="I423" s="7" t="str">
        <f>IF('[1]TCE - ANEXO IV - Preencher'!K432="","",'[1]TCE - ANEXO IV - Preencher'!K432)</f>
        <v>23/06/2022</v>
      </c>
      <c r="J423" s="6" t="str">
        <f>'[1]TCE - ANEXO IV - Preencher'!L432</f>
        <v>26220624380578002041550080000477301885992003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385.62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(OCULTAR)'!$Q$3:$S$133,3,0),"")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3.2 - Gás e Outros Materiais Engarrafados</v>
      </c>
      <c r="D424" s="3" t="str">
        <f>'[1]TCE - ANEXO IV - Preencher'!F433</f>
        <v>24380578002041</v>
      </c>
      <c r="E424" s="5" t="str">
        <f>'[1]TCE - ANEXO IV - Preencher'!G433</f>
        <v>WHITE MARTINS GASES IND DO NORDESTE LTDA</v>
      </c>
      <c r="F424" s="5" t="str">
        <f>'[1]TCE - ANEXO IV - Preencher'!H433</f>
        <v>B</v>
      </c>
      <c r="G424" s="5" t="str">
        <f>'[1]TCE - ANEXO IV - Preencher'!I433</f>
        <v>S</v>
      </c>
      <c r="H424" s="6">
        <f>'[1]TCE - ANEXO IV - Preencher'!J433</f>
        <v>54330</v>
      </c>
      <c r="I424" s="7" t="str">
        <f>IF('[1]TCE - ANEXO IV - Preencher'!K433="","",'[1]TCE - ANEXO IV - Preencher'!K433)</f>
        <v>06/06/2022</v>
      </c>
      <c r="J424" s="6" t="str">
        <f>'[1]TCE - ANEXO IV - Preencher'!L433</f>
        <v>26220624380578002041550560000543301883763603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386.34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(OCULTAR)'!$Q$3:$S$133,3,0),"")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3.2 - Gás e Outros Materiais Engarrafados</v>
      </c>
      <c r="D425" s="3" t="str">
        <f>'[1]TCE - ANEXO IV - Preencher'!F434</f>
        <v>24380578002041</v>
      </c>
      <c r="E425" s="5" t="str">
        <f>'[1]TCE - ANEXO IV - Preencher'!G434</f>
        <v>WHITE MARTINS GASES IND DO NORDESTE LTDA</v>
      </c>
      <c r="F425" s="5" t="str">
        <f>'[1]TCE - ANEXO IV - Preencher'!H434</f>
        <v>B</v>
      </c>
      <c r="G425" s="5" t="str">
        <f>'[1]TCE - ANEXO IV - Preencher'!I434</f>
        <v>S</v>
      </c>
      <c r="H425" s="6">
        <f>'[1]TCE - ANEXO IV - Preencher'!J434</f>
        <v>47751</v>
      </c>
      <c r="I425" s="7" t="str">
        <f>IF('[1]TCE - ANEXO IV - Preencher'!K434="","",'[1]TCE - ANEXO IV - Preencher'!K434)</f>
        <v>25/06/2022</v>
      </c>
      <c r="J425" s="6" t="str">
        <f>'[1]TCE - ANEXO IV - Preencher'!L434</f>
        <v>26220624380578002041550080000477511886297392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129.03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(OCULTAR)'!$Q$3:$S$133,3,0),"")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3.2 - Gás e Outros Materiais Engarrafados</v>
      </c>
      <c r="D426" s="3" t="str">
        <f>'[1]TCE - ANEXO IV - Preencher'!F435</f>
        <v>24380578002203</v>
      </c>
      <c r="E426" s="5" t="str">
        <f>'[1]TCE - ANEXO IV - Preencher'!G435</f>
        <v>WHITE MARTINS GASES INDUSTRIA DO NE LTDA</v>
      </c>
      <c r="F426" s="5" t="str">
        <f>'[1]TCE - ANEXO IV - Preencher'!H435</f>
        <v>B</v>
      </c>
      <c r="G426" s="5" t="str">
        <f>'[1]TCE - ANEXO IV - Preencher'!I435</f>
        <v>S</v>
      </c>
      <c r="H426" s="6">
        <f>'[1]TCE - ANEXO IV - Preencher'!J435</f>
        <v>1357</v>
      </c>
      <c r="I426" s="7" t="str">
        <f>IF('[1]TCE - ANEXO IV - Preencher'!K435="","",'[1]TCE - ANEXO IV - Preencher'!K435)</f>
        <v>07/06/2022</v>
      </c>
      <c r="J426" s="6" t="str">
        <f>'[1]TCE - ANEXO IV - Preencher'!L435</f>
        <v>26220624380578002203550150000013571883807294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7295.15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(OCULTAR)'!$Q$3:$S$133,3,0),"")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3.2 - Gás e Outros Materiais Engarrafados</v>
      </c>
      <c r="D427" s="3" t="str">
        <f>'[1]TCE - ANEXO IV - Preencher'!F436</f>
        <v>24380578002203</v>
      </c>
      <c r="E427" s="5" t="str">
        <f>'[1]TCE - ANEXO IV - Preencher'!G436</f>
        <v>WHITE MARTINS GASES INDUSTRIA DO NE LTDA</v>
      </c>
      <c r="F427" s="5" t="str">
        <f>'[1]TCE - ANEXO IV - Preencher'!H436</f>
        <v>B</v>
      </c>
      <c r="G427" s="5" t="str">
        <f>'[1]TCE - ANEXO IV - Preencher'!I436</f>
        <v>S</v>
      </c>
      <c r="H427" s="6">
        <f>'[1]TCE - ANEXO IV - Preencher'!J436</f>
        <v>3262</v>
      </c>
      <c r="I427" s="7" t="str">
        <f>IF('[1]TCE - ANEXO IV - Preencher'!K436="","",'[1]TCE - ANEXO IV - Preencher'!K436)</f>
        <v>18/06/2022</v>
      </c>
      <c r="J427" s="6" t="str">
        <f>'[1]TCE - ANEXO IV - Preencher'!L436</f>
        <v>26220624380578002203550730000032621885399375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8044.69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(OCULTAR)'!$Q$3:$S$133,3,0),"")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3.2 - Gás e Outros Materiais Engarrafados</v>
      </c>
      <c r="D428" s="3" t="str">
        <f>'[1]TCE - ANEXO IV - Preencher'!F437</f>
        <v>24380578002203</v>
      </c>
      <c r="E428" s="5" t="str">
        <f>'[1]TCE - ANEXO IV - Preencher'!G437</f>
        <v>WHITE MARTINS GASES INDUSTRIA DO NE LTDA</v>
      </c>
      <c r="F428" s="5" t="str">
        <f>'[1]TCE - ANEXO IV - Preencher'!H437</f>
        <v>B</v>
      </c>
      <c r="G428" s="5" t="str">
        <f>'[1]TCE - ANEXO IV - Preencher'!I437</f>
        <v>S</v>
      </c>
      <c r="H428" s="6">
        <f>'[1]TCE - ANEXO IV - Preencher'!J437</f>
        <v>2460</v>
      </c>
      <c r="I428" s="7" t="str">
        <f>IF('[1]TCE - ANEXO IV - Preencher'!K437="","",'[1]TCE - ANEXO IV - Preencher'!K437)</f>
        <v>27/06/2022</v>
      </c>
      <c r="J428" s="6" t="str">
        <f>'[1]TCE - ANEXO IV - Preencher'!L437</f>
        <v>26220624380578002203550290000024601886564518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7159.45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(OCULTAR)'!$Q$3:$S$133,3,0),"")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 t="str">
        <f>'[1]TCE - ANEXO IV - Preencher'!F438</f>
        <v>24436602000154</v>
      </c>
      <c r="E429" s="5" t="str">
        <f>'[1]TCE - ANEXO IV - Preencher'!G438</f>
        <v>ART CIRURGICA LTDA</v>
      </c>
      <c r="F429" s="5" t="str">
        <f>'[1]TCE - ANEXO IV - Preencher'!H438</f>
        <v>B</v>
      </c>
      <c r="G429" s="5" t="str">
        <f>'[1]TCE - ANEXO IV - Preencher'!I438</f>
        <v>S</v>
      </c>
      <c r="H429" s="6">
        <f>'[1]TCE - ANEXO IV - Preencher'!J438</f>
        <v>100322</v>
      </c>
      <c r="I429" s="7" t="str">
        <f>IF('[1]TCE - ANEXO IV - Preencher'!K438="","",'[1]TCE - ANEXO IV - Preencher'!K438)</f>
        <v>12/05/2022</v>
      </c>
      <c r="J429" s="6" t="str">
        <f>'[1]TCE - ANEXO IV - Preencher'!L438</f>
        <v>26220524436602000154550010001003221001023444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3691.5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(OCULTAR)'!$Q$3:$S$133,3,0),"")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 t="str">
        <f>'[1]TCE - ANEXO IV - Preencher'!F439</f>
        <v>24436602000154</v>
      </c>
      <c r="E430" s="5" t="str">
        <f>'[1]TCE - ANEXO IV - Preencher'!G439</f>
        <v>ART CIRURGICA LTDA</v>
      </c>
      <c r="F430" s="5" t="str">
        <f>'[1]TCE - ANEXO IV - Preencher'!H439</f>
        <v>B</v>
      </c>
      <c r="G430" s="5" t="str">
        <f>'[1]TCE - ANEXO IV - Preencher'!I439</f>
        <v>S</v>
      </c>
      <c r="H430" s="6">
        <f>'[1]TCE - ANEXO IV - Preencher'!J439</f>
        <v>100956</v>
      </c>
      <c r="I430" s="7" t="str">
        <f>IF('[1]TCE - ANEXO IV - Preencher'!K439="","",'[1]TCE - ANEXO IV - Preencher'!K439)</f>
        <v>25/05/2022</v>
      </c>
      <c r="J430" s="6" t="str">
        <f>'[1]TCE - ANEXO IV - Preencher'!L439</f>
        <v>26220524436602000154550010001009561001029788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3691.5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(OCULTAR)'!$Q$3:$S$133,3,0),"")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 t="str">
        <f>'[1]TCE - ANEXO IV - Preencher'!F440</f>
        <v>24436602000154</v>
      </c>
      <c r="E431" s="5" t="str">
        <f>'[1]TCE - ANEXO IV - Preencher'!G440</f>
        <v>ART CIRURGICA LTDA</v>
      </c>
      <c r="F431" s="5" t="str">
        <f>'[1]TCE - ANEXO IV - Preencher'!H440</f>
        <v>B</v>
      </c>
      <c r="G431" s="5" t="str">
        <f>'[1]TCE - ANEXO IV - Preencher'!I440</f>
        <v>S</v>
      </c>
      <c r="H431" s="6">
        <f>'[1]TCE - ANEXO IV - Preencher'!J440</f>
        <v>101375</v>
      </c>
      <c r="I431" s="7" t="str">
        <f>IF('[1]TCE - ANEXO IV - Preencher'!K440="","",'[1]TCE - ANEXO IV - Preencher'!K440)</f>
        <v>06/06/2022</v>
      </c>
      <c r="J431" s="6" t="str">
        <f>'[1]TCE - ANEXO IV - Preencher'!L440</f>
        <v>26220624436602000154550010001013751001033972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220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(OCULTAR)'!$Q$3:$S$133,3,0),"")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 t="str">
        <f>'[1]TCE - ANEXO IV - Preencher'!F441</f>
        <v>24436602000154</v>
      </c>
      <c r="E432" s="5" t="str">
        <f>'[1]TCE - ANEXO IV - Preencher'!G441</f>
        <v>ART CIRURGICA LTDA</v>
      </c>
      <c r="F432" s="5" t="str">
        <f>'[1]TCE - ANEXO IV - Preencher'!H441</f>
        <v>B</v>
      </c>
      <c r="G432" s="5" t="str">
        <f>'[1]TCE - ANEXO IV - Preencher'!I441</f>
        <v>S</v>
      </c>
      <c r="H432" s="6">
        <f>'[1]TCE - ANEXO IV - Preencher'!J441</f>
        <v>100778</v>
      </c>
      <c r="I432" s="7" t="str">
        <f>IF('[1]TCE - ANEXO IV - Preencher'!K441="","",'[1]TCE - ANEXO IV - Preencher'!K441)</f>
        <v>20/05/2022</v>
      </c>
      <c r="J432" s="6" t="str">
        <f>'[1]TCE - ANEXO IV - Preencher'!L441</f>
        <v>26220524436602000154550010001007781001028001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3691.5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(OCULTAR)'!$Q$3:$S$133,3,0),"")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 t="str">
        <f>'[1]TCE - ANEXO IV - Preencher'!F442</f>
        <v>24436602000154</v>
      </c>
      <c r="E433" s="5" t="str">
        <f>'[1]TCE - ANEXO IV - Preencher'!G442</f>
        <v>ART CIRURGICA LTDA</v>
      </c>
      <c r="F433" s="5" t="str">
        <f>'[1]TCE - ANEXO IV - Preencher'!H442</f>
        <v>B</v>
      </c>
      <c r="G433" s="5" t="str">
        <f>'[1]TCE - ANEXO IV - Preencher'!I442</f>
        <v>S</v>
      </c>
      <c r="H433" s="6">
        <f>'[1]TCE - ANEXO IV - Preencher'!J442</f>
        <v>101612</v>
      </c>
      <c r="I433" s="7" t="str">
        <f>IF('[1]TCE - ANEXO IV - Preencher'!K442="","",'[1]TCE - ANEXO IV - Preencher'!K442)</f>
        <v>10/06/2022</v>
      </c>
      <c r="J433" s="6" t="str">
        <f>'[1]TCE - ANEXO IV - Preencher'!L442</f>
        <v>26220624436602000154550010001016121001036340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220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(OCULTAR)'!$Q$3:$S$133,3,0),"")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 t="str">
        <f>'[1]TCE - ANEXO IV - Preencher'!F443</f>
        <v>24436602000154</v>
      </c>
      <c r="E434" s="5" t="str">
        <f>'[1]TCE - ANEXO IV - Preencher'!G443</f>
        <v>ART CIRURGICA LTDA</v>
      </c>
      <c r="F434" s="5" t="str">
        <f>'[1]TCE - ANEXO IV - Preencher'!H443</f>
        <v>B</v>
      </c>
      <c r="G434" s="5" t="str">
        <f>'[1]TCE - ANEXO IV - Preencher'!I443</f>
        <v>S</v>
      </c>
      <c r="H434" s="6">
        <f>'[1]TCE - ANEXO IV - Preencher'!J443</f>
        <v>101444</v>
      </c>
      <c r="I434" s="7" t="str">
        <f>IF('[1]TCE - ANEXO IV - Preencher'!K443="","",'[1]TCE - ANEXO IV - Preencher'!K443)</f>
        <v>07/06/2022</v>
      </c>
      <c r="J434" s="6" t="str">
        <f>'[1]TCE - ANEXO IV - Preencher'!L443</f>
        <v>26220624436602000154550010001014441001034668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3691.5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(OCULTAR)'!$Q$3:$S$133,3,0),"")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 t="str">
        <f>'[1]TCE - ANEXO IV - Preencher'!F444</f>
        <v>24436602000154</v>
      </c>
      <c r="E435" s="5" t="str">
        <f>'[1]TCE - ANEXO IV - Preencher'!G444</f>
        <v>ART CIRURGICA LTDA</v>
      </c>
      <c r="F435" s="5" t="str">
        <f>'[1]TCE - ANEXO IV - Preencher'!H444</f>
        <v>B</v>
      </c>
      <c r="G435" s="5" t="str">
        <f>'[1]TCE - ANEXO IV - Preencher'!I444</f>
        <v>S</v>
      </c>
      <c r="H435" s="6">
        <f>'[1]TCE - ANEXO IV - Preencher'!J444</f>
        <v>101235</v>
      </c>
      <c r="I435" s="7" t="str">
        <f>IF('[1]TCE - ANEXO IV - Preencher'!K444="","",'[1]TCE - ANEXO IV - Preencher'!K444)</f>
        <v>31/05/2022</v>
      </c>
      <c r="J435" s="6" t="str">
        <f>'[1]TCE - ANEXO IV - Preencher'!L444</f>
        <v>26220524436602000154550010001012351001032572</v>
      </c>
      <c r="K435" s="5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3691.5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(OCULTAR)'!$Q$3:$S$133,3,0),"")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 t="str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6">
        <f>'[1]TCE - ANEXO IV - Preencher'!J445</f>
        <v>98896</v>
      </c>
      <c r="I436" s="7" t="str">
        <f>IF('[1]TCE - ANEXO IV - Preencher'!K445="","",'[1]TCE - ANEXO IV - Preencher'!K445)</f>
        <v>18/04/2022</v>
      </c>
      <c r="J436" s="6" t="str">
        <f>'[1]TCE - ANEXO IV - Preencher'!L445</f>
        <v>26220441249434000107550010000988961242451713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205.84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(OCULTAR)'!$Q$3:$S$133,3,0),"")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 t="str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6">
        <f>'[1]TCE - ANEXO IV - Preencher'!J446</f>
        <v>98924</v>
      </c>
      <c r="I437" s="7" t="str">
        <f>IF('[1]TCE - ANEXO IV - Preencher'!K446="","",'[1]TCE - ANEXO IV - Preencher'!K446)</f>
        <v>19/04/2022</v>
      </c>
      <c r="J437" s="6" t="str">
        <f>'[1]TCE - ANEXO IV - Preencher'!L446</f>
        <v>26220441249434000107550010000989241906643380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1948.18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(OCULTAR)'!$Q$3:$S$133,3,0),"")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 t="str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6">
        <f>'[1]TCE - ANEXO IV - Preencher'!J447</f>
        <v>99109</v>
      </c>
      <c r="I438" s="7" t="str">
        <f>IF('[1]TCE - ANEXO IV - Preencher'!K447="","",'[1]TCE - ANEXO IV - Preencher'!K447)</f>
        <v>26/04/2022</v>
      </c>
      <c r="J438" s="6" t="str">
        <f>'[1]TCE - ANEXO IV - Preencher'!L447</f>
        <v>26220441249434000107550010000991091368232175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409.13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(OCULTAR)'!$Q$3:$S$133,3,0),"")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 t="str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6">
        <f>'[1]TCE - ANEXO IV - Preencher'!J448</f>
        <v>98925</v>
      </c>
      <c r="I439" s="7" t="str">
        <f>IF('[1]TCE - ANEXO IV - Preencher'!K448="","",'[1]TCE - ANEXO IV - Preencher'!K448)</f>
        <v>19/04/2022</v>
      </c>
      <c r="J439" s="6" t="str">
        <f>'[1]TCE - ANEXO IV - Preencher'!L448</f>
        <v>26220441249434000107550010000989251369365597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35.760000000000005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(OCULTAR)'!$Q$3:$S$133,3,0),"")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 t="str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6">
        <f>'[1]TCE - ANEXO IV - Preencher'!J449</f>
        <v>98926</v>
      </c>
      <c r="I440" s="7" t="str">
        <f>IF('[1]TCE - ANEXO IV - Preencher'!K449="","",'[1]TCE - ANEXO IV - Preencher'!K449)</f>
        <v>19/04/2022</v>
      </c>
      <c r="J440" s="6" t="str">
        <f>'[1]TCE - ANEXO IV - Preencher'!L449</f>
        <v>26220441249434000107550010000989261076740570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148.4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(OCULTAR)'!$Q$3:$S$133,3,0),"")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 t="str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6">
        <f>'[1]TCE - ANEXO IV - Preencher'!J450</f>
        <v>98927</v>
      </c>
      <c r="I441" s="7" t="str">
        <f>IF('[1]TCE - ANEXO IV - Preencher'!K450="","",'[1]TCE - ANEXO IV - Preencher'!K450)</f>
        <v>19/04/2022</v>
      </c>
      <c r="J441" s="6" t="str">
        <f>'[1]TCE - ANEXO IV - Preencher'!L450</f>
        <v>26220441249434000107550010000989271270444236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291.58000000000004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(OCULTAR)'!$Q$3:$S$133,3,0),"")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 t="str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6">
        <f>'[1]TCE - ANEXO IV - Preencher'!J451</f>
        <v>98928</v>
      </c>
      <c r="I442" s="7" t="str">
        <f>IF('[1]TCE - ANEXO IV - Preencher'!K451="","",'[1]TCE - ANEXO IV - Preencher'!K451)</f>
        <v>19/04/2022</v>
      </c>
      <c r="J442" s="6" t="str">
        <f>'[1]TCE - ANEXO IV - Preencher'!L451</f>
        <v>26220441249434000107550010000989281776432821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148.4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(OCULTAR)'!$Q$3:$S$133,3,0),"")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 t="str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6">
        <f>'[1]TCE - ANEXO IV - Preencher'!J452</f>
        <v>99110</v>
      </c>
      <c r="I443" s="7" t="str">
        <f>IF('[1]TCE - ANEXO IV - Preencher'!K452="","",'[1]TCE - ANEXO IV - Preencher'!K452)</f>
        <v>26/04/2022</v>
      </c>
      <c r="J443" s="6" t="str">
        <f>'[1]TCE - ANEXO IV - Preencher'!L452</f>
        <v>26220441249434000107550010000991101521900656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395.2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(OCULTAR)'!$Q$3:$S$133,3,0),"")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 t="str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6">
        <f>'[1]TCE - ANEXO IV - Preencher'!J453</f>
        <v>99111</v>
      </c>
      <c r="I444" s="7" t="str">
        <f>IF('[1]TCE - ANEXO IV - Preencher'!K453="","",'[1]TCE - ANEXO IV - Preencher'!K453)</f>
        <v>26/04/2022</v>
      </c>
      <c r="J444" s="6" t="str">
        <f>'[1]TCE - ANEXO IV - Preencher'!L453</f>
        <v>26220441249434000107550010000991111177010028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197.6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(OCULTAR)'!$Q$3:$S$133,3,0),"")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 t="str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6">
        <f>'[1]TCE - ANEXO IV - Preencher'!J454</f>
        <v>99113</v>
      </c>
      <c r="I445" s="7" t="str">
        <f>IF('[1]TCE - ANEXO IV - Preencher'!K454="","",'[1]TCE - ANEXO IV - Preencher'!K454)</f>
        <v>26/04/2022</v>
      </c>
      <c r="J445" s="6" t="str">
        <f>'[1]TCE - ANEXO IV - Preencher'!L454</f>
        <v>26220441249434000107550010000991131173466960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326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(OCULTAR)'!$Q$3:$S$133,3,0),"")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 t="str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6">
        <f>'[1]TCE - ANEXO IV - Preencher'!J455</f>
        <v>99114</v>
      </c>
      <c r="I446" s="7" t="str">
        <f>IF('[1]TCE - ANEXO IV - Preencher'!K455="","",'[1]TCE - ANEXO IV - Preencher'!K455)</f>
        <v>26/04/2022</v>
      </c>
      <c r="J446" s="6" t="str">
        <f>'[1]TCE - ANEXO IV - Preencher'!L455</f>
        <v>26220441249434000107550010000991141245446487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296.13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(OCULTAR)'!$Q$3:$S$133,3,0),"")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 t="str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6">
        <f>'[1]TCE - ANEXO IV - Preencher'!J456</f>
        <v>99116</v>
      </c>
      <c r="I447" s="7" t="str">
        <f>IF('[1]TCE - ANEXO IV - Preencher'!K456="","",'[1]TCE - ANEXO IV - Preencher'!K456)</f>
        <v>26/04/2022</v>
      </c>
      <c r="J447" s="6" t="str">
        <f>'[1]TCE - ANEXO IV - Preencher'!L456</f>
        <v>26220441249434000107550010000991161640380480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1096.3899999999999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(OCULTAR)'!$Q$3:$S$133,3,0),"")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 t="str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6">
        <f>'[1]TCE - ANEXO IV - Preencher'!J457</f>
        <v>99117</v>
      </c>
      <c r="I448" s="7" t="str">
        <f>IF('[1]TCE - ANEXO IV - Preencher'!K457="","",'[1]TCE - ANEXO IV - Preencher'!K457)</f>
        <v>26/04/2022</v>
      </c>
      <c r="J448" s="6" t="str">
        <f>'[1]TCE - ANEXO IV - Preencher'!L457</f>
        <v>26220441249434000107550010000991171987501847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384.28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(OCULTAR)'!$Q$3:$S$133,3,0),"")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 t="str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6">
        <f>'[1]TCE - ANEXO IV - Preencher'!J458</f>
        <v>98929</v>
      </c>
      <c r="I449" s="7" t="str">
        <f>IF('[1]TCE - ANEXO IV - Preencher'!K458="","",'[1]TCE - ANEXO IV - Preencher'!K458)</f>
        <v>19/04/2022</v>
      </c>
      <c r="J449" s="6" t="str">
        <f>'[1]TCE - ANEXO IV - Preencher'!L458</f>
        <v>26220441249434000107550010000989291425209124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235.88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(OCULTAR)'!$Q$3:$S$133,3,0),"")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 t="str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6">
        <f>'[1]TCE - ANEXO IV - Preencher'!J459</f>
        <v>99118</v>
      </c>
      <c r="I450" s="7" t="str">
        <f>IF('[1]TCE - ANEXO IV - Preencher'!K459="","",'[1]TCE - ANEXO IV - Preencher'!K459)</f>
        <v>26/04/2022</v>
      </c>
      <c r="J450" s="6" t="str">
        <f>'[1]TCE - ANEXO IV - Preencher'!L459</f>
        <v>26220441249434000107550010000991181940386305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381.42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(OCULTAR)'!$Q$3:$S$133,3,0),"")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 t="str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6">
        <f>'[1]TCE - ANEXO IV - Preencher'!J460</f>
        <v>99120</v>
      </c>
      <c r="I451" s="7" t="str">
        <f>IF('[1]TCE - ANEXO IV - Preencher'!K460="","",'[1]TCE - ANEXO IV - Preencher'!K460)</f>
        <v>26/04/2022</v>
      </c>
      <c r="J451" s="6" t="str">
        <f>'[1]TCE - ANEXO IV - Preencher'!L460</f>
        <v>26220441249434000107550010000991201311665550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176.11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(OCULTAR)'!$Q$3:$S$133,3,0),"")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 t="str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6">
        <f>'[1]TCE - ANEXO IV - Preencher'!J461</f>
        <v>99121</v>
      </c>
      <c r="I452" s="7" t="str">
        <f>IF('[1]TCE - ANEXO IV - Preencher'!K461="","",'[1]TCE - ANEXO IV - Preencher'!K461)</f>
        <v>26/04/2022</v>
      </c>
      <c r="J452" s="6" t="str">
        <f>'[1]TCE - ANEXO IV - Preencher'!L461</f>
        <v>26220441249434000107550010000991211339100686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211.87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(OCULTAR)'!$Q$3:$S$133,3,0),"")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 t="str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6">
        <f>'[1]TCE - ANEXO IV - Preencher'!J462</f>
        <v>99122</v>
      </c>
      <c r="I453" s="7" t="str">
        <f>IF('[1]TCE - ANEXO IV - Preencher'!K462="","",'[1]TCE - ANEXO IV - Preencher'!K462)</f>
        <v>26/04/2022</v>
      </c>
      <c r="J453" s="6" t="str">
        <f>'[1]TCE - ANEXO IV - Preencher'!L462</f>
        <v>26220441249434000107550010000991221276989654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148.4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(OCULTAR)'!$Q$3:$S$133,3,0),"")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 t="str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6">
        <f>'[1]TCE - ANEXO IV - Preencher'!J463</f>
        <v>99141</v>
      </c>
      <c r="I454" s="7" t="str">
        <f>IF('[1]TCE - ANEXO IV - Preencher'!K463="","",'[1]TCE - ANEXO IV - Preencher'!K463)</f>
        <v>26/04/2022</v>
      </c>
      <c r="J454" s="6" t="str">
        <f>'[1]TCE - ANEXO IV - Preencher'!L463</f>
        <v>26220441249434000107550010000991411580553726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1277.7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(OCULTAR)'!$Q$3:$S$133,3,0),"")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 t="str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6">
        <f>'[1]TCE - ANEXO IV - Preencher'!J464</f>
        <v>99143</v>
      </c>
      <c r="I455" s="7" t="str">
        <f>IF('[1]TCE - ANEXO IV - Preencher'!K464="","",'[1]TCE - ANEXO IV - Preencher'!K464)</f>
        <v>26/04/2022</v>
      </c>
      <c r="J455" s="6" t="str">
        <f>'[1]TCE - ANEXO IV - Preencher'!L464</f>
        <v>26220441249434000107550010000991431253558541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353.71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(OCULTAR)'!$Q$3:$S$133,3,0),"")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 t="str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6">
        <f>'[1]TCE - ANEXO IV - Preencher'!J465</f>
        <v>99146</v>
      </c>
      <c r="I456" s="7" t="str">
        <f>IF('[1]TCE - ANEXO IV - Preencher'!K465="","",'[1]TCE - ANEXO IV - Preencher'!K465)</f>
        <v>26/04/2022</v>
      </c>
      <c r="J456" s="6" t="str">
        <f>'[1]TCE - ANEXO IV - Preencher'!L465</f>
        <v>26220441249434000107550010000991461448653235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275.48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(OCULTAR)'!$Q$3:$S$133,3,0),"")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 t="str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6">
        <f>'[1]TCE - ANEXO IV - Preencher'!J466</f>
        <v>99142</v>
      </c>
      <c r="I457" s="7" t="str">
        <f>IF('[1]TCE - ANEXO IV - Preencher'!K466="","",'[1]TCE - ANEXO IV - Preencher'!K466)</f>
        <v>26/04/2022</v>
      </c>
      <c r="J457" s="6" t="str">
        <f>'[1]TCE - ANEXO IV - Preencher'!L466</f>
        <v>26220441249434000107550010000991421888375935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1277.6999999999998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(OCULTAR)'!$Q$3:$S$133,3,0),"")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 t="str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6">
        <f>'[1]TCE - ANEXO IV - Preencher'!J467</f>
        <v>99178</v>
      </c>
      <c r="I458" s="7" t="str">
        <f>IF('[1]TCE - ANEXO IV - Preencher'!K467="","",'[1]TCE - ANEXO IV - Preencher'!K467)</f>
        <v>28/04/2022</v>
      </c>
      <c r="J458" s="6" t="str">
        <f>'[1]TCE - ANEXO IV - Preencher'!L467</f>
        <v>26220441249434000107550010000991781897871284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3600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(OCULTAR)'!$Q$3:$S$133,3,0),"")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 t="str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6">
        <f>'[1]TCE - ANEXO IV - Preencher'!J468</f>
        <v>99204</v>
      </c>
      <c r="I459" s="7" t="str">
        <f>IF('[1]TCE - ANEXO IV - Preencher'!K468="","",'[1]TCE - ANEXO IV - Preencher'!K468)</f>
        <v>28/04/2022</v>
      </c>
      <c r="J459" s="6" t="str">
        <f>'[1]TCE - ANEXO IV - Preencher'!L468</f>
        <v>26220441249434000107550010000992041186078340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43.81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(OCULTAR)'!$Q$3:$S$133,3,0),"")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 t="str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6">
        <f>'[1]TCE - ANEXO IV - Preencher'!J469</f>
        <v>99205</v>
      </c>
      <c r="I460" s="7" t="str">
        <f>IF('[1]TCE - ANEXO IV - Preencher'!K469="","",'[1]TCE - ANEXO IV - Preencher'!K469)</f>
        <v>28/04/2022</v>
      </c>
      <c r="J460" s="6" t="str">
        <f>'[1]TCE - ANEXO IV - Preencher'!L469</f>
        <v>26220441249434000107550010000992051241874928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529.81999999999994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(OCULTAR)'!$Q$3:$S$133,3,0),"")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 t="str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6">
        <f>'[1]TCE - ANEXO IV - Preencher'!J470</f>
        <v>99210</v>
      </c>
      <c r="I461" s="7" t="str">
        <f>IF('[1]TCE - ANEXO IV - Preencher'!K470="","",'[1]TCE - ANEXO IV - Preencher'!K470)</f>
        <v>28/04/2022</v>
      </c>
      <c r="J461" s="6" t="str">
        <f>'[1]TCE - ANEXO IV - Preencher'!L470</f>
        <v>26220441249434000107550010000992101810055314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1277.7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(OCULTAR)'!$Q$3:$S$133,3,0),"")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 t="str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6">
        <f>'[1]TCE - ANEXO IV - Preencher'!J471</f>
        <v>99298</v>
      </c>
      <c r="I462" s="7" t="str">
        <f>IF('[1]TCE - ANEXO IV - Preencher'!K471="","",'[1]TCE - ANEXO IV - Preencher'!K471)</f>
        <v>02/05/2022</v>
      </c>
      <c r="J462" s="6" t="str">
        <f>'[1]TCE - ANEXO IV - Preencher'!L471</f>
        <v>26220541249434000107550010000992981176514961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2367.8100000000004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(OCULTAR)'!$Q$3:$S$133,3,0),"")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 t="str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6">
        <f>'[1]TCE - ANEXO IV - Preencher'!J472</f>
        <v>99115</v>
      </c>
      <c r="I463" s="7" t="str">
        <f>IF('[1]TCE - ANEXO IV - Preencher'!K472="","",'[1]TCE - ANEXO IV - Preencher'!K472)</f>
        <v>26/04/2022</v>
      </c>
      <c r="J463" s="6" t="str">
        <f>'[1]TCE - ANEXO IV - Preencher'!L472</f>
        <v>26220441249434000107550010000991151632770285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1839.3600000000001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(OCULTAR)'!$Q$3:$S$133,3,0),"")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 t="str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6">
        <f>'[1]TCE - ANEXO IV - Preencher'!J473</f>
        <v>99147</v>
      </c>
      <c r="I464" s="7" t="str">
        <f>IF('[1]TCE - ANEXO IV - Preencher'!K473="","",'[1]TCE - ANEXO IV - Preencher'!K473)</f>
        <v>26/04/2022</v>
      </c>
      <c r="J464" s="6" t="str">
        <f>'[1]TCE - ANEXO IV - Preencher'!L473</f>
        <v>26220441249434000107550010000991471569479799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936.58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(OCULTAR)'!$Q$3:$S$133,3,0),"")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 t="str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6">
        <f>'[1]TCE - ANEXO IV - Preencher'!J474</f>
        <v>99414</v>
      </c>
      <c r="I465" s="7" t="str">
        <f>IF('[1]TCE - ANEXO IV - Preencher'!K474="","",'[1]TCE - ANEXO IV - Preencher'!K474)</f>
        <v>04/05/2022</v>
      </c>
      <c r="J465" s="6" t="str">
        <f>'[1]TCE - ANEXO IV - Preencher'!L474</f>
        <v>26220541249434000107550010000994141716587743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275.48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(OCULTAR)'!$Q$3:$S$133,3,0),"")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 t="str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6">
        <f>'[1]TCE - ANEXO IV - Preencher'!J475</f>
        <v>99415</v>
      </c>
      <c r="I466" s="7" t="str">
        <f>IF('[1]TCE - ANEXO IV - Preencher'!K475="","",'[1]TCE - ANEXO IV - Preencher'!K475)</f>
        <v>04/05/2022</v>
      </c>
      <c r="J466" s="6" t="str">
        <f>'[1]TCE - ANEXO IV - Preencher'!L475</f>
        <v>26220541249434000107550010000994151733813907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183.81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(OCULTAR)'!$Q$3:$S$133,3,0),"")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 t="str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6">
        <f>'[1]TCE - ANEXO IV - Preencher'!J476</f>
        <v>99419</v>
      </c>
      <c r="I467" s="7" t="str">
        <f>IF('[1]TCE - ANEXO IV - Preencher'!K476="","",'[1]TCE - ANEXO IV - Preencher'!K476)</f>
        <v>04/05/2022</v>
      </c>
      <c r="J467" s="6" t="str">
        <f>'[1]TCE - ANEXO IV - Preencher'!L476</f>
        <v>26220541249434000107550010000994191127847453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180.58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(OCULTAR)'!$Q$3:$S$133,3,0),"")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 t="str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6">
        <f>'[1]TCE - ANEXO IV - Preencher'!J477</f>
        <v>99418</v>
      </c>
      <c r="I468" s="7" t="str">
        <f>IF('[1]TCE - ANEXO IV - Preencher'!K477="","",'[1]TCE - ANEXO IV - Preencher'!K477)</f>
        <v>04/05/2022</v>
      </c>
      <c r="J468" s="6" t="str">
        <f>'[1]TCE - ANEXO IV - Preencher'!L477</f>
        <v>26220541249434000107550010000994181557982111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275.48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(OCULTAR)'!$Q$3:$S$133,3,0),"")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 t="str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6">
        <f>'[1]TCE - ANEXO IV - Preencher'!J478</f>
        <v>99299</v>
      </c>
      <c r="I469" s="7" t="str">
        <f>IF('[1]TCE - ANEXO IV - Preencher'!K478="","",'[1]TCE - ANEXO IV - Preencher'!K478)</f>
        <v>02/05/2022</v>
      </c>
      <c r="J469" s="6" t="str">
        <f>'[1]TCE - ANEXO IV - Preencher'!L478</f>
        <v>26220541249434000107550010000992991906098367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197.6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(OCULTAR)'!$Q$3:$S$133,3,0),"")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 t="str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6">
        <f>'[1]TCE - ANEXO IV - Preencher'!J479</f>
        <v>99300</v>
      </c>
      <c r="I470" s="7" t="str">
        <f>IF('[1]TCE - ANEXO IV - Preencher'!K479="","",'[1]TCE - ANEXO IV - Preencher'!K479)</f>
        <v>02/05/2022</v>
      </c>
      <c r="J470" s="6" t="str">
        <f>'[1]TCE - ANEXO IV - Preencher'!L479</f>
        <v>26220541249434000107550010000993001005314615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176.11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(OCULTAR)'!$Q$3:$S$133,3,0),"")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 t="str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6">
        <f>'[1]TCE - ANEXO IV - Preencher'!J480</f>
        <v>99301</v>
      </c>
      <c r="I471" s="7" t="str">
        <f>IF('[1]TCE - ANEXO IV - Preencher'!K480="","",'[1]TCE - ANEXO IV - Preencher'!K480)</f>
        <v>02/05/2022</v>
      </c>
      <c r="J471" s="6" t="str">
        <f>'[1]TCE - ANEXO IV - Preencher'!L480</f>
        <v>26220541249434000107550010000993011592683807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369.81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(OCULTAR)'!$Q$3:$S$133,3,0),"")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 t="str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6">
        <f>'[1]TCE - ANEXO IV - Preencher'!J481</f>
        <v>99358</v>
      </c>
      <c r="I472" s="7" t="str">
        <f>IF('[1]TCE - ANEXO IV - Preencher'!K481="","",'[1]TCE - ANEXO IV - Preencher'!K481)</f>
        <v>03/05/2022</v>
      </c>
      <c r="J472" s="6" t="str">
        <f>'[1]TCE - ANEXO IV - Preencher'!L481</f>
        <v>26220541249434000107550010000993581665117671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1800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(OCULTAR)'!$Q$3:$S$133,3,0),"")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 t="str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6">
        <f>'[1]TCE - ANEXO IV - Preencher'!J482</f>
        <v>99357</v>
      </c>
      <c r="I473" s="7" t="str">
        <f>IF('[1]TCE - ANEXO IV - Preencher'!K482="","",'[1]TCE - ANEXO IV - Preencher'!K482)</f>
        <v>03/05/2022</v>
      </c>
      <c r="J473" s="6" t="str">
        <f>'[1]TCE - ANEXO IV - Preencher'!L482</f>
        <v>26220541249434000107550010000993571967795675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1800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(OCULTAR)'!$Q$3:$S$133,3,0),"")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 t="str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6">
        <f>'[1]TCE - ANEXO IV - Preencher'!J483</f>
        <v>99361</v>
      </c>
      <c r="I474" s="7" t="str">
        <f>IF('[1]TCE - ANEXO IV - Preencher'!K483="","",'[1]TCE - ANEXO IV - Preencher'!K483)</f>
        <v>03/05/2022</v>
      </c>
      <c r="J474" s="6" t="str">
        <f>'[1]TCE - ANEXO IV - Preencher'!L483</f>
        <v>26220541249434000107550010000993611180909504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1096.3899999999999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(OCULTAR)'!$Q$3:$S$133,3,0),"")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 t="str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6">
        <f>'[1]TCE - ANEXO IV - Preencher'!J484</f>
        <v>99363</v>
      </c>
      <c r="I475" s="7" t="str">
        <f>IF('[1]TCE - ANEXO IV - Preencher'!K484="","",'[1]TCE - ANEXO IV - Preencher'!K484)</f>
        <v>03/05/2022</v>
      </c>
      <c r="J475" s="6" t="str">
        <f>'[1]TCE - ANEXO IV - Preencher'!L484</f>
        <v>26220541249434000107550010000993631449526496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3240.8599999999992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(OCULTAR)'!$Q$3:$S$133,3,0),"")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 t="str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6">
        <f>'[1]TCE - ANEXO IV - Preencher'!J485</f>
        <v>99362</v>
      </c>
      <c r="I476" s="7" t="str">
        <f>IF('[1]TCE - ANEXO IV - Preencher'!K485="","",'[1]TCE - ANEXO IV - Preencher'!K485)</f>
        <v>03/05/2022</v>
      </c>
      <c r="J476" s="6" t="str">
        <f>'[1]TCE - ANEXO IV - Preencher'!L485</f>
        <v>26220541249434000107550010000993621374465226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3240.86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(OCULTAR)'!$Q$3:$S$133,3,0),"")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 t="str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6">
        <f>'[1]TCE - ANEXO IV - Preencher'!J486</f>
        <v>99375</v>
      </c>
      <c r="I477" s="7" t="str">
        <f>IF('[1]TCE - ANEXO IV - Preencher'!K486="","",'[1]TCE - ANEXO IV - Preencher'!K486)</f>
        <v>03/05/2022</v>
      </c>
      <c r="J477" s="6" t="str">
        <f>'[1]TCE - ANEXO IV - Preencher'!L486</f>
        <v>26220541249434000107550010000993751798795655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90.29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(OCULTAR)'!$Q$3:$S$133,3,0),"")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 t="str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6">
        <f>'[1]TCE - ANEXO IV - Preencher'!J487</f>
        <v>99417</v>
      </c>
      <c r="I478" s="7" t="str">
        <f>IF('[1]TCE - ANEXO IV - Preencher'!K487="","",'[1]TCE - ANEXO IV - Preencher'!K487)</f>
        <v>04/05/2022</v>
      </c>
      <c r="J478" s="6" t="str">
        <f>'[1]TCE - ANEXO IV - Preencher'!L487</f>
        <v>26220541249434000107550010000994171202130870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1120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(OCULTAR)'!$Q$3:$S$133,3,0),"")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 t="str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6">
        <f>'[1]TCE - ANEXO IV - Preencher'!J488</f>
        <v>99422</v>
      </c>
      <c r="I479" s="7" t="str">
        <f>IF('[1]TCE - ANEXO IV - Preencher'!K488="","",'[1]TCE - ANEXO IV - Preencher'!K488)</f>
        <v>04/05/2022</v>
      </c>
      <c r="J479" s="6" t="str">
        <f>'[1]TCE - ANEXO IV - Preencher'!L488</f>
        <v>26220541249434000107550010000994221329915226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205.84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(OCULTAR)'!$Q$3:$S$133,3,0),"")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 t="str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6">
        <f>'[1]TCE - ANEXO IV - Preencher'!J489</f>
        <v>99439</v>
      </c>
      <c r="I480" s="7" t="str">
        <f>IF('[1]TCE - ANEXO IV - Preencher'!K489="","",'[1]TCE - ANEXO IV - Preencher'!K489)</f>
        <v>05/05/2022</v>
      </c>
      <c r="J480" s="6" t="str">
        <f>'[1]TCE - ANEXO IV - Preencher'!L489</f>
        <v>26220541249434000107550010000994391929836014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989.15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(OCULTAR)'!$Q$3:$S$133,3,0),"")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 t="str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6">
        <f>'[1]TCE - ANEXO IV - Preencher'!J490</f>
        <v>99608</v>
      </c>
      <c r="I481" s="7" t="str">
        <f>IF('[1]TCE - ANEXO IV - Preencher'!K490="","",'[1]TCE - ANEXO IV - Preencher'!K490)</f>
        <v>12/05/2022</v>
      </c>
      <c r="J481" s="6" t="str">
        <f>'[1]TCE - ANEXO IV - Preencher'!L490</f>
        <v>26220541249434000107550010000996081820618718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148.4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(OCULTAR)'!$Q$3:$S$133,3,0),"")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 t="str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6">
        <f>'[1]TCE - ANEXO IV - Preencher'!J491</f>
        <v>99604</v>
      </c>
      <c r="I482" s="7" t="str">
        <f>IF('[1]TCE - ANEXO IV - Preencher'!K491="","",'[1]TCE - ANEXO IV - Preencher'!K491)</f>
        <v>12/05/2022</v>
      </c>
      <c r="J482" s="6" t="str">
        <f>'[1]TCE - ANEXO IV - Preencher'!L491</f>
        <v>26220541249434000107550010000996041065478326</v>
      </c>
      <c r="K482" s="5" t="str">
        <f>IF(F482="B",LEFT('[1]TCE - ANEXO IV - Preencher'!M491,2),IF(F482="S",LEFT('[1]TCE - ANEXO IV - Preencher'!M491,7),IF('[1]TCE - ANEXO IV - Preencher'!H491="","")))</f>
        <v>26</v>
      </c>
      <c r="L482" s="8">
        <f>'[1]TCE - ANEXO IV - Preencher'!N491</f>
        <v>387.94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(OCULTAR)'!$Q$3:$S$133,3,0),"")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 t="str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6">
        <f>'[1]TCE - ANEXO IV - Preencher'!J492</f>
        <v>99605</v>
      </c>
      <c r="I483" s="7" t="str">
        <f>IF('[1]TCE - ANEXO IV - Preencher'!K492="","",'[1]TCE - ANEXO IV - Preencher'!K492)</f>
        <v>12/05/2022</v>
      </c>
      <c r="J483" s="6" t="str">
        <f>'[1]TCE - ANEXO IV - Preencher'!L492</f>
        <v>26220541249434000107550010000996051985653518</v>
      </c>
      <c r="K483" s="5" t="str">
        <f>IF(F483="B",LEFT('[1]TCE - ANEXO IV - Preencher'!M492,2),IF(F483="S",LEFT('[1]TCE - ANEXO IV - Preencher'!M492,7),IF('[1]TCE - ANEXO IV - Preencher'!H492="","")))</f>
        <v>26</v>
      </c>
      <c r="L483" s="8">
        <f>'[1]TCE - ANEXO IV - Preencher'!N492</f>
        <v>2367.8100000000004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(OCULTAR)'!$Q$3:$S$133,3,0),"")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 t="str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6">
        <f>'[1]TCE - ANEXO IV - Preencher'!J493</f>
        <v>99606</v>
      </c>
      <c r="I484" s="7" t="str">
        <f>IF('[1]TCE - ANEXO IV - Preencher'!K493="","",'[1]TCE - ANEXO IV - Preencher'!K493)</f>
        <v>12/05/2022</v>
      </c>
      <c r="J484" s="6" t="str">
        <f>'[1]TCE - ANEXO IV - Preencher'!L493</f>
        <v>26220541249434000107550010000996061966462998</v>
      </c>
      <c r="K484" s="5" t="str">
        <f>IF(F484="B",LEFT('[1]TCE - ANEXO IV - Preencher'!M493,2),IF(F484="S",LEFT('[1]TCE - ANEXO IV - Preencher'!M493,7),IF('[1]TCE - ANEXO IV - Preencher'!H493="","")))</f>
        <v>26</v>
      </c>
      <c r="L484" s="8">
        <f>'[1]TCE - ANEXO IV - Preencher'!N493</f>
        <v>197.6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(OCULTAR)'!$Q$3:$S$133,3,0),"")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 t="str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6">
        <f>'[1]TCE - ANEXO IV - Preencher'!J494</f>
        <v>99607</v>
      </c>
      <c r="I485" s="7" t="str">
        <f>IF('[1]TCE - ANEXO IV - Preencher'!K494="","",'[1]TCE - ANEXO IV - Preencher'!K494)</f>
        <v>12/05/2022</v>
      </c>
      <c r="J485" s="6" t="str">
        <f>'[1]TCE - ANEXO IV - Preencher'!L494</f>
        <v>26220541249434000107550010000996071819338912</v>
      </c>
      <c r="K485" s="5" t="str">
        <f>IF(F485="B",LEFT('[1]TCE - ANEXO IV - Preencher'!M494,2),IF(F485="S",LEFT('[1]TCE - ANEXO IV - Preencher'!M494,7),IF('[1]TCE - ANEXO IV - Preencher'!H494="","")))</f>
        <v>26</v>
      </c>
      <c r="L485" s="8">
        <f>'[1]TCE - ANEXO IV - Preencher'!N494</f>
        <v>936.58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(OCULTAR)'!$Q$3:$S$133,3,0),"")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 t="str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6">
        <f>'[1]TCE - ANEXO IV - Preencher'!J495</f>
        <v>99609</v>
      </c>
      <c r="I486" s="7" t="str">
        <f>IF('[1]TCE - ANEXO IV - Preencher'!K495="","",'[1]TCE - ANEXO IV - Preencher'!K495)</f>
        <v>12/05/2022</v>
      </c>
      <c r="J486" s="6" t="str">
        <f>'[1]TCE - ANEXO IV - Preencher'!L495</f>
        <v>26220541249434000107550010000996091391741260</v>
      </c>
      <c r="K486" s="5" t="str">
        <f>IF(F486="B",LEFT('[1]TCE - ANEXO IV - Preencher'!M495,2),IF(F486="S",LEFT('[1]TCE - ANEXO IV - Preencher'!M495,7),IF('[1]TCE - ANEXO IV - Preencher'!H495="","")))</f>
        <v>26</v>
      </c>
      <c r="L486" s="8">
        <f>'[1]TCE - ANEXO IV - Preencher'!N495</f>
        <v>936.58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(OCULTAR)'!$Q$3:$S$133,3,0),"")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 t="str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6">
        <f>'[1]TCE - ANEXO IV - Preencher'!J496</f>
        <v>99610</v>
      </c>
      <c r="I487" s="7" t="str">
        <f>IF('[1]TCE - ANEXO IV - Preencher'!K496="","",'[1]TCE - ANEXO IV - Preencher'!K496)</f>
        <v>12/05/2022</v>
      </c>
      <c r="J487" s="6" t="str">
        <f>'[1]TCE - ANEXO IV - Preencher'!L496</f>
        <v>26220541249434000107550010000996101060861307</v>
      </c>
      <c r="K487" s="5" t="str">
        <f>IF(F487="B",LEFT('[1]TCE - ANEXO IV - Preencher'!M496,2),IF(F487="S",LEFT('[1]TCE - ANEXO IV - Preencher'!M496,7),IF('[1]TCE - ANEXO IV - Preencher'!H496="","")))</f>
        <v>26</v>
      </c>
      <c r="L487" s="8">
        <f>'[1]TCE - ANEXO IV - Preencher'!N496</f>
        <v>1096.3899999999999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(OCULTAR)'!$Q$3:$S$133,3,0),"")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 t="str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6">
        <f>'[1]TCE - ANEXO IV - Preencher'!J497</f>
        <v>99611</v>
      </c>
      <c r="I488" s="7" t="str">
        <f>IF('[1]TCE - ANEXO IV - Preencher'!K497="","",'[1]TCE - ANEXO IV - Preencher'!K497)</f>
        <v>12/05/2022</v>
      </c>
      <c r="J488" s="6" t="str">
        <f>'[1]TCE - ANEXO IV - Preencher'!L497</f>
        <v>26220541249434000107550010000996111552690759</v>
      </c>
      <c r="K488" s="5" t="str">
        <f>IF(F488="B",LEFT('[1]TCE - ANEXO IV - Preencher'!M497,2),IF(F488="S",LEFT('[1]TCE - ANEXO IV - Preencher'!M497,7),IF('[1]TCE - ANEXO IV - Preencher'!H497="","")))</f>
        <v>26</v>
      </c>
      <c r="L488" s="8">
        <f>'[1]TCE - ANEXO IV - Preencher'!N497</f>
        <v>275.48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(OCULTAR)'!$Q$3:$S$133,3,0),"")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 t="str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6">
        <f>'[1]TCE - ANEXO IV - Preencher'!J498</f>
        <v>99612</v>
      </c>
      <c r="I489" s="7" t="str">
        <f>IF('[1]TCE - ANEXO IV - Preencher'!K498="","",'[1]TCE - ANEXO IV - Preencher'!K498)</f>
        <v>12/05/2022</v>
      </c>
      <c r="J489" s="6" t="str">
        <f>'[1]TCE - ANEXO IV - Preencher'!L498</f>
        <v>26220541249434000107550010000996121128555944</v>
      </c>
      <c r="K489" s="5" t="str">
        <f>IF(F489="B",LEFT('[1]TCE - ANEXO IV - Preencher'!M498,2),IF(F489="S",LEFT('[1]TCE - ANEXO IV - Preencher'!M498,7),IF('[1]TCE - ANEXO IV - Preencher'!H498="","")))</f>
        <v>26</v>
      </c>
      <c r="L489" s="8">
        <f>'[1]TCE - ANEXO IV - Preencher'!N498</f>
        <v>275.48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(OCULTAR)'!$Q$3:$S$133,3,0),"")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 t="str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6">
        <f>'[1]TCE - ANEXO IV - Preencher'!J499</f>
        <v>99613</v>
      </c>
      <c r="I490" s="7" t="str">
        <f>IF('[1]TCE - ANEXO IV - Preencher'!K499="","",'[1]TCE - ANEXO IV - Preencher'!K499)</f>
        <v>12/05/2022</v>
      </c>
      <c r="J490" s="6" t="str">
        <f>'[1]TCE - ANEXO IV - Preencher'!L499</f>
        <v>26220541249434000107550010000996131178191340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229.58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(OCULTAR)'!$Q$3:$S$133,3,0),"")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 t="str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6">
        <f>'[1]TCE - ANEXO IV - Preencher'!J500</f>
        <v>99614</v>
      </c>
      <c r="I491" s="7" t="str">
        <f>IF('[1]TCE - ANEXO IV - Preencher'!K500="","",'[1]TCE - ANEXO IV - Preencher'!K500)</f>
        <v>12/05/2022</v>
      </c>
      <c r="J491" s="6" t="str">
        <f>'[1]TCE - ANEXO IV - Preencher'!L500</f>
        <v>26220541249434000107550010000996141102843181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231.53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(OCULTAR)'!$Q$3:$S$133,3,0),"")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 t="str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6">
        <f>'[1]TCE - ANEXO IV - Preencher'!J501</f>
        <v>99615</v>
      </c>
      <c r="I492" s="7" t="str">
        <f>IF('[1]TCE - ANEXO IV - Preencher'!K501="","",'[1]TCE - ANEXO IV - Preencher'!K501)</f>
        <v>12/05/2022</v>
      </c>
      <c r="J492" s="6" t="str">
        <f>'[1]TCE - ANEXO IV - Preencher'!L501</f>
        <v>26220541249434000107550010000996151250739312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60.59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(OCULTAR)'!$Q$3:$S$133,3,0),"")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 t="str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6">
        <f>'[1]TCE - ANEXO IV - Preencher'!J502</f>
        <v>99616</v>
      </c>
      <c r="I493" s="7" t="str">
        <f>IF('[1]TCE - ANEXO IV - Preencher'!K502="","",'[1]TCE - ANEXO IV - Preencher'!K502)</f>
        <v>12/05/2022</v>
      </c>
      <c r="J493" s="6" t="str">
        <f>'[1]TCE - ANEXO IV - Preencher'!L502</f>
        <v>26220541249434000107550010000996161108612593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148.4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(OCULTAR)'!$Q$3:$S$133,3,0),"")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 t="str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6">
        <f>'[1]TCE - ANEXO IV - Preencher'!J503</f>
        <v>99617</v>
      </c>
      <c r="I494" s="7" t="str">
        <f>IF('[1]TCE - ANEXO IV - Preencher'!K503="","",'[1]TCE - ANEXO IV - Preencher'!K503)</f>
        <v>12/05/2022</v>
      </c>
      <c r="J494" s="6" t="str">
        <f>'[1]TCE - ANEXO IV - Preencher'!L503</f>
        <v>26220541249434000107550010000996171133207335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203.82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(OCULTAR)'!$Q$3:$S$133,3,0),"")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 t="str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6">
        <f>'[1]TCE - ANEXO IV - Preencher'!J504</f>
        <v>99618</v>
      </c>
      <c r="I495" s="7" t="str">
        <f>IF('[1]TCE - ANEXO IV - Preencher'!K504="","",'[1]TCE - ANEXO IV - Preencher'!K504)</f>
        <v>12/05/2022</v>
      </c>
      <c r="J495" s="6" t="str">
        <f>'[1]TCE - ANEXO IV - Preencher'!L504</f>
        <v>26220541249434000107550010000996181755539614</v>
      </c>
      <c r="K495" s="5" t="str">
        <f>IF(F495="B",LEFT('[1]TCE - ANEXO IV - Preencher'!M504,2),IF(F495="S",LEFT('[1]TCE - ANEXO IV - Preencher'!M504,7),IF('[1]TCE - ANEXO IV - Preencher'!H504="","")))</f>
        <v>26</v>
      </c>
      <c r="L495" s="8">
        <f>'[1]TCE - ANEXO IV - Preencher'!N504</f>
        <v>15.34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(OCULTAR)'!$Q$3:$S$133,3,0),"")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 t="str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6">
        <f>'[1]TCE - ANEXO IV - Preencher'!J505</f>
        <v>99619</v>
      </c>
      <c r="I496" s="7" t="str">
        <f>IF('[1]TCE - ANEXO IV - Preencher'!K505="","",'[1]TCE - ANEXO IV - Preencher'!K505)</f>
        <v>12/05/2022</v>
      </c>
      <c r="J496" s="6" t="str">
        <f>'[1]TCE - ANEXO IV - Preencher'!L505</f>
        <v>26220541249434000107550010000996191490894184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176.11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(OCULTAR)'!$Q$3:$S$133,3,0),"")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 t="str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6">
        <f>'[1]TCE - ANEXO IV - Preencher'!J506</f>
        <v>99759</v>
      </c>
      <c r="I497" s="7" t="str">
        <f>IF('[1]TCE - ANEXO IV - Preencher'!K506="","",'[1]TCE - ANEXO IV - Preencher'!K506)</f>
        <v>16/05/2022</v>
      </c>
      <c r="J497" s="6" t="str">
        <f>'[1]TCE - ANEXO IV - Preencher'!L506</f>
        <v>26220541249434000107550010000997591387870430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197.6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(OCULTAR)'!$Q$3:$S$133,3,0),"")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 t="str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6">
        <f>'[1]TCE - ANEXO IV - Preencher'!J507</f>
        <v>99755</v>
      </c>
      <c r="I498" s="7" t="str">
        <f>IF('[1]TCE - ANEXO IV - Preencher'!K507="","",'[1]TCE - ANEXO IV - Preencher'!K507)</f>
        <v>16/05/2022</v>
      </c>
      <c r="J498" s="6" t="str">
        <f>'[1]TCE - ANEXO IV - Preencher'!L507</f>
        <v>26220541249434000107550010000997551924899026</v>
      </c>
      <c r="K498" s="5" t="str">
        <f>IF(F498="B",LEFT('[1]TCE - ANEXO IV - Preencher'!M507,2),IF(F498="S",LEFT('[1]TCE - ANEXO IV - Preencher'!M507,7),IF('[1]TCE - ANEXO IV - Preencher'!H507="","")))</f>
        <v>26</v>
      </c>
      <c r="L498" s="8">
        <f>'[1]TCE - ANEXO IV - Preencher'!N507</f>
        <v>231.53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(OCULTAR)'!$Q$3:$S$133,3,0),"")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 t="str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6">
        <f>'[1]TCE - ANEXO IV - Preencher'!J508</f>
        <v>99756</v>
      </c>
      <c r="I499" s="7" t="str">
        <f>IF('[1]TCE - ANEXO IV - Preencher'!K508="","",'[1]TCE - ANEXO IV - Preencher'!K508)</f>
        <v>16/05/2022</v>
      </c>
      <c r="J499" s="6" t="str">
        <f>'[1]TCE - ANEXO IV - Preencher'!L508</f>
        <v>26220541249434000107550010000997561671998487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1277.7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(OCULTAR)'!$Q$3:$S$133,3,0),"")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 t="str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6">
        <f>'[1]TCE - ANEXO IV - Preencher'!J509</f>
        <v>99758</v>
      </c>
      <c r="I500" s="7" t="str">
        <f>IF('[1]TCE - ANEXO IV - Preencher'!K509="","",'[1]TCE - ANEXO IV - Preencher'!K509)</f>
        <v>16/05/2022</v>
      </c>
      <c r="J500" s="6" t="str">
        <f>'[1]TCE - ANEXO IV - Preencher'!L509</f>
        <v>26220541249434000107550010000997581717193480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326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(OCULTAR)'!$Q$3:$S$133,3,0),"")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 t="str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6">
        <f>'[1]TCE - ANEXO IV - Preencher'!J510</f>
        <v>99760</v>
      </c>
      <c r="I501" s="7" t="str">
        <f>IF('[1]TCE - ANEXO IV - Preencher'!K510="","",'[1]TCE - ANEXO IV - Preencher'!K510)</f>
        <v>16/05/2022</v>
      </c>
      <c r="J501" s="6" t="str">
        <f>'[1]TCE - ANEXO IV - Preencher'!L510</f>
        <v>26220541249434000107550010000997601485389908</v>
      </c>
      <c r="K501" s="5" t="str">
        <f>IF(F501="B",LEFT('[1]TCE - ANEXO IV - Preencher'!M510,2),IF(F501="S",LEFT('[1]TCE - ANEXO IV - Preencher'!M510,7),IF('[1]TCE - ANEXO IV - Preencher'!H510="","")))</f>
        <v>26</v>
      </c>
      <c r="L501" s="8">
        <f>'[1]TCE - ANEXO IV - Preencher'!N510</f>
        <v>1277.6999999999998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(OCULTAR)'!$Q$3:$S$133,3,0),"")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 t="str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6">
        <f>'[1]TCE - ANEXO IV - Preencher'!J511</f>
        <v>99846</v>
      </c>
      <c r="I502" s="7" t="str">
        <f>IF('[1]TCE - ANEXO IV - Preencher'!K511="","",'[1]TCE - ANEXO IV - Preencher'!K511)</f>
        <v>19/05/2022</v>
      </c>
      <c r="J502" s="6" t="str">
        <f>'[1]TCE - ANEXO IV - Preencher'!L511</f>
        <v>26220541249434000107550010000998461519694984</v>
      </c>
      <c r="K502" s="5" t="str">
        <f>IF(F502="B",LEFT('[1]TCE - ANEXO IV - Preencher'!M511,2),IF(F502="S",LEFT('[1]TCE - ANEXO IV - Preencher'!M511,7),IF('[1]TCE - ANEXO IV - Preencher'!H511="","")))</f>
        <v>26</v>
      </c>
      <c r="L502" s="8">
        <f>'[1]TCE - ANEXO IV - Preencher'!N511</f>
        <v>308.76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(OCULTAR)'!$Q$3:$S$133,3,0),"")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 t="str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6">
        <f>'[1]TCE - ANEXO IV - Preencher'!J512</f>
        <v>99847</v>
      </c>
      <c r="I503" s="7" t="str">
        <f>IF('[1]TCE - ANEXO IV - Preencher'!K512="","",'[1]TCE - ANEXO IV - Preencher'!K512)</f>
        <v>19/05/2022</v>
      </c>
      <c r="J503" s="6" t="str">
        <f>'[1]TCE - ANEXO IV - Preencher'!L512</f>
        <v>26220541249434000107550010000998471118195461</v>
      </c>
      <c r="K503" s="5" t="str">
        <f>IF(F503="B",LEFT('[1]TCE - ANEXO IV - Preencher'!M512,2),IF(F503="S",LEFT('[1]TCE - ANEXO IV - Preencher'!M512,7),IF('[1]TCE - ANEXO IV - Preencher'!H512="","")))</f>
        <v>26</v>
      </c>
      <c r="L503" s="8">
        <f>'[1]TCE - ANEXO IV - Preencher'!N512</f>
        <v>409.13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(OCULTAR)'!$Q$3:$S$133,3,0),"")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 t="str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6">
        <f>'[1]TCE - ANEXO IV - Preencher'!J513</f>
        <v>99848</v>
      </c>
      <c r="I504" s="7" t="str">
        <f>IF('[1]TCE - ANEXO IV - Preencher'!K513="","",'[1]TCE - ANEXO IV - Preencher'!K513)</f>
        <v>19/05/2022</v>
      </c>
      <c r="J504" s="6" t="str">
        <f>'[1]TCE - ANEXO IV - Preencher'!L513</f>
        <v>26220541249434000107550010000998481233559281</v>
      </c>
      <c r="K504" s="5" t="str">
        <f>IF(F504="B",LEFT('[1]TCE - ANEXO IV - Preencher'!M513,2),IF(F504="S",LEFT('[1]TCE - ANEXO IV - Preencher'!M513,7),IF('[1]TCE - ANEXO IV - Preencher'!H513="","")))</f>
        <v>26</v>
      </c>
      <c r="L504" s="8">
        <f>'[1]TCE - ANEXO IV - Preencher'!N513</f>
        <v>1096.3899999999999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(OCULTAR)'!$Q$3:$S$133,3,0),"")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 t="str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6">
        <f>'[1]TCE - ANEXO IV - Preencher'!J514</f>
        <v>99849</v>
      </c>
      <c r="I505" s="7" t="str">
        <f>IF('[1]TCE - ANEXO IV - Preencher'!K514="","",'[1]TCE - ANEXO IV - Preencher'!K514)</f>
        <v>19/05/2022</v>
      </c>
      <c r="J505" s="6" t="str">
        <f>'[1]TCE - ANEXO IV - Preencher'!L514</f>
        <v>26220541249434000107550010000998491814148431</v>
      </c>
      <c r="K505" s="5" t="str">
        <f>IF(F505="B",LEFT('[1]TCE - ANEXO IV - Preencher'!M514,2),IF(F505="S",LEFT('[1]TCE - ANEXO IV - Preencher'!M514,7),IF('[1]TCE - ANEXO IV - Preencher'!H514="","")))</f>
        <v>26</v>
      </c>
      <c r="L505" s="8">
        <f>'[1]TCE - ANEXO IV - Preencher'!N514</f>
        <v>46.78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(OCULTAR)'!$Q$3:$S$133,3,0),"")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 t="str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6">
        <f>'[1]TCE - ANEXO IV - Preencher'!J515</f>
        <v>99850</v>
      </c>
      <c r="I506" s="7" t="str">
        <f>IF('[1]TCE - ANEXO IV - Preencher'!K515="","",'[1]TCE - ANEXO IV - Preencher'!K515)</f>
        <v>19/05/2022</v>
      </c>
      <c r="J506" s="6" t="str">
        <f>'[1]TCE - ANEXO IV - Preencher'!L515</f>
        <v>26220541249434000107550010000998501179727060</v>
      </c>
      <c r="K506" s="5" t="str">
        <f>IF(F506="B",LEFT('[1]TCE - ANEXO IV - Preencher'!M515,2),IF(F506="S",LEFT('[1]TCE - ANEXO IV - Preencher'!M515,7),IF('[1]TCE - ANEXO IV - Preencher'!H515="","")))</f>
        <v>26</v>
      </c>
      <c r="L506" s="8">
        <f>'[1]TCE - ANEXO IV - Preencher'!N515</f>
        <v>196.68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(OCULTAR)'!$Q$3:$S$133,3,0),"")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 t="str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6">
        <f>'[1]TCE - ANEXO IV - Preencher'!J516</f>
        <v>99851</v>
      </c>
      <c r="I507" s="7" t="str">
        <f>IF('[1]TCE - ANEXO IV - Preencher'!K516="","",'[1]TCE - ANEXO IV - Preencher'!K516)</f>
        <v>19/05/2022</v>
      </c>
      <c r="J507" s="6" t="str">
        <f>'[1]TCE - ANEXO IV - Preencher'!L516</f>
        <v>26220541249434000107550010000998511326052921</v>
      </c>
      <c r="K507" s="5" t="str">
        <f>IF(F507="B",LEFT('[1]TCE - ANEXO IV - Preencher'!M516,2),IF(F507="S",LEFT('[1]TCE - ANEXO IV - Preencher'!M516,7),IF('[1]TCE - ANEXO IV - Preencher'!H516="","")))</f>
        <v>26</v>
      </c>
      <c r="L507" s="8">
        <f>'[1]TCE - ANEXO IV - Preencher'!N516</f>
        <v>183.81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(OCULTAR)'!$Q$3:$S$133,3,0),"")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 t="str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6">
        <f>'[1]TCE - ANEXO IV - Preencher'!J517</f>
        <v>99852</v>
      </c>
      <c r="I508" s="7" t="str">
        <f>IF('[1]TCE - ANEXO IV - Preencher'!K517="","",'[1]TCE - ANEXO IV - Preencher'!K517)</f>
        <v>19/05/2022</v>
      </c>
      <c r="J508" s="6" t="str">
        <f>'[1]TCE - ANEXO IV - Preencher'!L517</f>
        <v>26220541249434000107550010000998521300391017</v>
      </c>
      <c r="K508" s="5" t="str">
        <f>IF(F508="B",LEFT('[1]TCE - ANEXO IV - Preencher'!M517,2),IF(F508="S",LEFT('[1]TCE - ANEXO IV - Preencher'!M517,7),IF('[1]TCE - ANEXO IV - Preencher'!H517="","")))</f>
        <v>26</v>
      </c>
      <c r="L508" s="8">
        <f>'[1]TCE - ANEXO IV - Preencher'!N517</f>
        <v>592.79999999999995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(OCULTAR)'!$Q$3:$S$133,3,0),"")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 t="str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6">
        <f>'[1]TCE - ANEXO IV - Preencher'!J518</f>
        <v>99891</v>
      </c>
      <c r="I509" s="7" t="str">
        <f>IF('[1]TCE - ANEXO IV - Preencher'!K518="","",'[1]TCE - ANEXO IV - Preencher'!K518)</f>
        <v>20/05/2022</v>
      </c>
      <c r="J509" s="6" t="str">
        <f>'[1]TCE - ANEXO IV - Preencher'!L518</f>
        <v>26220541249434000107550010000998911176452100</v>
      </c>
      <c r="K509" s="5" t="str">
        <f>IF(F509="B",LEFT('[1]TCE - ANEXO IV - Preencher'!M518,2),IF(F509="S",LEFT('[1]TCE - ANEXO IV - Preencher'!M518,7),IF('[1]TCE - ANEXO IV - Preencher'!H518="","")))</f>
        <v>26</v>
      </c>
      <c r="L509" s="8">
        <f>'[1]TCE - ANEXO IV - Preencher'!N518</f>
        <v>1964.92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(OCULTAR)'!$Q$3:$S$133,3,0),"")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 t="str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6">
        <f>'[1]TCE - ANEXO IV - Preencher'!J519</f>
        <v>99892</v>
      </c>
      <c r="I510" s="7" t="str">
        <f>IF('[1]TCE - ANEXO IV - Preencher'!K519="","",'[1]TCE - ANEXO IV - Preencher'!K519)</f>
        <v>20/05/2022</v>
      </c>
      <c r="J510" s="6" t="str">
        <f>'[1]TCE - ANEXO IV - Preencher'!L519</f>
        <v>26220541249434000107550010000998921918709481</v>
      </c>
      <c r="K510" s="5" t="str">
        <f>IF(F510="B",LEFT('[1]TCE - ANEXO IV - Preencher'!M519,2),IF(F510="S",LEFT('[1]TCE - ANEXO IV - Preencher'!M519,7),IF('[1]TCE - ANEXO IV - Preencher'!H519="","")))</f>
        <v>26</v>
      </c>
      <c r="L510" s="8">
        <f>'[1]TCE - ANEXO IV - Preencher'!N519</f>
        <v>1904.3300000000002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(OCULTAR)'!$Q$3:$S$133,3,0),"")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 t="str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6">
        <f>'[1]TCE - ANEXO IV - Preencher'!J520</f>
        <v>99893</v>
      </c>
      <c r="I511" s="7" t="str">
        <f>IF('[1]TCE - ANEXO IV - Preencher'!K520="","",'[1]TCE - ANEXO IV - Preencher'!K520)</f>
        <v>20/05/2022</v>
      </c>
      <c r="J511" s="6" t="str">
        <f>'[1]TCE - ANEXO IV - Preencher'!L520</f>
        <v>26220541249434000107550010000998931520380556</v>
      </c>
      <c r="K511" s="5" t="str">
        <f>IF(F511="B",LEFT('[1]TCE - ANEXO IV - Preencher'!M520,2),IF(F511="S",LEFT('[1]TCE - ANEXO IV - Preencher'!M520,7),IF('[1]TCE - ANEXO IV - Preencher'!H520="","")))</f>
        <v>26</v>
      </c>
      <c r="L511" s="8">
        <f>'[1]TCE - ANEXO IV - Preencher'!N520</f>
        <v>3704.34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(OCULTAR)'!$Q$3:$S$133,3,0),"")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 t="str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6">
        <f>'[1]TCE - ANEXO IV - Preencher'!J521</f>
        <v>99894</v>
      </c>
      <c r="I512" s="7" t="str">
        <f>IF('[1]TCE - ANEXO IV - Preencher'!K521="","",'[1]TCE - ANEXO IV - Preencher'!K521)</f>
        <v>20/05/2022</v>
      </c>
      <c r="J512" s="6" t="str">
        <f>'[1]TCE - ANEXO IV - Preencher'!L521</f>
        <v>26220541249434000107550010000998941019068399</v>
      </c>
      <c r="K512" s="5" t="str">
        <f>IF(F512="B",LEFT('[1]TCE - ANEXO IV - Preencher'!M521,2),IF(F512="S",LEFT('[1]TCE - ANEXO IV - Preencher'!M521,7),IF('[1]TCE - ANEXO IV - Preencher'!H521="","")))</f>
        <v>26</v>
      </c>
      <c r="L512" s="8">
        <f>'[1]TCE - ANEXO IV - Preencher'!N521</f>
        <v>288.71000000000004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(OCULTAR)'!$Q$3:$S$133,3,0),"")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3.13 - Materiais e Materiais Ortopédicos e Corretivos (OPME)</v>
      </c>
      <c r="D513" s="3" t="str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6">
        <f>'[1]TCE - ANEXO IV - Preencher'!J522</f>
        <v>99895</v>
      </c>
      <c r="I513" s="7" t="str">
        <f>IF('[1]TCE - ANEXO IV - Preencher'!K522="","",'[1]TCE - ANEXO IV - Preencher'!K522)</f>
        <v>20/05/2022</v>
      </c>
      <c r="J513" s="6" t="str">
        <f>'[1]TCE - ANEXO IV - Preencher'!L522</f>
        <v>26220541249434000107550010000998951006739254</v>
      </c>
      <c r="K513" s="5" t="str">
        <f>IF(F513="B",LEFT('[1]TCE - ANEXO IV - Preencher'!M522,2),IF(F513="S",LEFT('[1]TCE - ANEXO IV - Preencher'!M522,7),IF('[1]TCE - ANEXO IV - Preencher'!H522="","")))</f>
        <v>26</v>
      </c>
      <c r="L513" s="8">
        <f>'[1]TCE - ANEXO IV - Preencher'!N522</f>
        <v>183.81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(OCULTAR)'!$Q$3:$S$133,3,0),"")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3.13 - Materiais e Materiais Ortopédicos e Corretivos (OPME)</v>
      </c>
      <c r="D514" s="3" t="str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6">
        <f>'[1]TCE - ANEXO IV - Preencher'!J523</f>
        <v>99896</v>
      </c>
      <c r="I514" s="7" t="str">
        <f>IF('[1]TCE - ANEXO IV - Preencher'!K523="","",'[1]TCE - ANEXO IV - Preencher'!K523)</f>
        <v>20/05/2022</v>
      </c>
      <c r="J514" s="6" t="str">
        <f>'[1]TCE - ANEXO IV - Preencher'!L523</f>
        <v>26220541249434000107550010000998961551980115</v>
      </c>
      <c r="K514" s="5" t="str">
        <f>IF(F514="B",LEFT('[1]TCE - ANEXO IV - Preencher'!M523,2),IF(F514="S",LEFT('[1]TCE - ANEXO IV - Preencher'!M523,7),IF('[1]TCE - ANEXO IV - Preencher'!H523="","")))</f>
        <v>26</v>
      </c>
      <c r="L514" s="8">
        <f>'[1]TCE - ANEXO IV - Preencher'!N523</f>
        <v>205.84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(OCULTAR)'!$Q$3:$S$133,3,0),"")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3.13 - Materiais e Materiais Ortopédicos e Corretivos (OPME)</v>
      </c>
      <c r="D515" s="3" t="str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6">
        <f>'[1]TCE - ANEXO IV - Preencher'!J524</f>
        <v>99898</v>
      </c>
      <c r="I515" s="7" t="str">
        <f>IF('[1]TCE - ANEXO IV - Preencher'!K524="","",'[1]TCE - ANEXO IV - Preencher'!K524)</f>
        <v>20/05/2022</v>
      </c>
      <c r="J515" s="6" t="str">
        <f>'[1]TCE - ANEXO IV - Preencher'!L524</f>
        <v>26220541249434000107550010000998981335146182</v>
      </c>
      <c r="K515" s="5" t="str">
        <f>IF(F515="B",LEFT('[1]TCE - ANEXO IV - Preencher'!M524,2),IF(F515="S",LEFT('[1]TCE - ANEXO IV - Preencher'!M524,7),IF('[1]TCE - ANEXO IV - Preencher'!H524="","")))</f>
        <v>26</v>
      </c>
      <c r="L515" s="8">
        <f>'[1]TCE - ANEXO IV - Preencher'!N524</f>
        <v>197.6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(OCULTAR)'!$Q$3:$S$133,3,0),"")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3.13 - Materiais e Materiais Ortopédicos e Corretivos (OPME)</v>
      </c>
      <c r="D516" s="3" t="str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6">
        <f>'[1]TCE - ANEXO IV - Preencher'!J525</f>
        <v>99899</v>
      </c>
      <c r="I516" s="7" t="str">
        <f>IF('[1]TCE - ANEXO IV - Preencher'!K525="","",'[1]TCE - ANEXO IV - Preencher'!K525)</f>
        <v>20/05/2022</v>
      </c>
      <c r="J516" s="6" t="str">
        <f>'[1]TCE - ANEXO IV - Preencher'!L525</f>
        <v>26220541249434000107550010000998991349673888</v>
      </c>
      <c r="K516" s="5" t="str">
        <f>IF(F516="B",LEFT('[1]TCE - ANEXO IV - Preencher'!M525,2),IF(F516="S",LEFT('[1]TCE - ANEXO IV - Preencher'!M525,7),IF('[1]TCE - ANEXO IV - Preencher'!H525="","")))</f>
        <v>26</v>
      </c>
      <c r="L516" s="8">
        <f>'[1]TCE - ANEXO IV - Preencher'!N525</f>
        <v>71.52000000000001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(OCULTAR)'!$Q$3:$S$133,3,0),"")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3.13 - Materiais e Materiais Ortopédicos e Corretivos (OPME)</v>
      </c>
      <c r="D517" s="3" t="str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6">
        <f>'[1]TCE - ANEXO IV - Preencher'!J526</f>
        <v>99900</v>
      </c>
      <c r="I517" s="7" t="str">
        <f>IF('[1]TCE - ANEXO IV - Preencher'!K526="","",'[1]TCE - ANEXO IV - Preencher'!K526)</f>
        <v>20/05/2022</v>
      </c>
      <c r="J517" s="6" t="str">
        <f>'[1]TCE - ANEXO IV - Preencher'!L526</f>
        <v>26220541249434000107550010000999001995663010</v>
      </c>
      <c r="K517" s="5" t="str">
        <f>IF(F517="B",LEFT('[1]TCE - ANEXO IV - Preencher'!M526,2),IF(F517="S",LEFT('[1]TCE - ANEXO IV - Preencher'!M526,7),IF('[1]TCE - ANEXO IV - Preencher'!H526="","")))</f>
        <v>26</v>
      </c>
      <c r="L517" s="8">
        <f>'[1]TCE - ANEXO IV - Preencher'!N526</f>
        <v>469.28999999999996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(OCULTAR)'!$Q$3:$S$133,3,0),"")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3.13 - Materiais e Materiais Ortopédicos e Corretivos (OPME)</v>
      </c>
      <c r="D518" s="3" t="str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6">
        <f>'[1]TCE - ANEXO IV - Preencher'!J527</f>
        <v>99901</v>
      </c>
      <c r="I518" s="7" t="str">
        <f>IF('[1]TCE - ANEXO IV - Preencher'!K527="","",'[1]TCE - ANEXO IV - Preencher'!K527)</f>
        <v>20/05/2022</v>
      </c>
      <c r="J518" s="6" t="str">
        <f>'[1]TCE - ANEXO IV - Preencher'!L527</f>
        <v>26220541249434000107550010000999011291753299</v>
      </c>
      <c r="K518" s="5" t="str">
        <f>IF(F518="B",LEFT('[1]TCE - ANEXO IV - Preencher'!M527,2),IF(F518="S",LEFT('[1]TCE - ANEXO IV - Preencher'!M527,7),IF('[1]TCE - ANEXO IV - Preencher'!H527="","")))</f>
        <v>26</v>
      </c>
      <c r="L518" s="8">
        <f>'[1]TCE - ANEXO IV - Preencher'!N527</f>
        <v>936.58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(OCULTAR)'!$Q$3:$S$133,3,0),"")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3.13 - Materiais e Materiais Ortopédicos e Corretivos (OPME)</v>
      </c>
      <c r="D519" s="3" t="str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6">
        <f>'[1]TCE - ANEXO IV - Preencher'!J528</f>
        <v>99902</v>
      </c>
      <c r="I519" s="7" t="str">
        <f>IF('[1]TCE - ANEXO IV - Preencher'!K528="","",'[1]TCE - ANEXO IV - Preencher'!K528)</f>
        <v>20/05/2022</v>
      </c>
      <c r="J519" s="6" t="str">
        <f>'[1]TCE - ANEXO IV - Preencher'!L528</f>
        <v>26220541249434000107550010000999021993754829</v>
      </c>
      <c r="K519" s="5" t="str">
        <f>IF(F519="B",LEFT('[1]TCE - ANEXO IV - Preencher'!M528,2),IF(F519="S",LEFT('[1]TCE - ANEXO IV - Preencher'!M528,7),IF('[1]TCE - ANEXO IV - Preencher'!H528="","")))</f>
        <v>26</v>
      </c>
      <c r="L519" s="8">
        <f>'[1]TCE - ANEXO IV - Preencher'!N528</f>
        <v>1964.92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(OCULTAR)'!$Q$3:$S$133,3,0),"")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3.13 - Materiais e Materiais Ortopédicos e Corretivos (OPME)</v>
      </c>
      <c r="D520" s="3" t="str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6">
        <f>'[1]TCE - ANEXO IV - Preencher'!J529</f>
        <v>99903</v>
      </c>
      <c r="I520" s="7" t="str">
        <f>IF('[1]TCE - ANEXO IV - Preencher'!K529="","",'[1]TCE - ANEXO IV - Preencher'!K529)</f>
        <v>23/05/2022</v>
      </c>
      <c r="J520" s="6" t="str">
        <f>'[1]TCE - ANEXO IV - Preencher'!L529</f>
        <v>26220541249434000107550010000999031661259654</v>
      </c>
      <c r="K520" s="5" t="str">
        <f>IF(F520="B",LEFT('[1]TCE - ANEXO IV - Preencher'!M529,2),IF(F520="S",LEFT('[1]TCE - ANEXO IV - Preencher'!M529,7),IF('[1]TCE - ANEXO IV - Preencher'!H529="","")))</f>
        <v>26</v>
      </c>
      <c r="L520" s="8">
        <f>'[1]TCE - ANEXO IV - Preencher'!N529</f>
        <v>197.6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(OCULTAR)'!$Q$3:$S$133,3,0),"")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3.13 - Materiais e Materiais Ortopédicos e Corretivos (OPME)</v>
      </c>
      <c r="D521" s="3" t="str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6">
        <f>'[1]TCE - ANEXO IV - Preencher'!J530</f>
        <v>99905</v>
      </c>
      <c r="I521" s="7" t="str">
        <f>IF('[1]TCE - ANEXO IV - Preencher'!K530="","",'[1]TCE - ANEXO IV - Preencher'!K530)</f>
        <v>23/05/2022</v>
      </c>
      <c r="J521" s="6" t="str">
        <f>'[1]TCE - ANEXO IV - Preencher'!L530</f>
        <v>26220541249434000107550010000999051526568770</v>
      </c>
      <c r="K521" s="5" t="str">
        <f>IF(F521="B",LEFT('[1]TCE - ANEXO IV - Preencher'!M530,2),IF(F521="S",LEFT('[1]TCE - ANEXO IV - Preencher'!M530,7),IF('[1]TCE - ANEXO IV - Preencher'!H530="","")))</f>
        <v>26</v>
      </c>
      <c r="L521" s="8">
        <f>'[1]TCE - ANEXO IV - Preencher'!N530</f>
        <v>463.14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(OCULTAR)'!$Q$3:$S$133,3,0),"")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3.13 - Materiais e Materiais Ortopédicos e Corretivos (OPME)</v>
      </c>
      <c r="D522" s="3" t="str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6">
        <f>'[1]TCE - ANEXO IV - Preencher'!J531</f>
        <v>99906</v>
      </c>
      <c r="I522" s="7" t="str">
        <f>IF('[1]TCE - ANEXO IV - Preencher'!K531="","",'[1]TCE - ANEXO IV - Preencher'!K531)</f>
        <v>23/05/2022</v>
      </c>
      <c r="J522" s="6" t="str">
        <f>'[1]TCE - ANEXO IV - Preencher'!L531</f>
        <v>26220541249434000107550010000999061897071979</v>
      </c>
      <c r="K522" s="5" t="str">
        <f>IF(F522="B",LEFT('[1]TCE - ANEXO IV - Preencher'!M531,2),IF(F522="S",LEFT('[1]TCE - ANEXO IV - Preencher'!M531,7),IF('[1]TCE - ANEXO IV - Preencher'!H531="","")))</f>
        <v>26</v>
      </c>
      <c r="L522" s="8">
        <f>'[1]TCE - ANEXO IV - Preencher'!N531</f>
        <v>1814.94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(OCULTAR)'!$Q$3:$S$133,3,0),"")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3.13 - Materiais e Materiais Ortopédicos e Corretivos (OPME)</v>
      </c>
      <c r="D523" s="3" t="str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6">
        <f>'[1]TCE - ANEXO IV - Preencher'!J532</f>
        <v>99907</v>
      </c>
      <c r="I523" s="7" t="str">
        <f>IF('[1]TCE - ANEXO IV - Preencher'!K532="","",'[1]TCE - ANEXO IV - Preencher'!K532)</f>
        <v>23/05/2022</v>
      </c>
      <c r="J523" s="6" t="str">
        <f>'[1]TCE - ANEXO IV - Preencher'!L532</f>
        <v>26220541249434000107550010000999071841213333</v>
      </c>
      <c r="K523" s="5" t="str">
        <f>IF(F523="B",LEFT('[1]TCE - ANEXO IV - Preencher'!M532,2),IF(F523="S",LEFT('[1]TCE - ANEXO IV - Preencher'!M532,7),IF('[1]TCE - ANEXO IV - Preencher'!H532="","")))</f>
        <v>26</v>
      </c>
      <c r="L523" s="8">
        <f>'[1]TCE - ANEXO IV - Preencher'!N532</f>
        <v>326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(OCULTAR)'!$Q$3:$S$133,3,0),"")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3.13 - Materiais e Materiais Ortopédicos e Corretivos (OPME)</v>
      </c>
      <c r="D524" s="3" t="str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6">
        <f>'[1]TCE - ANEXO IV - Preencher'!J533</f>
        <v>100014</v>
      </c>
      <c r="I524" s="7" t="str">
        <f>IF('[1]TCE - ANEXO IV - Preencher'!K533="","",'[1]TCE - ANEXO IV - Preencher'!K533)</f>
        <v>26/05/2022</v>
      </c>
      <c r="J524" s="6" t="str">
        <f>'[1]TCE - ANEXO IV - Preencher'!L533</f>
        <v>26220541249434000107550010001000141446188598</v>
      </c>
      <c r="K524" s="5" t="str">
        <f>IF(F524="B",LEFT('[1]TCE - ANEXO IV - Preencher'!M533,2),IF(F524="S",LEFT('[1]TCE - ANEXO IV - Preencher'!M533,7),IF('[1]TCE - ANEXO IV - Preencher'!H533="","")))</f>
        <v>26</v>
      </c>
      <c r="L524" s="8">
        <f>'[1]TCE - ANEXO IV - Preencher'!N533</f>
        <v>197.6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(OCULTAR)'!$Q$3:$S$133,3,0),"")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3.13 - Materiais e Materiais Ortopédicos e Corretivos (OPME)</v>
      </c>
      <c r="D525" s="3" t="str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6">
        <f>'[1]TCE - ANEXO IV - Preencher'!J534</f>
        <v>100015</v>
      </c>
      <c r="I525" s="7" t="str">
        <f>IF('[1]TCE - ANEXO IV - Preencher'!K534="","",'[1]TCE - ANEXO IV - Preencher'!K534)</f>
        <v>26/05/2022</v>
      </c>
      <c r="J525" s="6" t="str">
        <f>'[1]TCE - ANEXO IV - Preencher'!L534</f>
        <v>26220541249434000107550010001000151256628500</v>
      </c>
      <c r="K525" s="5" t="str">
        <f>IF(F525="B",LEFT('[1]TCE - ANEXO IV - Preencher'!M534,2),IF(F525="S",LEFT('[1]TCE - ANEXO IV - Preencher'!M534,7),IF('[1]TCE - ANEXO IV - Preencher'!H534="","")))</f>
        <v>26</v>
      </c>
      <c r="L525" s="8">
        <f>'[1]TCE - ANEXO IV - Preencher'!N534</f>
        <v>414.03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(OCULTAR)'!$Q$3:$S$133,3,0),"")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3.13 - Materiais e Materiais Ortopédicos e Corretivos (OPME)</v>
      </c>
      <c r="D526" s="3" t="str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6">
        <f>'[1]TCE - ANEXO IV - Preencher'!J535</f>
        <v>100018</v>
      </c>
      <c r="I526" s="7" t="str">
        <f>IF('[1]TCE - ANEXO IV - Preencher'!K535="","",'[1]TCE - ANEXO IV - Preencher'!K535)</f>
        <v>26/05/2022</v>
      </c>
      <c r="J526" s="6" t="str">
        <f>'[1]TCE - ANEXO IV - Preencher'!L535</f>
        <v>26220541249434000107550010001000181366861988</v>
      </c>
      <c r="K526" s="5" t="str">
        <f>IF(F526="B",LEFT('[1]TCE - ANEXO IV - Preencher'!M535,2),IF(F526="S",LEFT('[1]TCE - ANEXO IV - Preencher'!M535,7),IF('[1]TCE - ANEXO IV - Preencher'!H535="","")))</f>
        <v>26</v>
      </c>
      <c r="L526" s="8">
        <f>'[1]TCE - ANEXO IV - Preencher'!N535</f>
        <v>463.14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(OCULTAR)'!$Q$3:$S$133,3,0),"")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3.13 - Materiais e Materiais Ortopédicos e Corretivos (OPME)</v>
      </c>
      <c r="D527" s="3" t="str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6">
        <f>'[1]TCE - ANEXO IV - Preencher'!J536</f>
        <v>100019</v>
      </c>
      <c r="I527" s="7" t="str">
        <f>IF('[1]TCE - ANEXO IV - Preencher'!K536="","",'[1]TCE - ANEXO IV - Preencher'!K536)</f>
        <v>26/05/2022</v>
      </c>
      <c r="J527" s="6" t="str">
        <f>'[1]TCE - ANEXO IV - Preencher'!L536</f>
        <v>26220541249434000107550010001000191560901652</v>
      </c>
      <c r="K527" s="5" t="str">
        <f>IF(F527="B",LEFT('[1]TCE - ANEXO IV - Preencher'!M536,2),IF(F527="S",LEFT('[1]TCE - ANEXO IV - Preencher'!M536,7),IF('[1]TCE - ANEXO IV - Preencher'!H536="","")))</f>
        <v>26</v>
      </c>
      <c r="L527" s="8">
        <f>'[1]TCE - ANEXO IV - Preencher'!N536</f>
        <v>3240.8599999999997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(OCULTAR)'!$Q$3:$S$133,3,0),"")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3.13 - Materiais e Materiais Ortopédicos e Corretivos (OPME)</v>
      </c>
      <c r="D528" s="3" t="str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6">
        <f>'[1]TCE - ANEXO IV - Preencher'!J537</f>
        <v>100200</v>
      </c>
      <c r="I528" s="7" t="str">
        <f>IF('[1]TCE - ANEXO IV - Preencher'!K537="","",'[1]TCE - ANEXO IV - Preencher'!K537)</f>
        <v>01/06/2022</v>
      </c>
      <c r="J528" s="6" t="str">
        <f>'[1]TCE - ANEXO IV - Preencher'!L537</f>
        <v>26220641249434000107550010001002001521639945</v>
      </c>
      <c r="K528" s="5" t="str">
        <f>IF(F528="B",LEFT('[1]TCE - ANEXO IV - Preencher'!M537,2),IF(F528="S",LEFT('[1]TCE - ANEXO IV - Preencher'!M537,7),IF('[1]TCE - ANEXO IV - Preencher'!H537="","")))</f>
        <v>26</v>
      </c>
      <c r="L528" s="8">
        <f>'[1]TCE - ANEXO IV - Preencher'!N537</f>
        <v>197.6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(OCULTAR)'!$Q$3:$S$133,3,0),"")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3.13 - Materiais e Materiais Ortopédicos e Corretivos (OPME)</v>
      </c>
      <c r="D529" s="3" t="str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6">
        <f>'[1]TCE - ANEXO IV - Preencher'!J538</f>
        <v>100199</v>
      </c>
      <c r="I529" s="7" t="str">
        <f>IF('[1]TCE - ANEXO IV - Preencher'!K538="","",'[1]TCE - ANEXO IV - Preencher'!K538)</f>
        <v>01/06/2022</v>
      </c>
      <c r="J529" s="6" t="str">
        <f>'[1]TCE - ANEXO IV - Preencher'!L538</f>
        <v>26220641249434000107550010001001991980793470</v>
      </c>
      <c r="K529" s="5" t="str">
        <f>IF(F529="B",LEFT('[1]TCE - ANEXO IV - Preencher'!M538,2),IF(F529="S",LEFT('[1]TCE - ANEXO IV - Preencher'!M538,7),IF('[1]TCE - ANEXO IV - Preencher'!H538="","")))</f>
        <v>26</v>
      </c>
      <c r="L529" s="8">
        <f>'[1]TCE - ANEXO IV - Preencher'!N538</f>
        <v>411.68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(OCULTAR)'!$Q$3:$S$133,3,0),"")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3.13 - Materiais e Materiais Ortopédicos e Corretivos (OPME)</v>
      </c>
      <c r="D530" s="3" t="str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6">
        <f>'[1]TCE - ANEXO IV - Preencher'!J539</f>
        <v>99757</v>
      </c>
      <c r="I530" s="7" t="str">
        <f>IF('[1]TCE - ANEXO IV - Preencher'!K539="","",'[1]TCE - ANEXO IV - Preencher'!K539)</f>
        <v>16/05/2022</v>
      </c>
      <c r="J530" s="6" t="str">
        <f>'[1]TCE - ANEXO IV - Preencher'!L539</f>
        <v>26220541249434000107550010000997571274980368</v>
      </c>
      <c r="K530" s="5" t="str">
        <f>IF(F530="B",LEFT('[1]TCE - ANEXO IV - Preencher'!M539,2),IF(F530="S",LEFT('[1]TCE - ANEXO IV - Preencher'!M539,7),IF('[1]TCE - ANEXO IV - Preencher'!H539="","")))</f>
        <v>26</v>
      </c>
      <c r="L530" s="8">
        <f>'[1]TCE - ANEXO IV - Preencher'!N539</f>
        <v>1277.6999999999998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(OCULTAR)'!$Q$3:$S$133,3,0),"")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3.13 - Materiais e Materiais Ortopédicos e Corretivos (OPME)</v>
      </c>
      <c r="D531" s="3" t="str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6">
        <f>'[1]TCE - ANEXO IV - Preencher'!J540</f>
        <v>99897</v>
      </c>
      <c r="I531" s="7" t="str">
        <f>IF('[1]TCE - ANEXO IV - Preencher'!K540="","",'[1]TCE - ANEXO IV - Preencher'!K540)</f>
        <v>20/05/2022</v>
      </c>
      <c r="J531" s="6" t="str">
        <f>'[1]TCE - ANEXO IV - Preencher'!L540</f>
        <v>26220541249434000107550010000998971083484383</v>
      </c>
      <c r="K531" s="5" t="str">
        <f>IF(F531="B",LEFT('[1]TCE - ANEXO IV - Preencher'!M540,2),IF(F531="S",LEFT('[1]TCE - ANEXO IV - Preencher'!M540,7),IF('[1]TCE - ANEXO IV - Preencher'!H540="","")))</f>
        <v>26</v>
      </c>
      <c r="L531" s="8">
        <f>'[1]TCE - ANEXO IV - Preencher'!N540</f>
        <v>936.58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(OCULTAR)'!$Q$3:$S$133,3,0),"")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3.13 - Materiais e Materiais Ortopédicos e Corretivos (OPME)</v>
      </c>
      <c r="D532" s="3" t="str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6">
        <f>'[1]TCE - ANEXO IV - Preencher'!J541</f>
        <v>100016</v>
      </c>
      <c r="I532" s="7" t="str">
        <f>IF('[1]TCE - ANEXO IV - Preencher'!K541="","",'[1]TCE - ANEXO IV - Preencher'!K541)</f>
        <v>26/05/2022</v>
      </c>
      <c r="J532" s="6" t="str">
        <f>'[1]TCE - ANEXO IV - Preencher'!L541</f>
        <v>26220541249434000107550010001000161013509317</v>
      </c>
      <c r="K532" s="5" t="str">
        <f>IF(F532="B",LEFT('[1]TCE - ANEXO IV - Preencher'!M541,2),IF(F532="S",LEFT('[1]TCE - ANEXO IV - Preencher'!M541,7),IF('[1]TCE - ANEXO IV - Preencher'!H541="","")))</f>
        <v>26</v>
      </c>
      <c r="L532" s="8">
        <f>'[1]TCE - ANEXO IV - Preencher'!N541</f>
        <v>1277.7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(OCULTAR)'!$Q$3:$S$133,3,0),"")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3.13 - Materiais e Materiais Ortopédicos e Corretivos (OPME)</v>
      </c>
      <c r="D533" s="3" t="str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6">
        <f>'[1]TCE - ANEXO IV - Preencher'!J542</f>
        <v>100201</v>
      </c>
      <c r="I533" s="7" t="str">
        <f>IF('[1]TCE - ANEXO IV - Preencher'!K542="","",'[1]TCE - ANEXO IV - Preencher'!K542)</f>
        <v>01/06/2022</v>
      </c>
      <c r="J533" s="6" t="str">
        <f>'[1]TCE - ANEXO IV - Preencher'!L542</f>
        <v>26220641249434000107550010001002011869241634</v>
      </c>
      <c r="K533" s="5" t="str">
        <f>IF(F533="B",LEFT('[1]TCE - ANEXO IV - Preencher'!M542,2),IF(F533="S",LEFT('[1]TCE - ANEXO IV - Preencher'!M542,7),IF('[1]TCE - ANEXO IV - Preencher'!H542="","")))</f>
        <v>26</v>
      </c>
      <c r="L533" s="8">
        <f>'[1]TCE - ANEXO IV - Preencher'!N542</f>
        <v>395.2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(OCULTAR)'!$Q$3:$S$133,3,0),"")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3.13 - Materiais e Materiais Ortopédicos e Corretivos (OPME)</v>
      </c>
      <c r="D534" s="3" t="str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6">
        <f>'[1]TCE - ANEXO IV - Preencher'!J543</f>
        <v>100207</v>
      </c>
      <c r="I534" s="7" t="str">
        <f>IF('[1]TCE - ANEXO IV - Preencher'!K543="","",'[1]TCE - ANEXO IV - Preencher'!K543)</f>
        <v>01/06/2022</v>
      </c>
      <c r="J534" s="6" t="str">
        <f>'[1]TCE - ANEXO IV - Preencher'!L543</f>
        <v>26220641249434000107550010001002071719550147</v>
      </c>
      <c r="K534" s="5" t="str">
        <f>IF(F534="B",LEFT('[1]TCE - ANEXO IV - Preencher'!M543,2),IF(F534="S",LEFT('[1]TCE - ANEXO IV - Preencher'!M543,7),IF('[1]TCE - ANEXO IV - Preencher'!H543="","")))</f>
        <v>26</v>
      </c>
      <c r="L534" s="8">
        <f>'[1]TCE - ANEXO IV - Preencher'!N543</f>
        <v>148.4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(OCULTAR)'!$Q$3:$S$133,3,0),"")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3.13 - Materiais e Materiais Ortopédicos e Corretivos (OPME)</v>
      </c>
      <c r="D535" s="3" t="str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6">
        <f>'[1]TCE - ANEXO IV - Preencher'!J544</f>
        <v>100202</v>
      </c>
      <c r="I535" s="7" t="str">
        <f>IF('[1]TCE - ANEXO IV - Preencher'!K544="","",'[1]TCE - ANEXO IV - Preencher'!K544)</f>
        <v>01/06/2022</v>
      </c>
      <c r="J535" s="6" t="str">
        <f>'[1]TCE - ANEXO IV - Preencher'!L544</f>
        <v>26220641249434000107550010001002021709141655</v>
      </c>
      <c r="K535" s="5" t="str">
        <f>IF(F535="B",LEFT('[1]TCE - ANEXO IV - Preencher'!M544,2),IF(F535="S",LEFT('[1]TCE - ANEXO IV - Preencher'!M544,7),IF('[1]TCE - ANEXO IV - Preencher'!H544="","")))</f>
        <v>26</v>
      </c>
      <c r="L535" s="8">
        <f>'[1]TCE - ANEXO IV - Preencher'!N544</f>
        <v>35.760000000000005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(OCULTAR)'!$Q$3:$S$133,3,0),"")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3.13 - Materiais e Materiais Ortopédicos e Corretivos (OPME)</v>
      </c>
      <c r="D536" s="3" t="str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6">
        <f>'[1]TCE - ANEXO IV - Preencher'!J545</f>
        <v>100203</v>
      </c>
      <c r="I536" s="7" t="str">
        <f>IF('[1]TCE - ANEXO IV - Preencher'!K545="","",'[1]TCE - ANEXO IV - Preencher'!K545)</f>
        <v>01/06/2022</v>
      </c>
      <c r="J536" s="6" t="str">
        <f>'[1]TCE - ANEXO IV - Preencher'!L545</f>
        <v>26220641249434000107550010001002031718989910</v>
      </c>
      <c r="K536" s="5" t="str">
        <f>IF(F536="B",LEFT('[1]TCE - ANEXO IV - Preencher'!M545,2),IF(F536="S",LEFT('[1]TCE - ANEXO IV - Preencher'!M545,7),IF('[1]TCE - ANEXO IV - Preencher'!H545="","")))</f>
        <v>26</v>
      </c>
      <c r="L536" s="8">
        <f>'[1]TCE - ANEXO IV - Preencher'!N545</f>
        <v>203.82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(OCULTAR)'!$Q$3:$S$133,3,0),"")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3.13 - Materiais e Materiais Ortopédicos e Corretivos (OPME)</v>
      </c>
      <c r="D537" s="3" t="str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6">
        <f>'[1]TCE - ANEXO IV - Preencher'!J546</f>
        <v>100204</v>
      </c>
      <c r="I537" s="7" t="str">
        <f>IF('[1]TCE - ANEXO IV - Preencher'!K546="","",'[1]TCE - ANEXO IV - Preencher'!K546)</f>
        <v>01/06/2022</v>
      </c>
      <c r="J537" s="6" t="str">
        <f>'[1]TCE - ANEXO IV - Preencher'!L546</f>
        <v>26220641249434000107550010001002041082252811</v>
      </c>
      <c r="K537" s="5" t="str">
        <f>IF(F537="B",LEFT('[1]TCE - ANEXO IV - Preencher'!M546,2),IF(F537="S",LEFT('[1]TCE - ANEXO IV - Preencher'!M546,7),IF('[1]TCE - ANEXO IV - Preencher'!H546="","")))</f>
        <v>26</v>
      </c>
      <c r="L537" s="8">
        <f>'[1]TCE - ANEXO IV - Preencher'!N546</f>
        <v>275.48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(OCULTAR)'!$Q$3:$S$133,3,0),"")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3.13 - Materiais e Materiais Ortopédicos e Corretivos (OPME)</v>
      </c>
      <c r="D538" s="3" t="str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6">
        <f>'[1]TCE - ANEXO IV - Preencher'!J547</f>
        <v>100205</v>
      </c>
      <c r="I538" s="7" t="str">
        <f>IF('[1]TCE - ANEXO IV - Preencher'!K547="","",'[1]TCE - ANEXO IV - Preencher'!K547)</f>
        <v>01/06/2022</v>
      </c>
      <c r="J538" s="6" t="str">
        <f>'[1]TCE - ANEXO IV - Preencher'!L547</f>
        <v>26220641249434000107550010001002051423086042</v>
      </c>
      <c r="K538" s="5" t="str">
        <f>IF(F538="B",LEFT('[1]TCE - ANEXO IV - Preencher'!M547,2),IF(F538="S",LEFT('[1]TCE - ANEXO IV - Preencher'!M547,7),IF('[1]TCE - ANEXO IV - Preencher'!H547="","")))</f>
        <v>26</v>
      </c>
      <c r="L538" s="8">
        <f>'[1]TCE - ANEXO IV - Preencher'!N547</f>
        <v>183.81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(OCULTAR)'!$Q$3:$S$133,3,0),"")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3.13 - Materiais e Materiais Ortopédicos e Corretivos (OPME)</v>
      </c>
      <c r="D539" s="3" t="str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6">
        <f>'[1]TCE - ANEXO IV - Preencher'!J548</f>
        <v>100208</v>
      </c>
      <c r="I539" s="7" t="str">
        <f>IF('[1]TCE - ANEXO IV - Preencher'!K548="","",'[1]TCE - ANEXO IV - Preencher'!K548)</f>
        <v>01/06/2022</v>
      </c>
      <c r="J539" s="6" t="str">
        <f>'[1]TCE - ANEXO IV - Preencher'!L548</f>
        <v>26220641249434000107550010001002081743349852</v>
      </c>
      <c r="K539" s="5" t="str">
        <f>IF(F539="B",LEFT('[1]TCE - ANEXO IV - Preencher'!M548,2),IF(F539="S",LEFT('[1]TCE - ANEXO IV - Preencher'!M548,7),IF('[1]TCE - ANEXO IV - Preencher'!H548="","")))</f>
        <v>26</v>
      </c>
      <c r="L539" s="8">
        <f>'[1]TCE - ANEXO IV - Preencher'!N548</f>
        <v>778.37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(OCULTAR)'!$Q$3:$S$133,3,0),"")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3.13 - Materiais e Materiais Ortopédicos e Corretivos (OPME)</v>
      </c>
      <c r="D540" s="3" t="str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6">
        <f>'[1]TCE - ANEXO IV - Preencher'!J549</f>
        <v>100209</v>
      </c>
      <c r="I540" s="7" t="str">
        <f>IF('[1]TCE - ANEXO IV - Preencher'!K549="","",'[1]TCE - ANEXO IV - Preencher'!K549)</f>
        <v>01/06/2022</v>
      </c>
      <c r="J540" s="6" t="str">
        <f>'[1]TCE - ANEXO IV - Preencher'!L549</f>
        <v>26220641249434000107550010001002091930989808</v>
      </c>
      <c r="K540" s="5" t="str">
        <f>IF(F540="B",LEFT('[1]TCE - ANEXO IV - Preencher'!M549,2),IF(F540="S",LEFT('[1]TCE - ANEXO IV - Preencher'!M549,7),IF('[1]TCE - ANEXO IV - Preencher'!H549="","")))</f>
        <v>26</v>
      </c>
      <c r="L540" s="8">
        <f>'[1]TCE - ANEXO IV - Preencher'!N549</f>
        <v>296.13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(OCULTAR)'!$Q$3:$S$133,3,0),"")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3.13 - Materiais e Materiais Ortopédicos e Corretivos (OPME)</v>
      </c>
      <c r="D541" s="3" t="str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6">
        <f>'[1]TCE - ANEXO IV - Preencher'!J550</f>
        <v>100210</v>
      </c>
      <c r="I541" s="7" t="str">
        <f>IF('[1]TCE - ANEXO IV - Preencher'!K550="","",'[1]TCE - ANEXO IV - Preencher'!K550)</f>
        <v>01/06/2022</v>
      </c>
      <c r="J541" s="6" t="str">
        <f>'[1]TCE - ANEXO IV - Preencher'!L550</f>
        <v>26220641249434000107550010001002101447411334</v>
      </c>
      <c r="K541" s="5" t="str">
        <f>IF(F541="B",LEFT('[1]TCE - ANEXO IV - Preencher'!M550,2),IF(F541="S",LEFT('[1]TCE - ANEXO IV - Preencher'!M550,7),IF('[1]TCE - ANEXO IV - Preencher'!H550="","")))</f>
        <v>26</v>
      </c>
      <c r="L541" s="8">
        <f>'[1]TCE - ANEXO IV - Preencher'!N550</f>
        <v>296.13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(OCULTAR)'!$Q$3:$S$133,3,0),"")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3.13 - Materiais e Materiais Ortopédicos e Corretivos (OPME)</v>
      </c>
      <c r="D542" s="3" t="str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6">
        <f>'[1]TCE - ANEXO IV - Preencher'!J551</f>
        <v>100254</v>
      </c>
      <c r="I542" s="7" t="str">
        <f>IF('[1]TCE - ANEXO IV - Preencher'!K551="","",'[1]TCE - ANEXO IV - Preencher'!K551)</f>
        <v>02/06/2022</v>
      </c>
      <c r="J542" s="6" t="str">
        <f>'[1]TCE - ANEXO IV - Preencher'!L551</f>
        <v>26220641249434000107550010001002541057107244</v>
      </c>
      <c r="K542" s="5" t="str">
        <f>IF(F542="B",LEFT('[1]TCE - ANEXO IV - Preencher'!M551,2),IF(F542="S",LEFT('[1]TCE - ANEXO IV - Preencher'!M551,7),IF('[1]TCE - ANEXO IV - Preencher'!H551="","")))</f>
        <v>26</v>
      </c>
      <c r="L542" s="8">
        <f>'[1]TCE - ANEXO IV - Preencher'!N551</f>
        <v>270.87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(OCULTAR)'!$Q$3:$S$133,3,0),"")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3.13 - Materiais e Materiais Ortopédicos e Corretivos (OPME)</v>
      </c>
      <c r="D543" s="3" t="str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6">
        <f>'[1]TCE - ANEXO IV - Preencher'!J552</f>
        <v>100256</v>
      </c>
      <c r="I543" s="7" t="str">
        <f>IF('[1]TCE - ANEXO IV - Preencher'!K552="","",'[1]TCE - ANEXO IV - Preencher'!K552)</f>
        <v>02/06/2022</v>
      </c>
      <c r="J543" s="6" t="str">
        <f>'[1]TCE - ANEXO IV - Preencher'!L552</f>
        <v>26220641249434000107550010001002561232818340</v>
      </c>
      <c r="K543" s="5" t="str">
        <f>IF(F543="B",LEFT('[1]TCE - ANEXO IV - Preencher'!M552,2),IF(F543="S",LEFT('[1]TCE - ANEXO IV - Preencher'!M552,7),IF('[1]TCE - ANEXO IV - Preencher'!H552="","")))</f>
        <v>26</v>
      </c>
      <c r="L543" s="8">
        <f>'[1]TCE - ANEXO IV - Preencher'!N552</f>
        <v>3240.86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(OCULTAR)'!$Q$3:$S$133,3,0),"")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3.13 - Materiais e Materiais Ortopédicos e Corretivos (OPME)</v>
      </c>
      <c r="D544" s="3" t="str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6">
        <f>'[1]TCE - ANEXO IV - Preencher'!J553</f>
        <v>100262</v>
      </c>
      <c r="I544" s="7" t="str">
        <f>IF('[1]TCE - ANEXO IV - Preencher'!K553="","",'[1]TCE - ANEXO IV - Preencher'!K553)</f>
        <v>02/06/2022</v>
      </c>
      <c r="J544" s="6" t="str">
        <f>'[1]TCE - ANEXO IV - Preencher'!L553</f>
        <v>26220641249434000107550010001002621229180035</v>
      </c>
      <c r="K544" s="5" t="str">
        <f>IF(F544="B",LEFT('[1]TCE - ANEXO IV - Preencher'!M553,2),IF(F544="S",LEFT('[1]TCE - ANEXO IV - Preencher'!M553,7),IF('[1]TCE - ANEXO IV - Preencher'!H553="","")))</f>
        <v>26</v>
      </c>
      <c r="L544" s="8">
        <f>'[1]TCE - ANEXO IV - Preencher'!N553</f>
        <v>148.4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(OCULTAR)'!$Q$3:$S$133,3,0),"")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3.13 - Materiais e Materiais Ortopédicos e Corretivos (OPME)</v>
      </c>
      <c r="D545" s="3" t="str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6">
        <f>'[1]TCE - ANEXO IV - Preencher'!J554</f>
        <v>100263</v>
      </c>
      <c r="I545" s="7" t="str">
        <f>IF('[1]TCE - ANEXO IV - Preencher'!K554="","",'[1]TCE - ANEXO IV - Preencher'!K554)</f>
        <v>02/06/2022</v>
      </c>
      <c r="J545" s="6" t="str">
        <f>'[1]TCE - ANEXO IV - Preencher'!L554</f>
        <v>26220641249434000107550010001002631697645484</v>
      </c>
      <c r="K545" s="5" t="str">
        <f>IF(F545="B",LEFT('[1]TCE - ANEXO IV - Preencher'!M554,2),IF(F545="S",LEFT('[1]TCE - ANEXO IV - Preencher'!M554,7),IF('[1]TCE - ANEXO IV - Preencher'!H554="","")))</f>
        <v>26</v>
      </c>
      <c r="L545" s="8">
        <f>'[1]TCE - ANEXO IV - Preencher'!N554</f>
        <v>338.95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(OCULTAR)'!$Q$3:$S$133,3,0),"")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3.13 - Materiais e Materiais Ortopédicos e Corretivos (OPME)</v>
      </c>
      <c r="D546" s="3" t="str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6">
        <f>'[1]TCE - ANEXO IV - Preencher'!J555</f>
        <v>100267</v>
      </c>
      <c r="I546" s="7" t="str">
        <f>IF('[1]TCE - ANEXO IV - Preencher'!K555="","",'[1]TCE - ANEXO IV - Preencher'!K555)</f>
        <v>02/06/2022</v>
      </c>
      <c r="J546" s="6" t="str">
        <f>'[1]TCE - ANEXO IV - Preencher'!L555</f>
        <v>26220641249434000107550010001002671870584231</v>
      </c>
      <c r="K546" s="5" t="str">
        <f>IF(F546="B",LEFT('[1]TCE - ANEXO IV - Preencher'!M555,2),IF(F546="S",LEFT('[1]TCE - ANEXO IV - Preencher'!M555,7),IF('[1]TCE - ANEXO IV - Preencher'!H555="","")))</f>
        <v>26</v>
      </c>
      <c r="L546" s="8">
        <f>'[1]TCE - ANEXO IV - Preencher'!N555</f>
        <v>3272.65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(OCULTAR)'!$Q$3:$S$133,3,0),"")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3.13 - Materiais e Materiais Ortopédicos e Corretivos (OPME)</v>
      </c>
      <c r="D547" s="3" t="str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6">
        <f>'[1]TCE - ANEXO IV - Preencher'!J556</f>
        <v>100290</v>
      </c>
      <c r="I547" s="7" t="str">
        <f>IF('[1]TCE - ANEXO IV - Preencher'!K556="","",'[1]TCE - ANEXO IV - Preencher'!K556)</f>
        <v>02/06/2022</v>
      </c>
      <c r="J547" s="6" t="str">
        <f>'[1]TCE - ANEXO IV - Preencher'!L556</f>
        <v>26220641249434000107550010001002901646986990</v>
      </c>
      <c r="K547" s="5" t="str">
        <f>IF(F547="B",LEFT('[1]TCE - ANEXO IV - Preencher'!M556,2),IF(F547="S",LEFT('[1]TCE - ANEXO IV - Preencher'!M556,7),IF('[1]TCE - ANEXO IV - Preencher'!H556="","")))</f>
        <v>26</v>
      </c>
      <c r="L547" s="8">
        <f>'[1]TCE - ANEXO IV - Preencher'!N556</f>
        <v>3240.86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(OCULTAR)'!$Q$3:$S$133,3,0),"")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3.13 - Materiais e Materiais Ortopédicos e Corretivos (OPME)</v>
      </c>
      <c r="D548" s="3" t="str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6">
        <f>'[1]TCE - ANEXO IV - Preencher'!J557</f>
        <v>100017</v>
      </c>
      <c r="I548" s="7" t="str">
        <f>IF('[1]TCE - ANEXO IV - Preencher'!K557="","",'[1]TCE - ANEXO IV - Preencher'!K557)</f>
        <v>26/05/2022</v>
      </c>
      <c r="J548" s="6" t="str">
        <f>'[1]TCE - ANEXO IV - Preencher'!L557</f>
        <v>26220541249434000107550010001000171921751095</v>
      </c>
      <c r="K548" s="5" t="str">
        <f>IF(F548="B",LEFT('[1]TCE - ANEXO IV - Preencher'!M557,2),IF(F548="S",LEFT('[1]TCE - ANEXO IV - Preencher'!M557,7),IF('[1]TCE - ANEXO IV - Preencher'!H557="","")))</f>
        <v>26</v>
      </c>
      <c r="L548" s="8">
        <f>'[1]TCE - ANEXO IV - Preencher'!N557</f>
        <v>1277.6999999999998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(OCULTAR)'!$Q$3:$S$133,3,0),"")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3.13 - Materiais e Materiais Ortopédicos e Corretivos (OPME)</v>
      </c>
      <c r="D549" s="3" t="str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6">
        <f>'[1]TCE - ANEXO IV - Preencher'!J558</f>
        <v>100178</v>
      </c>
      <c r="I549" s="7" t="str">
        <f>IF('[1]TCE - ANEXO IV - Preencher'!K558="","",'[1]TCE - ANEXO IV - Preencher'!K558)</f>
        <v>31/05/2022</v>
      </c>
      <c r="J549" s="6" t="str">
        <f>'[1]TCE - ANEXO IV - Preencher'!L558</f>
        <v>26220541249434000107550010001001781429935251</v>
      </c>
      <c r="K549" s="5" t="str">
        <f>IF(F549="B",LEFT('[1]TCE - ANEXO IV - Preencher'!M558,2),IF(F549="S",LEFT('[1]TCE - ANEXO IV - Preencher'!M558,7),IF('[1]TCE - ANEXO IV - Preencher'!H558="","")))</f>
        <v>26</v>
      </c>
      <c r="L549" s="8">
        <f>'[1]TCE - ANEXO IV - Preencher'!N558</f>
        <v>1800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(OCULTAR)'!$Q$3:$S$133,3,0),"")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3.13 - Materiais e Materiais Ortopédicos e Corretivos (OPME)</v>
      </c>
      <c r="D550" s="3" t="str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6">
        <f>'[1]TCE - ANEXO IV - Preencher'!J559</f>
        <v>100311</v>
      </c>
      <c r="I550" s="7" t="str">
        <f>IF('[1]TCE - ANEXO IV - Preencher'!K559="","",'[1]TCE - ANEXO IV - Preencher'!K559)</f>
        <v>03/06/2022</v>
      </c>
      <c r="J550" s="6" t="str">
        <f>'[1]TCE - ANEXO IV - Preencher'!L559</f>
        <v>26220641249434000107550010001003111387950466</v>
      </c>
      <c r="K550" s="5" t="str">
        <f>IF(F550="B",LEFT('[1]TCE - ANEXO IV - Preencher'!M559,2),IF(F550="S",LEFT('[1]TCE - ANEXO IV - Preencher'!M559,7),IF('[1]TCE - ANEXO IV - Preencher'!H559="","")))</f>
        <v>26</v>
      </c>
      <c r="L550" s="8">
        <f>'[1]TCE - ANEXO IV - Preencher'!N559</f>
        <v>183.81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(OCULTAR)'!$Q$3:$S$133,3,0),"")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3.13 - Materiais e Materiais Ortopédicos e Corretivos (OPME)</v>
      </c>
      <c r="D551" s="3" t="str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6">
        <f>'[1]TCE - ANEXO IV - Preencher'!J560</f>
        <v>100312</v>
      </c>
      <c r="I551" s="7" t="str">
        <f>IF('[1]TCE - ANEXO IV - Preencher'!K560="","",'[1]TCE - ANEXO IV - Preencher'!K560)</f>
        <v>03/06/2022</v>
      </c>
      <c r="J551" s="6" t="str">
        <f>'[1]TCE - ANEXO IV - Preencher'!L560</f>
        <v>26220641249434000107550010001003121177955698</v>
      </c>
      <c r="K551" s="5" t="str">
        <f>IF(F551="B",LEFT('[1]TCE - ANEXO IV - Preencher'!M560,2),IF(F551="S",LEFT('[1]TCE - ANEXO IV - Preencher'!M560,7),IF('[1]TCE - ANEXO IV - Preencher'!H560="","")))</f>
        <v>26</v>
      </c>
      <c r="L551" s="8">
        <f>'[1]TCE - ANEXO IV - Preencher'!N560</f>
        <v>854.63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(OCULTAR)'!$Q$3:$S$133,3,0),"")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3.13 - Materiais e Materiais Ortopédicos e Corretivos (OPME)</v>
      </c>
      <c r="D552" s="3" t="str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6">
        <f>'[1]TCE - ANEXO IV - Preencher'!J561</f>
        <v>100319</v>
      </c>
      <c r="I552" s="7" t="str">
        <f>IF('[1]TCE - ANEXO IV - Preencher'!K561="","",'[1]TCE - ANEXO IV - Preencher'!K561)</f>
        <v>03/06/2022</v>
      </c>
      <c r="J552" s="6" t="str">
        <f>'[1]TCE - ANEXO IV - Preencher'!L561</f>
        <v>26220641249434000107550010001003191936740250</v>
      </c>
      <c r="K552" s="5" t="str">
        <f>IF(F552="B",LEFT('[1]TCE - ANEXO IV - Preencher'!M561,2),IF(F552="S",LEFT('[1]TCE - ANEXO IV - Preencher'!M561,7),IF('[1]TCE - ANEXO IV - Preencher'!H561="","")))</f>
        <v>26</v>
      </c>
      <c r="L552" s="8">
        <f>'[1]TCE - ANEXO IV - Preencher'!N561</f>
        <v>1532.07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(OCULTAR)'!$Q$3:$S$133,3,0),"")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3.13 - Materiais e Materiais Ortopédicos e Corretivos (OPME)</v>
      </c>
      <c r="D553" s="3" t="str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6">
        <f>'[1]TCE - ANEXO IV - Preencher'!J562</f>
        <v>100259</v>
      </c>
      <c r="I553" s="7" t="str">
        <f>IF('[1]TCE - ANEXO IV - Preencher'!K562="","",'[1]TCE - ANEXO IV - Preencher'!K562)</f>
        <v>02/06/2022</v>
      </c>
      <c r="J553" s="6" t="str">
        <f>'[1]TCE - ANEXO IV - Preencher'!L562</f>
        <v>26220641249434000107550010001002591520123004</v>
      </c>
      <c r="K553" s="5" t="str">
        <f>IF(F553="B",LEFT('[1]TCE - ANEXO IV - Preencher'!M562,2),IF(F553="S",LEFT('[1]TCE - ANEXO IV - Preencher'!M562,7),IF('[1]TCE - ANEXO IV - Preencher'!H562="","")))</f>
        <v>26</v>
      </c>
      <c r="L553" s="8">
        <f>'[1]TCE - ANEXO IV - Preencher'!N562</f>
        <v>148.4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(OCULTAR)'!$Q$3:$S$133,3,0),"")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3.13 - Materiais e Materiais Ortopédicos e Corretivos (OPME)</v>
      </c>
      <c r="D554" s="3" t="str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6">
        <f>'[1]TCE - ANEXO IV - Preencher'!J563</f>
        <v>100255</v>
      </c>
      <c r="I554" s="7" t="str">
        <f>IF('[1]TCE - ANEXO IV - Preencher'!K563="","",'[1]TCE - ANEXO IV - Preencher'!K563)</f>
        <v>02/06/2022</v>
      </c>
      <c r="J554" s="6" t="str">
        <f>'[1]TCE - ANEXO IV - Preencher'!L563</f>
        <v>26220641249434000107550010001002551886909096</v>
      </c>
      <c r="K554" s="5" t="str">
        <f>IF(F554="B",LEFT('[1]TCE - ANEXO IV - Preencher'!M563,2),IF(F554="S",LEFT('[1]TCE - ANEXO IV - Preencher'!M563,7),IF('[1]TCE - ANEXO IV - Preencher'!H563="","")))</f>
        <v>26</v>
      </c>
      <c r="L554" s="8">
        <f>'[1]TCE - ANEXO IV - Preencher'!N563</f>
        <v>148.4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(OCULTAR)'!$Q$3:$S$133,3,0),"")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3.13 - Materiais e Materiais Ortopédicos e Corretivos (OPME)</v>
      </c>
      <c r="D555" s="3" t="str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6">
        <f>'[1]TCE - ANEXO IV - Preencher'!J564</f>
        <v>100257</v>
      </c>
      <c r="I555" s="7" t="str">
        <f>IF('[1]TCE - ANEXO IV - Preencher'!K564="","",'[1]TCE - ANEXO IV - Preencher'!K564)</f>
        <v>02/06/2022</v>
      </c>
      <c r="J555" s="6" t="str">
        <f>'[1]TCE - ANEXO IV - Preencher'!L564</f>
        <v>26220641249434000107550010001002571681523891</v>
      </c>
      <c r="K555" s="5" t="str">
        <f>IF(F555="B",LEFT('[1]TCE - ANEXO IV - Preencher'!M564,2),IF(F555="S",LEFT('[1]TCE - ANEXO IV - Preencher'!M564,7),IF('[1]TCE - ANEXO IV - Preencher'!H564="","")))</f>
        <v>26</v>
      </c>
      <c r="L555" s="8">
        <f>'[1]TCE - ANEXO IV - Preencher'!N564</f>
        <v>936.58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(OCULTAR)'!$Q$3:$S$133,3,0),"")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3.13 - Materiais e Materiais Ortopédicos e Corretivos (OPME)</v>
      </c>
      <c r="D556" s="3" t="str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6">
        <f>'[1]TCE - ANEXO IV - Preencher'!J565</f>
        <v>100260</v>
      </c>
      <c r="I556" s="7" t="str">
        <f>IF('[1]TCE - ANEXO IV - Preencher'!K565="","",'[1]TCE - ANEXO IV - Preencher'!K565)</f>
        <v>02/06/2022</v>
      </c>
      <c r="J556" s="6" t="str">
        <f>'[1]TCE - ANEXO IV - Preencher'!L565</f>
        <v>26220641249434000107550010001002601661637455</v>
      </c>
      <c r="K556" s="5" t="str">
        <f>IF(F556="B",LEFT('[1]TCE - ANEXO IV - Preencher'!M565,2),IF(F556="S",LEFT('[1]TCE - ANEXO IV - Preencher'!M565,7),IF('[1]TCE - ANEXO IV - Preencher'!H565="","")))</f>
        <v>26</v>
      </c>
      <c r="L556" s="8">
        <f>'[1]TCE - ANEXO IV - Preencher'!N565</f>
        <v>1277.7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(OCULTAR)'!$Q$3:$S$133,3,0),"")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3.13 - Materiais e Materiais Ortopédicos e Corretivos (OPME)</v>
      </c>
      <c r="D557" s="3" t="str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6">
        <f>'[1]TCE - ANEXO IV - Preencher'!J566</f>
        <v>100268</v>
      </c>
      <c r="I557" s="7" t="str">
        <f>IF('[1]TCE - ANEXO IV - Preencher'!K566="","",'[1]TCE - ANEXO IV - Preencher'!K566)</f>
        <v>02/06/2022</v>
      </c>
      <c r="J557" s="6" t="str">
        <f>'[1]TCE - ANEXO IV - Preencher'!L566</f>
        <v>26220641249434000107550010001002681245655127</v>
      </c>
      <c r="K557" s="5" t="str">
        <f>IF(F557="B",LEFT('[1]TCE - ANEXO IV - Preencher'!M566,2),IF(F557="S",LEFT('[1]TCE - ANEXO IV - Preencher'!M566,7),IF('[1]TCE - ANEXO IV - Preencher'!H566="","")))</f>
        <v>26</v>
      </c>
      <c r="L557" s="8">
        <f>'[1]TCE - ANEXO IV - Preencher'!N566</f>
        <v>936.58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(OCULTAR)'!$Q$3:$S$133,3,0),"")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3.13 - Materiais e Materiais Ortopédicos e Corretivos (OPME)</v>
      </c>
      <c r="D558" s="3" t="str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6">
        <f>'[1]TCE - ANEXO IV - Preencher'!J567</f>
        <v>100289</v>
      </c>
      <c r="I558" s="7" t="str">
        <f>IF('[1]TCE - ANEXO IV - Preencher'!K567="","",'[1]TCE - ANEXO IV - Preencher'!K567)</f>
        <v>02/06/2022</v>
      </c>
      <c r="J558" s="6" t="str">
        <f>'[1]TCE - ANEXO IV - Preencher'!L567</f>
        <v>26220641249434000107550010001002891347297106</v>
      </c>
      <c r="K558" s="5" t="str">
        <f>IF(F558="B",LEFT('[1]TCE - ANEXO IV - Preencher'!M567,2),IF(F558="S",LEFT('[1]TCE - ANEXO IV - Preencher'!M567,7),IF('[1]TCE - ANEXO IV - Preencher'!H567="","")))</f>
        <v>26</v>
      </c>
      <c r="L558" s="8">
        <f>'[1]TCE - ANEXO IV - Preencher'!N567</f>
        <v>3240.86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(OCULTAR)'!$Q$3:$S$133,3,0),"")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3.13 - Materiais e Materiais Ortopédicos e Corretivos (OPME)</v>
      </c>
      <c r="D559" s="3" t="str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6">
        <f>'[1]TCE - ANEXO IV - Preencher'!J568</f>
        <v>100297</v>
      </c>
      <c r="I559" s="7" t="str">
        <f>IF('[1]TCE - ANEXO IV - Preencher'!K568="","",'[1]TCE - ANEXO IV - Preencher'!K568)</f>
        <v>02/06/2022</v>
      </c>
      <c r="J559" s="6" t="str">
        <f>'[1]TCE - ANEXO IV - Preencher'!L568</f>
        <v>26220641249434000107550010001002971423853231</v>
      </c>
      <c r="K559" s="5" t="str">
        <f>IF(F559="B",LEFT('[1]TCE - ANEXO IV - Preencher'!M568,2),IF(F559="S",LEFT('[1]TCE - ANEXO IV - Preencher'!M568,7),IF('[1]TCE - ANEXO IV - Preencher'!H568="","")))</f>
        <v>26</v>
      </c>
      <c r="L559" s="8">
        <f>'[1]TCE - ANEXO IV - Preencher'!N568</f>
        <v>2100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(OCULTAR)'!$Q$3:$S$133,3,0),"")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3.13 - Materiais e Materiais Ortopédicos e Corretivos (OPME)</v>
      </c>
      <c r="D560" s="3" t="str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6">
        <f>'[1]TCE - ANEXO IV - Preencher'!J569</f>
        <v>100310</v>
      </c>
      <c r="I560" s="7" t="str">
        <f>IF('[1]TCE - ANEXO IV - Preencher'!K569="","",'[1]TCE - ANEXO IV - Preencher'!K569)</f>
        <v>03/06/2022</v>
      </c>
      <c r="J560" s="6" t="str">
        <f>'[1]TCE - ANEXO IV - Preencher'!L569</f>
        <v>26220641249434000107550010001003101045723523</v>
      </c>
      <c r="K560" s="5" t="str">
        <f>IF(F560="B",LEFT('[1]TCE - ANEXO IV - Preencher'!M569,2),IF(F560="S",LEFT('[1]TCE - ANEXO IV - Preencher'!M569,7),IF('[1]TCE - ANEXO IV - Preencher'!H569="","")))</f>
        <v>26</v>
      </c>
      <c r="L560" s="8">
        <f>'[1]TCE - ANEXO IV - Preencher'!N569</f>
        <v>148.4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(OCULTAR)'!$Q$3:$S$133,3,0),"")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3.13 - Materiais e Materiais Ortopédicos e Corretivos (OPME)</v>
      </c>
      <c r="D561" s="3">
        <f>'[1]TCE - ANEXO IV - Preencher'!F570</f>
        <v>1437707000122</v>
      </c>
      <c r="E561" s="5" t="str">
        <f>'[1]TCE - ANEXO IV - Preencher'!G570</f>
        <v>SCITECH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6">
        <f>'[1]TCE - ANEXO IV - Preencher'!J570</f>
        <v>275873</v>
      </c>
      <c r="I561" s="7" t="str">
        <f>IF('[1]TCE - ANEXO IV - Preencher'!K570="","",'[1]TCE - ANEXO IV - Preencher'!K570)</f>
        <v>03/06/2022</v>
      </c>
      <c r="J561" s="6" t="str">
        <f>'[1]TCE - ANEXO IV - Preencher'!L570</f>
        <v>52220601437707000122550550002758731509963672</v>
      </c>
      <c r="K561" s="5" t="str">
        <f>IF(F561="B",LEFT('[1]TCE - ANEXO IV - Preencher'!M570,2),IF(F561="S",LEFT('[1]TCE - ANEXO IV - Preencher'!M570,7),IF('[1]TCE - ANEXO IV - Preencher'!H570="","")))</f>
        <v>52</v>
      </c>
      <c r="L561" s="8">
        <f>'[1]TCE - ANEXO IV - Preencher'!N570</f>
        <v>1100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(OCULTAR)'!$Q$3:$S$133,3,0),"")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3.13 - Materiais e Materiais Ortopédicos e Corretivos (OPME)</v>
      </c>
      <c r="D562" s="3">
        <f>'[1]TCE - ANEXO IV - Preencher'!F571</f>
        <v>1437707000122</v>
      </c>
      <c r="E562" s="5" t="str">
        <f>'[1]TCE - ANEXO IV - Preencher'!G571</f>
        <v>SCITECH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6">
        <f>'[1]TCE - ANEXO IV - Preencher'!J571</f>
        <v>275876</v>
      </c>
      <c r="I562" s="7" t="str">
        <f>IF('[1]TCE - ANEXO IV - Preencher'!K571="","",'[1]TCE - ANEXO IV - Preencher'!K571)</f>
        <v>03/06/2022</v>
      </c>
      <c r="J562" s="6" t="str">
        <f>'[1]TCE - ANEXO IV - Preencher'!L571</f>
        <v>52220601437707000122550550002758761933909533</v>
      </c>
      <c r="K562" s="5" t="str">
        <f>IF(F562="B",LEFT('[1]TCE - ANEXO IV - Preencher'!M571,2),IF(F562="S",LEFT('[1]TCE - ANEXO IV - Preencher'!M571,7),IF('[1]TCE - ANEXO IV - Preencher'!H571="","")))</f>
        <v>52</v>
      </c>
      <c r="L562" s="8">
        <f>'[1]TCE - ANEXO IV - Preencher'!N571</f>
        <v>2200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(OCULTAR)'!$Q$3:$S$133,3,0),"")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3.13 - Materiais e Materiais Ortopédicos e Corretivos (OPME)</v>
      </c>
      <c r="D563" s="3">
        <f>'[1]TCE - ANEXO IV - Preencher'!F572</f>
        <v>1437707000122</v>
      </c>
      <c r="E563" s="5" t="str">
        <f>'[1]TCE - ANEXO IV - Preencher'!G572</f>
        <v>SCITECH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6">
        <f>'[1]TCE - ANEXO IV - Preencher'!J572</f>
        <v>275704</v>
      </c>
      <c r="I563" s="7" t="str">
        <f>IF('[1]TCE - ANEXO IV - Preencher'!K572="","",'[1]TCE - ANEXO IV - Preencher'!K572)</f>
        <v>02/06/2022</v>
      </c>
      <c r="J563" s="6" t="str">
        <f>'[1]TCE - ANEXO IV - Preencher'!L572</f>
        <v>52220601437707000122550550002757041453354967</v>
      </c>
      <c r="K563" s="5" t="str">
        <f>IF(F563="B",LEFT('[1]TCE - ANEXO IV - Preencher'!M572,2),IF(F563="S",LEFT('[1]TCE - ANEXO IV - Preencher'!M572,7),IF('[1]TCE - ANEXO IV - Preencher'!H572="","")))</f>
        <v>52</v>
      </c>
      <c r="L563" s="8">
        <f>'[1]TCE - ANEXO IV - Preencher'!N572</f>
        <v>2200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(OCULTAR)'!$Q$3:$S$133,3,0),"")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3.13 - Materiais e Materiais Ortopédicos e Corretivos (OPME)</v>
      </c>
      <c r="D564" s="3">
        <f>'[1]TCE - ANEXO IV - Preencher'!F573</f>
        <v>1437707000122</v>
      </c>
      <c r="E564" s="5" t="str">
        <f>'[1]TCE - ANEXO IV - Preencher'!G573</f>
        <v>SCITECH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6">
        <f>'[1]TCE - ANEXO IV - Preencher'!J573</f>
        <v>275703</v>
      </c>
      <c r="I564" s="7" t="str">
        <f>IF('[1]TCE - ANEXO IV - Preencher'!K573="","",'[1]TCE - ANEXO IV - Preencher'!K573)</f>
        <v>02/06/2022</v>
      </c>
      <c r="J564" s="6" t="str">
        <f>'[1]TCE - ANEXO IV - Preencher'!L573</f>
        <v>52220601437707000122550550002757031180397199</v>
      </c>
      <c r="K564" s="5" t="str">
        <f>IF(F564="B",LEFT('[1]TCE - ANEXO IV - Preencher'!M573,2),IF(F564="S",LEFT('[1]TCE - ANEXO IV - Preencher'!M573,7),IF('[1]TCE - ANEXO IV - Preencher'!H573="","")))</f>
        <v>52</v>
      </c>
      <c r="L564" s="8">
        <f>'[1]TCE - ANEXO IV - Preencher'!N573</f>
        <v>1100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(OCULTAR)'!$Q$3:$S$133,3,0),"")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3.13 - Materiais e Materiais Ortopédicos e Corretivos (OPME)</v>
      </c>
      <c r="D565" s="3">
        <f>'[1]TCE - ANEXO IV - Preencher'!F574</f>
        <v>1437707000122</v>
      </c>
      <c r="E565" s="5" t="str">
        <f>'[1]TCE - ANEXO IV - Preencher'!G574</f>
        <v>SCITECH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6">
        <f>'[1]TCE - ANEXO IV - Preencher'!J574</f>
        <v>276066</v>
      </c>
      <c r="I565" s="7" t="str">
        <f>IF('[1]TCE - ANEXO IV - Preencher'!K574="","",'[1]TCE - ANEXO IV - Preencher'!K574)</f>
        <v>06/06/2022</v>
      </c>
      <c r="J565" s="6" t="str">
        <f>'[1]TCE - ANEXO IV - Preencher'!L574</f>
        <v>52220601437707000122550550002760661481609990</v>
      </c>
      <c r="K565" s="5" t="str">
        <f>IF(F565="B",LEFT('[1]TCE - ANEXO IV - Preencher'!M574,2),IF(F565="S",LEFT('[1]TCE - ANEXO IV - Preencher'!M574,7),IF('[1]TCE - ANEXO IV - Preencher'!H574="","")))</f>
        <v>52</v>
      </c>
      <c r="L565" s="8">
        <f>'[1]TCE - ANEXO IV - Preencher'!N574</f>
        <v>1100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(OCULTAR)'!$Q$3:$S$133,3,0),"")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3.13 - Materiais e Materiais Ortopédicos e Corretivos (OPME)</v>
      </c>
      <c r="D566" s="3">
        <f>'[1]TCE - ANEXO IV - Preencher'!F575</f>
        <v>1437707000122</v>
      </c>
      <c r="E566" s="5" t="str">
        <f>'[1]TCE - ANEXO IV - Preencher'!G575</f>
        <v>SCITECH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6">
        <f>'[1]TCE - ANEXO IV - Preencher'!J575</f>
        <v>276076</v>
      </c>
      <c r="I566" s="7" t="str">
        <f>IF('[1]TCE - ANEXO IV - Preencher'!K575="","",'[1]TCE - ANEXO IV - Preencher'!K575)</f>
        <v>06/06/2022</v>
      </c>
      <c r="J566" s="6" t="str">
        <f>'[1]TCE - ANEXO IV - Preencher'!L575</f>
        <v>52220601437707000122550550002760761752192239</v>
      </c>
      <c r="K566" s="5" t="str">
        <f>IF(F566="B",LEFT('[1]TCE - ANEXO IV - Preencher'!M575,2),IF(F566="S",LEFT('[1]TCE - ANEXO IV - Preencher'!M575,7),IF('[1]TCE - ANEXO IV - Preencher'!H575="","")))</f>
        <v>52</v>
      </c>
      <c r="L566" s="8">
        <f>'[1]TCE - ANEXO IV - Preencher'!N575</f>
        <v>1100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(OCULTAR)'!$Q$3:$S$133,3,0),"")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3.13 - Materiais e Materiais Ortopédicos e Corretivos (OPME)</v>
      </c>
      <c r="D567" s="3">
        <f>'[1]TCE - ANEXO IV - Preencher'!F576</f>
        <v>1437707000122</v>
      </c>
      <c r="E567" s="5" t="str">
        <f>'[1]TCE - ANEXO IV - Preencher'!G576</f>
        <v>SCITECH PRODUTOS MEDICOS LTDA</v>
      </c>
      <c r="F567" s="5" t="str">
        <f>'[1]TCE - ANEXO IV - Preencher'!H576</f>
        <v>B</v>
      </c>
      <c r="G567" s="5" t="str">
        <f>'[1]TCE - ANEXO IV - Preencher'!I576</f>
        <v>S</v>
      </c>
      <c r="H567" s="6">
        <f>'[1]TCE - ANEXO IV - Preencher'!J576</f>
        <v>276078</v>
      </c>
      <c r="I567" s="7" t="str">
        <f>IF('[1]TCE - ANEXO IV - Preencher'!K576="","",'[1]TCE - ANEXO IV - Preencher'!K576)</f>
        <v>06/06/2022</v>
      </c>
      <c r="J567" s="6" t="str">
        <f>'[1]TCE - ANEXO IV - Preencher'!L576</f>
        <v>52220601437707000122550550002760781580674189</v>
      </c>
      <c r="K567" s="5" t="str">
        <f>IF(F567="B",LEFT('[1]TCE - ANEXO IV - Preencher'!M576,2),IF(F567="S",LEFT('[1]TCE - ANEXO IV - Preencher'!M576,7),IF('[1]TCE - ANEXO IV - Preencher'!H576="","")))</f>
        <v>52</v>
      </c>
      <c r="L567" s="8">
        <f>'[1]TCE - ANEXO IV - Preencher'!N576</f>
        <v>1100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(OCULTAR)'!$Q$3:$S$133,3,0),"")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3.13 - Materiais e Materiais Ortopédicos e Corretivos (OPME)</v>
      </c>
      <c r="D568" s="3">
        <f>'[1]TCE - ANEXO IV - Preencher'!F577</f>
        <v>1437707000122</v>
      </c>
      <c r="E568" s="5" t="str">
        <f>'[1]TCE - ANEXO IV - Preencher'!G577</f>
        <v>SCITECH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6">
        <f>'[1]TCE - ANEXO IV - Preencher'!J577</f>
        <v>276384</v>
      </c>
      <c r="I568" s="7" t="str">
        <f>IF('[1]TCE - ANEXO IV - Preencher'!K577="","",'[1]TCE - ANEXO IV - Preencher'!K577)</f>
        <v>07/06/2022</v>
      </c>
      <c r="J568" s="6" t="str">
        <f>'[1]TCE - ANEXO IV - Preencher'!L577</f>
        <v>52220601437707000122550550002763841519742866</v>
      </c>
      <c r="K568" s="5" t="str">
        <f>IF(F568="B",LEFT('[1]TCE - ANEXO IV - Preencher'!M577,2),IF(F568="S",LEFT('[1]TCE - ANEXO IV - Preencher'!M577,7),IF('[1]TCE - ANEXO IV - Preencher'!H577="","")))</f>
        <v>52</v>
      </c>
      <c r="L568" s="8">
        <f>'[1]TCE - ANEXO IV - Preencher'!N577</f>
        <v>1100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(OCULTAR)'!$Q$3:$S$133,3,0),"")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3.13 - Materiais e Materiais Ortopédicos e Corretivos (OPME)</v>
      </c>
      <c r="D569" s="3">
        <f>'[1]TCE - ANEXO IV - Preencher'!F578</f>
        <v>1437707000122</v>
      </c>
      <c r="E569" s="5" t="str">
        <f>'[1]TCE - ANEXO IV - Preencher'!G578</f>
        <v>SCITECH PRODUTOS MEDICOS LTDA</v>
      </c>
      <c r="F569" s="5" t="str">
        <f>'[1]TCE - ANEXO IV - Preencher'!H578</f>
        <v>B</v>
      </c>
      <c r="G569" s="5" t="str">
        <f>'[1]TCE - ANEXO IV - Preencher'!I578</f>
        <v>S</v>
      </c>
      <c r="H569" s="6">
        <f>'[1]TCE - ANEXO IV - Preencher'!J578</f>
        <v>276749</v>
      </c>
      <c r="I569" s="7" t="str">
        <f>IF('[1]TCE - ANEXO IV - Preencher'!K578="","",'[1]TCE - ANEXO IV - Preencher'!K578)</f>
        <v>09/06/2022</v>
      </c>
      <c r="J569" s="6" t="str">
        <f>'[1]TCE - ANEXO IV - Preencher'!L578</f>
        <v>52220601437707000122550550002767491528797239</v>
      </c>
      <c r="K569" s="5" t="str">
        <f>IF(F569="B",LEFT('[1]TCE - ANEXO IV - Preencher'!M578,2),IF(F569="S",LEFT('[1]TCE - ANEXO IV - Preencher'!M578,7),IF('[1]TCE - ANEXO IV - Preencher'!H578="","")))</f>
        <v>52</v>
      </c>
      <c r="L569" s="8">
        <f>'[1]TCE - ANEXO IV - Preencher'!N578</f>
        <v>1100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(OCULTAR)'!$Q$3:$S$133,3,0),"")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3.13 - Materiais e Materiais Ortopédicos e Corretivos (OPME)</v>
      </c>
      <c r="D570" s="3">
        <f>'[1]TCE - ANEXO IV - Preencher'!F579</f>
        <v>1437707000122</v>
      </c>
      <c r="E570" s="5" t="str">
        <f>'[1]TCE - ANEXO IV - Preencher'!G579</f>
        <v>SCITECH PRODUTOS MEDICOS LTDA</v>
      </c>
      <c r="F570" s="5" t="str">
        <f>'[1]TCE - ANEXO IV - Preencher'!H579</f>
        <v>B</v>
      </c>
      <c r="G570" s="5" t="str">
        <f>'[1]TCE - ANEXO IV - Preencher'!I579</f>
        <v>S</v>
      </c>
      <c r="H570" s="6">
        <f>'[1]TCE - ANEXO IV - Preencher'!J579</f>
        <v>276752</v>
      </c>
      <c r="I570" s="7" t="str">
        <f>IF('[1]TCE - ANEXO IV - Preencher'!K579="","",'[1]TCE - ANEXO IV - Preencher'!K579)</f>
        <v>09/06/2022</v>
      </c>
      <c r="J570" s="6" t="str">
        <f>'[1]TCE - ANEXO IV - Preencher'!L579</f>
        <v>52220601437707000122550550002767521416348950</v>
      </c>
      <c r="K570" s="5" t="str">
        <f>IF(F570="B",LEFT('[1]TCE - ANEXO IV - Preencher'!M579,2),IF(F570="S",LEFT('[1]TCE - ANEXO IV - Preencher'!M579,7),IF('[1]TCE - ANEXO IV - Preencher'!H579="","")))</f>
        <v>52</v>
      </c>
      <c r="L570" s="8">
        <f>'[1]TCE - ANEXO IV - Preencher'!N579</f>
        <v>1100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(OCULTAR)'!$Q$3:$S$133,3,0),"")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3.13 - Materiais e Materiais Ortopédicos e Corretivos (OPME)</v>
      </c>
      <c r="D571" s="3">
        <f>'[1]TCE - ANEXO IV - Preencher'!F580</f>
        <v>1437707000122</v>
      </c>
      <c r="E571" s="5" t="str">
        <f>'[1]TCE - ANEXO IV - Preencher'!G580</f>
        <v>SCITECH PRODUTOS MEDICOS LTDA</v>
      </c>
      <c r="F571" s="5" t="str">
        <f>'[1]TCE - ANEXO IV - Preencher'!H580</f>
        <v>B</v>
      </c>
      <c r="G571" s="5" t="str">
        <f>'[1]TCE - ANEXO IV - Preencher'!I580</f>
        <v>S</v>
      </c>
      <c r="H571" s="6">
        <f>'[1]TCE - ANEXO IV - Preencher'!J580</f>
        <v>277259</v>
      </c>
      <c r="I571" s="7" t="str">
        <f>IF('[1]TCE - ANEXO IV - Preencher'!K580="","",'[1]TCE - ANEXO IV - Preencher'!K580)</f>
        <v>13/06/2022</v>
      </c>
      <c r="J571" s="6" t="str">
        <f>'[1]TCE - ANEXO IV - Preencher'!L580</f>
        <v>52220601437707000122550550002772591449191382</v>
      </c>
      <c r="K571" s="5" t="str">
        <f>IF(F571="B",LEFT('[1]TCE - ANEXO IV - Preencher'!M580,2),IF(F571="S",LEFT('[1]TCE - ANEXO IV - Preencher'!M580,7),IF('[1]TCE - ANEXO IV - Preencher'!H580="","")))</f>
        <v>52</v>
      </c>
      <c r="L571" s="8">
        <f>'[1]TCE - ANEXO IV - Preencher'!N580</f>
        <v>2200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(OCULTAR)'!$Q$3:$S$133,3,0),"")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3.13 - Materiais e Materiais Ortopédicos e Corretivos (OPME)</v>
      </c>
      <c r="D572" s="3">
        <f>'[1]TCE - ANEXO IV - Preencher'!F581</f>
        <v>1437707000122</v>
      </c>
      <c r="E572" s="5" t="str">
        <f>'[1]TCE - ANEXO IV - Preencher'!G581</f>
        <v>SCITECH PRODUTOS MEDICOS LTDA</v>
      </c>
      <c r="F572" s="5" t="str">
        <f>'[1]TCE - ANEXO IV - Preencher'!H581</f>
        <v>B</v>
      </c>
      <c r="G572" s="5" t="str">
        <f>'[1]TCE - ANEXO IV - Preencher'!I581</f>
        <v>S</v>
      </c>
      <c r="H572" s="6">
        <f>'[1]TCE - ANEXO IV - Preencher'!J581</f>
        <v>277266</v>
      </c>
      <c r="I572" s="7" t="str">
        <f>IF('[1]TCE - ANEXO IV - Preencher'!K581="","",'[1]TCE - ANEXO IV - Preencher'!K581)</f>
        <v>13/06/2022</v>
      </c>
      <c r="J572" s="6" t="str">
        <f>'[1]TCE - ANEXO IV - Preencher'!L581</f>
        <v>52220601437707000122550550002772661470945786</v>
      </c>
      <c r="K572" s="5" t="str">
        <f>IF(F572="B",LEFT('[1]TCE - ANEXO IV - Preencher'!M581,2),IF(F572="S",LEFT('[1]TCE - ANEXO IV - Preencher'!M581,7),IF('[1]TCE - ANEXO IV - Preencher'!H581="","")))</f>
        <v>52</v>
      </c>
      <c r="L572" s="8">
        <f>'[1]TCE - ANEXO IV - Preencher'!N581</f>
        <v>2200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(OCULTAR)'!$Q$3:$S$133,3,0),"")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3.13 - Materiais e Materiais Ortopédicos e Corretivos (OPME)</v>
      </c>
      <c r="D573" s="3">
        <f>'[1]TCE - ANEXO IV - Preencher'!F582</f>
        <v>1437707000122</v>
      </c>
      <c r="E573" s="5" t="str">
        <f>'[1]TCE - ANEXO IV - Preencher'!G582</f>
        <v>SCITECH PRODUTOS MEDICOS LTDA</v>
      </c>
      <c r="F573" s="5" t="str">
        <f>'[1]TCE - ANEXO IV - Preencher'!H582</f>
        <v>B</v>
      </c>
      <c r="G573" s="5" t="str">
        <f>'[1]TCE - ANEXO IV - Preencher'!I582</f>
        <v>S</v>
      </c>
      <c r="H573" s="6">
        <f>'[1]TCE - ANEXO IV - Preencher'!J582</f>
        <v>277895</v>
      </c>
      <c r="I573" s="7" t="str">
        <f>IF('[1]TCE - ANEXO IV - Preencher'!K582="","",'[1]TCE - ANEXO IV - Preencher'!K582)</f>
        <v>15/06/2022</v>
      </c>
      <c r="J573" s="6" t="str">
        <f>'[1]TCE - ANEXO IV - Preencher'!L582</f>
        <v>52220601437707000122550550002778951674173409</v>
      </c>
      <c r="K573" s="5" t="str">
        <f>IF(F573="B",LEFT('[1]TCE - ANEXO IV - Preencher'!M582,2),IF(F573="S",LEFT('[1]TCE - ANEXO IV - Preencher'!M582,7),IF('[1]TCE - ANEXO IV - Preencher'!H582="","")))</f>
        <v>52</v>
      </c>
      <c r="L573" s="8">
        <f>'[1]TCE - ANEXO IV - Preencher'!N582</f>
        <v>1100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(OCULTAR)'!$Q$3:$S$133,3,0),"")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3.13 - Materiais e Materiais Ortopédicos e Corretivos (OPME)</v>
      </c>
      <c r="D574" s="3">
        <f>'[1]TCE - ANEXO IV - Preencher'!F583</f>
        <v>1437707000122</v>
      </c>
      <c r="E574" s="5" t="str">
        <f>'[1]TCE - ANEXO IV - Preencher'!G583</f>
        <v>SCITECH PRODUTOS MEDICOS LTDA</v>
      </c>
      <c r="F574" s="5" t="str">
        <f>'[1]TCE - ANEXO IV - Preencher'!H583</f>
        <v>B</v>
      </c>
      <c r="G574" s="5" t="str">
        <f>'[1]TCE - ANEXO IV - Preencher'!I583</f>
        <v>S</v>
      </c>
      <c r="H574" s="6">
        <f>'[1]TCE - ANEXO IV - Preencher'!J583</f>
        <v>278526</v>
      </c>
      <c r="I574" s="7" t="str">
        <f>IF('[1]TCE - ANEXO IV - Preencher'!K583="","",'[1]TCE - ANEXO IV - Preencher'!K583)</f>
        <v>20/06/2022</v>
      </c>
      <c r="J574" s="6" t="str">
        <f>'[1]TCE - ANEXO IV - Preencher'!L583</f>
        <v>52220601437707000122550550002784851335038432</v>
      </c>
      <c r="K574" s="5" t="str">
        <f>IF(F574="B",LEFT('[1]TCE - ANEXO IV - Preencher'!M583,2),IF(F574="S",LEFT('[1]TCE - ANEXO IV - Preencher'!M583,7),IF('[1]TCE - ANEXO IV - Preencher'!H583="","")))</f>
        <v>52</v>
      </c>
      <c r="L574" s="8">
        <f>'[1]TCE - ANEXO IV - Preencher'!N583</f>
        <v>1100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(OCULTAR)'!$Q$3:$S$133,3,0),"")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3.13 - Materiais e Materiais Ortopédicos e Corretivos (OPME)</v>
      </c>
      <c r="D575" s="3">
        <f>'[1]TCE - ANEXO IV - Preencher'!F584</f>
        <v>1437707000122</v>
      </c>
      <c r="E575" s="5" t="str">
        <f>'[1]TCE - ANEXO IV - Preencher'!G584</f>
        <v>SCITECH PRODUTOS MEDICOS LTDA</v>
      </c>
      <c r="F575" s="5" t="str">
        <f>'[1]TCE - ANEXO IV - Preencher'!H584</f>
        <v>B</v>
      </c>
      <c r="G575" s="5" t="str">
        <f>'[1]TCE - ANEXO IV - Preencher'!I584</f>
        <v>S</v>
      </c>
      <c r="H575" s="6">
        <f>'[1]TCE - ANEXO IV - Preencher'!J584</f>
        <v>278528</v>
      </c>
      <c r="I575" s="7" t="str">
        <f>IF('[1]TCE - ANEXO IV - Preencher'!K584="","",'[1]TCE - ANEXO IV - Preencher'!K584)</f>
        <v>20/06/2022</v>
      </c>
      <c r="J575" s="6" t="str">
        <f>'[1]TCE - ANEXO IV - Preencher'!L584</f>
        <v>52220601437707000122550550002785281839605160</v>
      </c>
      <c r="K575" s="5" t="str">
        <f>IF(F575="B",LEFT('[1]TCE - ANEXO IV - Preencher'!M584,2),IF(F575="S",LEFT('[1]TCE - ANEXO IV - Preencher'!M584,7),IF('[1]TCE - ANEXO IV - Preencher'!H584="","")))</f>
        <v>52</v>
      </c>
      <c r="L575" s="8">
        <f>'[1]TCE - ANEXO IV - Preencher'!N584</f>
        <v>1100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(OCULTAR)'!$Q$3:$S$133,3,0),"")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3.13 - Materiais e Materiais Ortopédicos e Corretivos (OPME)</v>
      </c>
      <c r="D576" s="3">
        <f>'[1]TCE - ANEXO IV - Preencher'!F585</f>
        <v>1437707000122</v>
      </c>
      <c r="E576" s="5" t="str">
        <f>'[1]TCE - ANEXO IV - Preencher'!G585</f>
        <v>SCITECH PRODUTOS MEDICOS LTDA</v>
      </c>
      <c r="F576" s="5" t="str">
        <f>'[1]TCE - ANEXO IV - Preencher'!H585</f>
        <v>B</v>
      </c>
      <c r="G576" s="5" t="str">
        <f>'[1]TCE - ANEXO IV - Preencher'!I585</f>
        <v>S</v>
      </c>
      <c r="H576" s="6">
        <f>'[1]TCE - ANEXO IV - Preencher'!J585</f>
        <v>278543</v>
      </c>
      <c r="I576" s="7" t="str">
        <f>IF('[1]TCE - ANEXO IV - Preencher'!K585="","",'[1]TCE - ANEXO IV - Preencher'!K585)</f>
        <v>20/06/2022</v>
      </c>
      <c r="J576" s="6" t="str">
        <f>'[1]TCE - ANEXO IV - Preencher'!L585</f>
        <v>52220601437707000122550550002785431175091468</v>
      </c>
      <c r="K576" s="5" t="str">
        <f>IF(F576="B",LEFT('[1]TCE - ANEXO IV - Preencher'!M585,2),IF(F576="S",LEFT('[1]TCE - ANEXO IV - Preencher'!M585,7),IF('[1]TCE - ANEXO IV - Preencher'!H585="","")))</f>
        <v>52</v>
      </c>
      <c r="L576" s="8">
        <f>'[1]TCE - ANEXO IV - Preencher'!N585</f>
        <v>1100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(OCULTAR)'!$Q$3:$S$133,3,0),"")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3.13 - Materiais e Materiais Ortopédicos e Corretivos (OPME)</v>
      </c>
      <c r="D577" s="3">
        <f>'[1]TCE - ANEXO IV - Preencher'!F586</f>
        <v>1437707000122</v>
      </c>
      <c r="E577" s="5" t="str">
        <f>'[1]TCE - ANEXO IV - Preencher'!G586</f>
        <v>SCITECH PRODUTOS MEDICOS LTDA</v>
      </c>
      <c r="F577" s="5" t="str">
        <f>'[1]TCE - ANEXO IV - Preencher'!H586</f>
        <v>B</v>
      </c>
      <c r="G577" s="5" t="str">
        <f>'[1]TCE - ANEXO IV - Preencher'!I586</f>
        <v>S</v>
      </c>
      <c r="H577" s="6">
        <f>'[1]TCE - ANEXO IV - Preencher'!J586</f>
        <v>278542</v>
      </c>
      <c r="I577" s="7" t="str">
        <f>IF('[1]TCE - ANEXO IV - Preencher'!K586="","",'[1]TCE - ANEXO IV - Preencher'!K586)</f>
        <v>20/06/2022</v>
      </c>
      <c r="J577" s="6" t="str">
        <f>'[1]TCE - ANEXO IV - Preencher'!L586</f>
        <v>52220601437707000122550550002785421408481657</v>
      </c>
      <c r="K577" s="5" t="str">
        <f>IF(F577="B",LEFT('[1]TCE - ANEXO IV - Preencher'!M586,2),IF(F577="S",LEFT('[1]TCE - ANEXO IV - Preencher'!M586,7),IF('[1]TCE - ANEXO IV - Preencher'!H586="","")))</f>
        <v>52</v>
      </c>
      <c r="L577" s="8">
        <f>'[1]TCE - ANEXO IV - Preencher'!N586</f>
        <v>4400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(OCULTAR)'!$Q$3:$S$133,3,0),"")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3.13 - Materiais e Materiais Ortopédicos e Corretivos (OPME)</v>
      </c>
      <c r="D578" s="3">
        <f>'[1]TCE - ANEXO IV - Preencher'!F587</f>
        <v>1437707000122</v>
      </c>
      <c r="E578" s="5" t="str">
        <f>'[1]TCE - ANEXO IV - Preencher'!G587</f>
        <v>SCITECH PRODUTOS MEDICOS LTDA</v>
      </c>
      <c r="F578" s="5" t="str">
        <f>'[1]TCE - ANEXO IV - Preencher'!H587</f>
        <v>B</v>
      </c>
      <c r="G578" s="5" t="str">
        <f>'[1]TCE - ANEXO IV - Preencher'!I587</f>
        <v>S</v>
      </c>
      <c r="H578" s="6">
        <f>'[1]TCE - ANEXO IV - Preencher'!J587</f>
        <v>278485</v>
      </c>
      <c r="I578" s="7" t="str">
        <f>IF('[1]TCE - ANEXO IV - Preencher'!K587="","",'[1]TCE - ANEXO IV - Preencher'!K587)</f>
        <v>20/06/2022</v>
      </c>
      <c r="J578" s="6" t="str">
        <f>'[1]TCE - ANEXO IV - Preencher'!L587</f>
        <v>52220601437707000122550550002784851335038432</v>
      </c>
      <c r="K578" s="5" t="str">
        <f>IF(F578="B",LEFT('[1]TCE - ANEXO IV - Preencher'!M587,2),IF(F578="S",LEFT('[1]TCE - ANEXO IV - Preencher'!M587,7),IF('[1]TCE - ANEXO IV - Preencher'!H587="","")))</f>
        <v>52</v>
      </c>
      <c r="L578" s="8">
        <f>'[1]TCE - ANEXO IV - Preencher'!N587</f>
        <v>1100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(OCULTAR)'!$Q$3:$S$133,3,0),"")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3.13 - Materiais e Materiais Ortopédicos e Corretivos (OPME)</v>
      </c>
      <c r="D579" s="3">
        <f>'[1]TCE - ANEXO IV - Preencher'!F588</f>
        <v>1437707000122</v>
      </c>
      <c r="E579" s="5" t="str">
        <f>'[1]TCE - ANEXO IV - Preencher'!G588</f>
        <v>SCITECH PRODUTOS MEDICOS LTDA</v>
      </c>
      <c r="F579" s="5" t="str">
        <f>'[1]TCE - ANEXO IV - Preencher'!H588</f>
        <v>B</v>
      </c>
      <c r="G579" s="5" t="str">
        <f>'[1]TCE - ANEXO IV - Preencher'!I588</f>
        <v>S</v>
      </c>
      <c r="H579" s="6">
        <f>'[1]TCE - ANEXO IV - Preencher'!J588</f>
        <v>278807</v>
      </c>
      <c r="I579" s="7" t="str">
        <f>IF('[1]TCE - ANEXO IV - Preencher'!K588="","",'[1]TCE - ANEXO IV - Preencher'!K588)</f>
        <v>21/06/2022</v>
      </c>
      <c r="J579" s="6" t="str">
        <f>'[1]TCE - ANEXO IV - Preencher'!L588</f>
        <v>52220601437707000122550550002788071137997633</v>
      </c>
      <c r="K579" s="5" t="str">
        <f>IF(F579="B",LEFT('[1]TCE - ANEXO IV - Preencher'!M588,2),IF(F579="S",LEFT('[1]TCE - ANEXO IV - Preencher'!M588,7),IF('[1]TCE - ANEXO IV - Preencher'!H588="","")))</f>
        <v>52</v>
      </c>
      <c r="L579" s="8">
        <f>'[1]TCE - ANEXO IV - Preencher'!N588</f>
        <v>3300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(OCULTAR)'!$Q$3:$S$133,3,0),"")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3.13 - Materiais e Materiais Ortopédicos e Corretivos (OPME)</v>
      </c>
      <c r="D580" s="3">
        <f>'[1]TCE - ANEXO IV - Preencher'!F589</f>
        <v>1437707000122</v>
      </c>
      <c r="E580" s="5" t="str">
        <f>'[1]TCE - ANEXO IV - Preencher'!G589</f>
        <v>SCITECH PRODUTOS MEDICOS LTDA</v>
      </c>
      <c r="F580" s="5" t="str">
        <f>'[1]TCE - ANEXO IV - Preencher'!H589</f>
        <v>B</v>
      </c>
      <c r="G580" s="5" t="str">
        <f>'[1]TCE - ANEXO IV - Preencher'!I589</f>
        <v>S</v>
      </c>
      <c r="H580" s="6">
        <f>'[1]TCE - ANEXO IV - Preencher'!J589</f>
        <v>280039</v>
      </c>
      <c r="I580" s="7" t="str">
        <f>IF('[1]TCE - ANEXO IV - Preencher'!K589="","",'[1]TCE - ANEXO IV - Preencher'!K589)</f>
        <v>24/06/2022</v>
      </c>
      <c r="J580" s="6" t="str">
        <f>'[1]TCE - ANEXO IV - Preencher'!L589</f>
        <v>52220601437707000122550550002800391396325612</v>
      </c>
      <c r="K580" s="5" t="str">
        <f>IF(F580="B",LEFT('[1]TCE - ANEXO IV - Preencher'!M589,2),IF(F580="S",LEFT('[1]TCE - ANEXO IV - Preencher'!M589,7),IF('[1]TCE - ANEXO IV - Preencher'!H589="","")))</f>
        <v>52</v>
      </c>
      <c r="L580" s="8">
        <f>'[1]TCE - ANEXO IV - Preencher'!N589</f>
        <v>1100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(OCULTAR)'!$Q$3:$S$133,3,0),"")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3.13 - Materiais e Materiais Ortopédicos e Corretivos (OPME)</v>
      </c>
      <c r="D581" s="3">
        <f>'[1]TCE - ANEXO IV - Preencher'!F590</f>
        <v>1437707000122</v>
      </c>
      <c r="E581" s="5" t="str">
        <f>'[1]TCE - ANEXO IV - Preencher'!G590</f>
        <v>SCITECH PRODUTOS MEDICOS LTDA</v>
      </c>
      <c r="F581" s="5" t="str">
        <f>'[1]TCE - ANEXO IV - Preencher'!H590</f>
        <v>B</v>
      </c>
      <c r="G581" s="5" t="str">
        <f>'[1]TCE - ANEXO IV - Preencher'!I590</f>
        <v>S</v>
      </c>
      <c r="H581" s="6">
        <f>'[1]TCE - ANEXO IV - Preencher'!J590</f>
        <v>279722</v>
      </c>
      <c r="I581" s="7" t="str">
        <f>IF('[1]TCE - ANEXO IV - Preencher'!K590="","",'[1]TCE - ANEXO IV - Preencher'!K590)</f>
        <v>23/06/2022</v>
      </c>
      <c r="J581" s="6" t="str">
        <f>'[1]TCE - ANEXO IV - Preencher'!L590</f>
        <v>52220601437707000122550550002797221443790825</v>
      </c>
      <c r="K581" s="5" t="str">
        <f>IF(F581="B",LEFT('[1]TCE - ANEXO IV - Preencher'!M590,2),IF(F581="S",LEFT('[1]TCE - ANEXO IV - Preencher'!M590,7),IF('[1]TCE - ANEXO IV - Preencher'!H590="","")))</f>
        <v>52</v>
      </c>
      <c r="L581" s="8">
        <f>'[1]TCE - ANEXO IV - Preencher'!N590</f>
        <v>1100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(OCULTAR)'!$Q$3:$S$133,3,0),"")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3.13 - Materiais e Materiais Ortopédicos e Corretivos (OPME)</v>
      </c>
      <c r="D582" s="3">
        <f>'[1]TCE - ANEXO IV - Preencher'!F591</f>
        <v>1437707000122</v>
      </c>
      <c r="E582" s="5" t="str">
        <f>'[1]TCE - ANEXO IV - Preencher'!G591</f>
        <v>SCITECH PRODUTOS MEDICOS LTDA</v>
      </c>
      <c r="F582" s="5" t="str">
        <f>'[1]TCE - ANEXO IV - Preencher'!H591</f>
        <v>B</v>
      </c>
      <c r="G582" s="5" t="str">
        <f>'[1]TCE - ANEXO IV - Preencher'!I591</f>
        <v>S</v>
      </c>
      <c r="H582" s="6">
        <f>'[1]TCE - ANEXO IV - Preencher'!J591</f>
        <v>279195</v>
      </c>
      <c r="I582" s="7" t="str">
        <f>IF('[1]TCE - ANEXO IV - Preencher'!K591="","",'[1]TCE - ANEXO IV - Preencher'!K591)</f>
        <v>22/06/2022</v>
      </c>
      <c r="J582" s="6" t="str">
        <f>'[1]TCE - ANEXO IV - Preencher'!L591</f>
        <v>52220601437707000122550550002791951379189805</v>
      </c>
      <c r="K582" s="5" t="str">
        <f>IF(F582="B",LEFT('[1]TCE - ANEXO IV - Preencher'!M591,2),IF(F582="S",LEFT('[1]TCE - ANEXO IV - Preencher'!M591,7),IF('[1]TCE - ANEXO IV - Preencher'!H591="","")))</f>
        <v>52</v>
      </c>
      <c r="L582" s="8">
        <f>'[1]TCE - ANEXO IV - Preencher'!N591</f>
        <v>1100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(OCULTAR)'!$Q$3:$S$133,3,0),"")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3.13 - Materiais e Materiais Ortopédicos e Corretivos (OPME)</v>
      </c>
      <c r="D583" s="3">
        <f>'[1]TCE - ANEXO IV - Preencher'!F592</f>
        <v>1437707000122</v>
      </c>
      <c r="E583" s="5" t="str">
        <f>'[1]TCE - ANEXO IV - Preencher'!G592</f>
        <v>SCITECH PRODUTOS MEDICOS LTDA</v>
      </c>
      <c r="F583" s="5" t="str">
        <f>'[1]TCE - ANEXO IV - Preencher'!H592</f>
        <v>B</v>
      </c>
      <c r="G583" s="5" t="str">
        <f>'[1]TCE - ANEXO IV - Preencher'!I592</f>
        <v>S</v>
      </c>
      <c r="H583" s="6">
        <f>'[1]TCE - ANEXO IV - Preencher'!J592</f>
        <v>279133</v>
      </c>
      <c r="I583" s="7" t="str">
        <f>IF('[1]TCE - ANEXO IV - Preencher'!K592="","",'[1]TCE - ANEXO IV - Preencher'!K592)</f>
        <v>22/06/2022</v>
      </c>
      <c r="J583" s="6" t="str">
        <f>'[1]TCE - ANEXO IV - Preencher'!L592</f>
        <v>52220601437707000122550550002791331449215386</v>
      </c>
      <c r="K583" s="5" t="str">
        <f>IF(F583="B",LEFT('[1]TCE - ANEXO IV - Preencher'!M592,2),IF(F583="S",LEFT('[1]TCE - ANEXO IV - Preencher'!M592,7),IF('[1]TCE - ANEXO IV - Preencher'!H592="","")))</f>
        <v>52</v>
      </c>
      <c r="L583" s="8">
        <f>'[1]TCE - ANEXO IV - Preencher'!N592</f>
        <v>1100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(OCULTAR)'!$Q$3:$S$133,3,0),"")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3.13 - Materiais e Materiais Ortopédicos e Corretivos (OPME)</v>
      </c>
      <c r="D584" s="3">
        <f>'[1]TCE - ANEXO IV - Preencher'!F593</f>
        <v>1437707000122</v>
      </c>
      <c r="E584" s="5" t="str">
        <f>'[1]TCE - ANEXO IV - Preencher'!G593</f>
        <v>SCITECH PRODUTOS MEDICOS LTDA</v>
      </c>
      <c r="F584" s="5" t="str">
        <f>'[1]TCE - ANEXO IV - Preencher'!H593</f>
        <v>B</v>
      </c>
      <c r="G584" s="5" t="str">
        <f>'[1]TCE - ANEXO IV - Preencher'!I593</f>
        <v>S</v>
      </c>
      <c r="H584" s="6">
        <f>'[1]TCE - ANEXO IV - Preencher'!J593</f>
        <v>280298</v>
      </c>
      <c r="I584" s="7" t="str">
        <f>IF('[1]TCE - ANEXO IV - Preencher'!K593="","",'[1]TCE - ANEXO IV - Preencher'!K593)</f>
        <v>27/06/2022</v>
      </c>
      <c r="J584" s="6" t="str">
        <f>'[1]TCE - ANEXO IV - Preencher'!L593</f>
        <v>52220601437707000122550550002802981383178421</v>
      </c>
      <c r="K584" s="5" t="str">
        <f>IF(F584="B",LEFT('[1]TCE - ANEXO IV - Preencher'!M593,2),IF(F584="S",LEFT('[1]TCE - ANEXO IV - Preencher'!M593,7),IF('[1]TCE - ANEXO IV - Preencher'!H593="","")))</f>
        <v>52</v>
      </c>
      <c r="L584" s="8">
        <f>'[1]TCE - ANEXO IV - Preencher'!N593</f>
        <v>2200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(OCULTAR)'!$Q$3:$S$133,3,0),"")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3.13 - Materiais e Materiais Ortopédicos e Corretivos (OPME)</v>
      </c>
      <c r="D585" s="3">
        <f>'[1]TCE - ANEXO IV - Preencher'!F594</f>
        <v>1437707000122</v>
      </c>
      <c r="E585" s="5" t="str">
        <f>'[1]TCE - ANEXO IV - Preencher'!G594</f>
        <v>SCITECH PRODUTOS MEDICOS LTDA</v>
      </c>
      <c r="F585" s="5" t="str">
        <f>'[1]TCE - ANEXO IV - Preencher'!H594</f>
        <v>B</v>
      </c>
      <c r="G585" s="5" t="str">
        <f>'[1]TCE - ANEXO IV - Preencher'!I594</f>
        <v>S</v>
      </c>
      <c r="H585" s="6">
        <f>'[1]TCE - ANEXO IV - Preencher'!J594</f>
        <v>280295</v>
      </c>
      <c r="I585" s="7" t="str">
        <f>IF('[1]TCE - ANEXO IV - Preencher'!K594="","",'[1]TCE - ANEXO IV - Preencher'!K594)</f>
        <v>27/06/2022</v>
      </c>
      <c r="J585" s="6" t="str">
        <f>'[1]TCE - ANEXO IV - Preencher'!L594</f>
        <v>52220601437707000122550550002802951128173787</v>
      </c>
      <c r="K585" s="5" t="str">
        <f>IF(F585="B",LEFT('[1]TCE - ANEXO IV - Preencher'!M594,2),IF(F585="S",LEFT('[1]TCE - ANEXO IV - Preencher'!M594,7),IF('[1]TCE - ANEXO IV - Preencher'!H594="","")))</f>
        <v>52</v>
      </c>
      <c r="L585" s="8">
        <f>'[1]TCE - ANEXO IV - Preencher'!N594</f>
        <v>1100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(OCULTAR)'!$Q$3:$S$133,3,0),"")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3.13 - Materiais e Materiais Ortopédicos e Corretivos (OPME)</v>
      </c>
      <c r="D586" s="3">
        <f>'[1]TCE - ANEXO IV - Preencher'!F595</f>
        <v>1437707000122</v>
      </c>
      <c r="E586" s="5" t="str">
        <f>'[1]TCE - ANEXO IV - Preencher'!G595</f>
        <v>SCITECH PRODUTOS MEDICOS LTDA</v>
      </c>
      <c r="F586" s="5" t="str">
        <f>'[1]TCE - ANEXO IV - Preencher'!H595</f>
        <v>B</v>
      </c>
      <c r="G586" s="5" t="str">
        <f>'[1]TCE - ANEXO IV - Preencher'!I595</f>
        <v>S</v>
      </c>
      <c r="H586" s="6">
        <f>'[1]TCE - ANEXO IV - Preencher'!J595</f>
        <v>280632</v>
      </c>
      <c r="I586" s="7" t="str">
        <f>IF('[1]TCE - ANEXO IV - Preencher'!K595="","",'[1]TCE - ANEXO IV - Preencher'!K595)</f>
        <v>28/06/2022</v>
      </c>
      <c r="J586" s="6" t="str">
        <f>'[1]TCE - ANEXO IV - Preencher'!L595</f>
        <v>52220601437707000122550550002806321902935260</v>
      </c>
      <c r="K586" s="5" t="str">
        <f>IF(F586="B",LEFT('[1]TCE - ANEXO IV - Preencher'!M595,2),IF(F586="S",LEFT('[1]TCE - ANEXO IV - Preencher'!M595,7),IF('[1]TCE - ANEXO IV - Preencher'!H595="","")))</f>
        <v>52</v>
      </c>
      <c r="L586" s="8">
        <f>'[1]TCE - ANEXO IV - Preencher'!N595</f>
        <v>1100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(OCULTAR)'!$Q$3:$S$133,3,0),"")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3.13 - Materiais e Materiais Ortopédicos e Corretivos (OPME)</v>
      </c>
      <c r="D587" s="3">
        <f>'[1]TCE - ANEXO IV - Preencher'!F596</f>
        <v>1437707000122</v>
      </c>
      <c r="E587" s="5" t="str">
        <f>'[1]TCE - ANEXO IV - Preencher'!G596</f>
        <v>SCITECH PRODUTOS MEDICOS LTDA</v>
      </c>
      <c r="F587" s="5" t="str">
        <f>'[1]TCE - ANEXO IV - Preencher'!H596</f>
        <v>B</v>
      </c>
      <c r="G587" s="5" t="str">
        <f>'[1]TCE - ANEXO IV - Preencher'!I596</f>
        <v>S</v>
      </c>
      <c r="H587" s="6">
        <f>'[1]TCE - ANEXO IV - Preencher'!J596</f>
        <v>280636</v>
      </c>
      <c r="I587" s="7" t="str">
        <f>IF('[1]TCE - ANEXO IV - Preencher'!K596="","",'[1]TCE - ANEXO IV - Preencher'!K596)</f>
        <v>28/06/2022</v>
      </c>
      <c r="J587" s="6" t="str">
        <f>'[1]TCE - ANEXO IV - Preencher'!L596</f>
        <v>52220601437707000122550550002806361195152746</v>
      </c>
      <c r="K587" s="5" t="str">
        <f>IF(F587="B",LEFT('[1]TCE - ANEXO IV - Preencher'!M596,2),IF(F587="S",LEFT('[1]TCE - ANEXO IV - Preencher'!M596,7),IF('[1]TCE - ANEXO IV - Preencher'!H596="","")))</f>
        <v>52</v>
      </c>
      <c r="L587" s="8">
        <f>'[1]TCE - ANEXO IV - Preencher'!N596</f>
        <v>2200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(OCULTAR)'!$Q$3:$S$133,3,0),"")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3.13 - Materiais e Materiais Ortopédicos e Corretivos (OPME)</v>
      </c>
      <c r="D588" s="3" t="str">
        <f>'[1]TCE - ANEXO IV - Preencher'!F597</f>
        <v>14784339000130</v>
      </c>
      <c r="E588" s="5" t="str">
        <f>'[1]TCE - ANEXO IV - Preencher'!G597</f>
        <v>CROMUS MATERIAIS MEDICO HOSPITALAR EIREL</v>
      </c>
      <c r="F588" s="5" t="str">
        <f>'[1]TCE - ANEXO IV - Preencher'!H597</f>
        <v>B</v>
      </c>
      <c r="G588" s="5" t="str">
        <f>'[1]TCE - ANEXO IV - Preencher'!I597</f>
        <v>S</v>
      </c>
      <c r="H588" s="6">
        <f>'[1]TCE - ANEXO IV - Preencher'!J597</f>
        <v>14913</v>
      </c>
      <c r="I588" s="7" t="str">
        <f>IF('[1]TCE - ANEXO IV - Preencher'!K597="","",'[1]TCE - ANEXO IV - Preencher'!K597)</f>
        <v>26/04/2022</v>
      </c>
      <c r="J588" s="6" t="str">
        <f>'[1]TCE - ANEXO IV - Preencher'!L597</f>
        <v>26220414784339000130550010000149131668501479</v>
      </c>
      <c r="K588" s="5" t="str">
        <f>IF(F588="B",LEFT('[1]TCE - ANEXO IV - Preencher'!M597,2),IF(F588="S",LEFT('[1]TCE - ANEXO IV - Preencher'!M597,7),IF('[1]TCE - ANEXO IV - Preencher'!H597="","")))</f>
        <v>26</v>
      </c>
      <c r="L588" s="8">
        <f>'[1]TCE - ANEXO IV - Preencher'!N597</f>
        <v>148.4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(OCULTAR)'!$Q$3:$S$133,3,0),"")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3.13 - Materiais e Materiais Ortopédicos e Corretivos (OPME)</v>
      </c>
      <c r="D589" s="3" t="str">
        <f>'[1]TCE - ANEXO IV - Preencher'!F598</f>
        <v>14784339000130</v>
      </c>
      <c r="E589" s="5" t="str">
        <f>'[1]TCE - ANEXO IV - Preencher'!G598</f>
        <v>CROMUS MATERIAIS MEDICO HOSPITALAR EIREL</v>
      </c>
      <c r="F589" s="5" t="str">
        <f>'[1]TCE - ANEXO IV - Preencher'!H598</f>
        <v>B</v>
      </c>
      <c r="G589" s="5" t="str">
        <f>'[1]TCE - ANEXO IV - Preencher'!I598</f>
        <v>S</v>
      </c>
      <c r="H589" s="6">
        <f>'[1]TCE - ANEXO IV - Preencher'!J598</f>
        <v>14920</v>
      </c>
      <c r="I589" s="7" t="str">
        <f>IF('[1]TCE - ANEXO IV - Preencher'!K598="","",'[1]TCE - ANEXO IV - Preencher'!K598)</f>
        <v>26/04/2022</v>
      </c>
      <c r="J589" s="6" t="str">
        <f>'[1]TCE - ANEXO IV - Preencher'!L598</f>
        <v>26220414784339000130550010000149201821509277</v>
      </c>
      <c r="K589" s="5" t="str">
        <f>IF(F589="B",LEFT('[1]TCE - ANEXO IV - Preencher'!M598,2),IF(F589="S",LEFT('[1]TCE - ANEXO IV - Preencher'!M598,7),IF('[1]TCE - ANEXO IV - Preencher'!H598="","")))</f>
        <v>26</v>
      </c>
      <c r="L589" s="8">
        <f>'[1]TCE - ANEXO IV - Preencher'!N598</f>
        <v>972.4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(OCULTAR)'!$Q$3:$S$133,3,0),"")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>3.13 - Materiais e Materiais Ortopédicos e Corretivos (OPME)</v>
      </c>
      <c r="D590" s="3" t="str">
        <f>'[1]TCE - ANEXO IV - Preencher'!F599</f>
        <v>14784339000130</v>
      </c>
      <c r="E590" s="5" t="str">
        <f>'[1]TCE - ANEXO IV - Preencher'!G599</f>
        <v>CROMUS MATERIAIS MEDICO HOSPITALAR EIREL</v>
      </c>
      <c r="F590" s="5" t="str">
        <f>'[1]TCE - ANEXO IV - Preencher'!H599</f>
        <v>B</v>
      </c>
      <c r="G590" s="5" t="str">
        <f>'[1]TCE - ANEXO IV - Preencher'!I599</f>
        <v>S</v>
      </c>
      <c r="H590" s="6">
        <f>'[1]TCE - ANEXO IV - Preencher'!J599</f>
        <v>14750</v>
      </c>
      <c r="I590" s="7" t="str">
        <f>IF('[1]TCE - ANEXO IV - Preencher'!K599="","",'[1]TCE - ANEXO IV - Preencher'!K599)</f>
        <v>08/04/2022</v>
      </c>
      <c r="J590" s="6" t="str">
        <f>'[1]TCE - ANEXO IV - Preencher'!L599</f>
        <v>26220414784339000130550010000147501901040273</v>
      </c>
      <c r="K590" s="5" t="str">
        <f>IF(F590="B",LEFT('[1]TCE - ANEXO IV - Preencher'!M599,2),IF(F590="S",LEFT('[1]TCE - ANEXO IV - Preencher'!M599,7),IF('[1]TCE - ANEXO IV - Preencher'!H599="","")))</f>
        <v>26</v>
      </c>
      <c r="L590" s="8">
        <f>'[1]TCE - ANEXO IV - Preencher'!N599</f>
        <v>1277.7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(OCULTAR)'!$Q$3:$S$133,3,0),"")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3.13 - Materiais e Materiais Ortopédicos e Corretivos (OPME)</v>
      </c>
      <c r="D591" s="3" t="str">
        <f>'[1]TCE - ANEXO IV - Preencher'!F600</f>
        <v>14784339000130</v>
      </c>
      <c r="E591" s="5" t="str">
        <f>'[1]TCE - ANEXO IV - Preencher'!G600</f>
        <v>CROMUS MATERIAIS MEDICO HOSPITALAR EIREL</v>
      </c>
      <c r="F591" s="5" t="str">
        <f>'[1]TCE - ANEXO IV - Preencher'!H600</f>
        <v>B</v>
      </c>
      <c r="G591" s="5" t="str">
        <f>'[1]TCE - ANEXO IV - Preencher'!I600</f>
        <v>S</v>
      </c>
      <c r="H591" s="6">
        <f>'[1]TCE - ANEXO IV - Preencher'!J600</f>
        <v>14816</v>
      </c>
      <c r="I591" s="7" t="str">
        <f>IF('[1]TCE - ANEXO IV - Preencher'!K600="","",'[1]TCE - ANEXO IV - Preencher'!K600)</f>
        <v>13/04/2022</v>
      </c>
      <c r="J591" s="6" t="str">
        <f>'[1]TCE - ANEXO IV - Preencher'!L600</f>
        <v>26220414784339000130550010000148161728482064</v>
      </c>
      <c r="K591" s="5" t="str">
        <f>IF(F591="B",LEFT('[1]TCE - ANEXO IV - Preencher'!M600,2),IF(F591="S",LEFT('[1]TCE - ANEXO IV - Preencher'!M600,7),IF('[1]TCE - ANEXO IV - Preencher'!H600="","")))</f>
        <v>26</v>
      </c>
      <c r="L591" s="8">
        <f>'[1]TCE - ANEXO IV - Preencher'!N600</f>
        <v>1277.7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(OCULTAR)'!$Q$3:$S$133,3,0),"")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3.13 - Materiais e Materiais Ortopédicos e Corretivos (OPME)</v>
      </c>
      <c r="D592" s="3" t="str">
        <f>'[1]TCE - ANEXO IV - Preencher'!F601</f>
        <v>14784339000130</v>
      </c>
      <c r="E592" s="5" t="str">
        <f>'[1]TCE - ANEXO IV - Preencher'!G601</f>
        <v>CROMUS MATERIAIS MEDICO HOSPITALAR EIREL</v>
      </c>
      <c r="F592" s="5" t="str">
        <f>'[1]TCE - ANEXO IV - Preencher'!H601</f>
        <v>B</v>
      </c>
      <c r="G592" s="5" t="str">
        <f>'[1]TCE - ANEXO IV - Preencher'!I601</f>
        <v>S</v>
      </c>
      <c r="H592" s="6">
        <f>'[1]TCE - ANEXO IV - Preencher'!J601</f>
        <v>14835</v>
      </c>
      <c r="I592" s="7" t="str">
        <f>IF('[1]TCE - ANEXO IV - Preencher'!K601="","",'[1]TCE - ANEXO IV - Preencher'!K601)</f>
        <v>18/04/2022</v>
      </c>
      <c r="J592" s="6" t="str">
        <f>'[1]TCE - ANEXO IV - Preencher'!L601</f>
        <v>26220414784339000130550010000148351210176090</v>
      </c>
      <c r="K592" s="5" t="str">
        <f>IF(F592="B",LEFT('[1]TCE - ANEXO IV - Preencher'!M601,2),IF(F592="S",LEFT('[1]TCE - ANEXO IV - Preencher'!M601,7),IF('[1]TCE - ANEXO IV - Preencher'!H601="","")))</f>
        <v>26</v>
      </c>
      <c r="L592" s="8">
        <f>'[1]TCE - ANEXO IV - Preencher'!N601</f>
        <v>3600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(OCULTAR)'!$Q$3:$S$133,3,0),"")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3.13 - Materiais e Materiais Ortopédicos e Corretivos (OPME)</v>
      </c>
      <c r="D593" s="3" t="str">
        <f>'[1]TCE - ANEXO IV - Preencher'!F602</f>
        <v>14784339000130</v>
      </c>
      <c r="E593" s="5" t="str">
        <f>'[1]TCE - ANEXO IV - Preencher'!G602</f>
        <v>CROMUS MATERIAIS MEDICO HOSPITALAR EIREL</v>
      </c>
      <c r="F593" s="5" t="str">
        <f>'[1]TCE - ANEXO IV - Preencher'!H602</f>
        <v>B</v>
      </c>
      <c r="G593" s="5" t="str">
        <f>'[1]TCE - ANEXO IV - Preencher'!I602</f>
        <v>S</v>
      </c>
      <c r="H593" s="6">
        <f>'[1]TCE - ANEXO IV - Preencher'!J602</f>
        <v>14873</v>
      </c>
      <c r="I593" s="7" t="str">
        <f>IF('[1]TCE - ANEXO IV - Preencher'!K602="","",'[1]TCE - ANEXO IV - Preencher'!K602)</f>
        <v>22/04/2022</v>
      </c>
      <c r="J593" s="6" t="str">
        <f>'[1]TCE - ANEXO IV - Preencher'!L602</f>
        <v>26220414784339000130550010000148731708014770</v>
      </c>
      <c r="K593" s="5" t="str">
        <f>IF(F593="B",LEFT('[1]TCE - ANEXO IV - Preencher'!M602,2),IF(F593="S",LEFT('[1]TCE - ANEXO IV - Preencher'!M602,7),IF('[1]TCE - ANEXO IV - Preencher'!H602="","")))</f>
        <v>26</v>
      </c>
      <c r="L593" s="8">
        <f>'[1]TCE - ANEXO IV - Preencher'!N602</f>
        <v>176.11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(OCULTAR)'!$Q$3:$S$133,3,0),"")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3.13 - Materiais e Materiais Ortopédicos e Corretivos (OPME)</v>
      </c>
      <c r="D594" s="3" t="str">
        <f>'[1]TCE - ANEXO IV - Preencher'!F603</f>
        <v>14784339000130</v>
      </c>
      <c r="E594" s="5" t="str">
        <f>'[1]TCE - ANEXO IV - Preencher'!G603</f>
        <v>CROMUS MATERIAIS MEDICO HOSPITALAR EIREL</v>
      </c>
      <c r="F594" s="5" t="str">
        <f>'[1]TCE - ANEXO IV - Preencher'!H603</f>
        <v>B</v>
      </c>
      <c r="G594" s="5" t="str">
        <f>'[1]TCE - ANEXO IV - Preencher'!I603</f>
        <v>S</v>
      </c>
      <c r="H594" s="6">
        <f>'[1]TCE - ANEXO IV - Preencher'!J603</f>
        <v>14912</v>
      </c>
      <c r="I594" s="7" t="str">
        <f>IF('[1]TCE - ANEXO IV - Preencher'!K603="","",'[1]TCE - ANEXO IV - Preencher'!K603)</f>
        <v>26/04/2022</v>
      </c>
      <c r="J594" s="6" t="str">
        <f>'[1]TCE - ANEXO IV - Preencher'!L603</f>
        <v>26220414784339000130550010000149121263897663</v>
      </c>
      <c r="K594" s="5" t="str">
        <f>IF(F594="B",LEFT('[1]TCE - ANEXO IV - Preencher'!M603,2),IF(F594="S",LEFT('[1]TCE - ANEXO IV - Preencher'!M603,7),IF('[1]TCE - ANEXO IV - Preencher'!H603="","")))</f>
        <v>26</v>
      </c>
      <c r="L594" s="8">
        <f>'[1]TCE - ANEXO IV - Preencher'!N603</f>
        <v>1800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(OCULTAR)'!$Q$3:$S$133,3,0),"")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3.13 - Materiais e Materiais Ortopédicos e Corretivos (OPME)</v>
      </c>
      <c r="D595" s="3" t="str">
        <f>'[1]TCE - ANEXO IV - Preencher'!F604</f>
        <v>14784339000130</v>
      </c>
      <c r="E595" s="5" t="str">
        <f>'[1]TCE - ANEXO IV - Preencher'!G604</f>
        <v>CROMUS MATERIAIS MEDICO HOSPITALAR EIREL</v>
      </c>
      <c r="F595" s="5" t="str">
        <f>'[1]TCE - ANEXO IV - Preencher'!H604</f>
        <v>B</v>
      </c>
      <c r="G595" s="5" t="str">
        <f>'[1]TCE - ANEXO IV - Preencher'!I604</f>
        <v>S</v>
      </c>
      <c r="H595" s="6">
        <f>'[1]TCE - ANEXO IV - Preencher'!J604</f>
        <v>15092</v>
      </c>
      <c r="I595" s="7" t="str">
        <f>IF('[1]TCE - ANEXO IV - Preencher'!K604="","",'[1]TCE - ANEXO IV - Preencher'!K604)</f>
        <v>09/05/2022</v>
      </c>
      <c r="J595" s="6" t="str">
        <f>'[1]TCE - ANEXO IV - Preencher'!L604</f>
        <v>26220514784339000130550010000150921764560050</v>
      </c>
      <c r="K595" s="5" t="str">
        <f>IF(F595="B",LEFT('[1]TCE - ANEXO IV - Preencher'!M604,2),IF(F595="S",LEFT('[1]TCE - ANEXO IV - Preencher'!M604,7),IF('[1]TCE - ANEXO IV - Preencher'!H604="","")))</f>
        <v>26</v>
      </c>
      <c r="L595" s="8">
        <f>'[1]TCE - ANEXO IV - Preencher'!N604</f>
        <v>1277.7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(OCULTAR)'!$Q$3:$S$133,3,0),"")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3.13 - Materiais e Materiais Ortopédicos e Corretivos (OPME)</v>
      </c>
      <c r="D596" s="3" t="str">
        <f>'[1]TCE - ANEXO IV - Preencher'!F605</f>
        <v>14784339000130</v>
      </c>
      <c r="E596" s="5" t="str">
        <f>'[1]TCE - ANEXO IV - Preencher'!G605</f>
        <v>CROMUS MATERIAIS MEDICO HOSPITALAR EIREL</v>
      </c>
      <c r="F596" s="5" t="str">
        <f>'[1]TCE - ANEXO IV - Preencher'!H605</f>
        <v>B</v>
      </c>
      <c r="G596" s="5" t="str">
        <f>'[1]TCE - ANEXO IV - Preencher'!I605</f>
        <v>S</v>
      </c>
      <c r="H596" s="6">
        <f>'[1]TCE - ANEXO IV - Preencher'!J605</f>
        <v>15086</v>
      </c>
      <c r="I596" s="7" t="str">
        <f>IF('[1]TCE - ANEXO IV - Preencher'!K605="","",'[1]TCE - ANEXO IV - Preencher'!K605)</f>
        <v>09/05/2022</v>
      </c>
      <c r="J596" s="6" t="str">
        <f>'[1]TCE - ANEXO IV - Preencher'!L605</f>
        <v>26220514784339000130550010000150861534870726</v>
      </c>
      <c r="K596" s="5" t="str">
        <f>IF(F596="B",LEFT('[1]TCE - ANEXO IV - Preencher'!M605,2),IF(F596="S",LEFT('[1]TCE - ANEXO IV - Preencher'!M605,7),IF('[1]TCE - ANEXO IV - Preencher'!H605="","")))</f>
        <v>26</v>
      </c>
      <c r="L596" s="8">
        <f>'[1]TCE - ANEXO IV - Preencher'!N605</f>
        <v>367.62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(OCULTAR)'!$Q$3:$S$133,3,0),"")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3.13 - Materiais e Materiais Ortopédicos e Corretivos (OPME)</v>
      </c>
      <c r="D597" s="3" t="str">
        <f>'[1]TCE - ANEXO IV - Preencher'!F606</f>
        <v>14784339000130</v>
      </c>
      <c r="E597" s="5" t="str">
        <f>'[1]TCE - ANEXO IV - Preencher'!G606</f>
        <v>CROMUS MATERIAIS MEDICO HOSPITALAR EIREL</v>
      </c>
      <c r="F597" s="5" t="str">
        <f>'[1]TCE - ANEXO IV - Preencher'!H606</f>
        <v>B</v>
      </c>
      <c r="G597" s="5" t="str">
        <f>'[1]TCE - ANEXO IV - Preencher'!I606</f>
        <v>S</v>
      </c>
      <c r="H597" s="6">
        <f>'[1]TCE - ANEXO IV - Preencher'!J606</f>
        <v>15087</v>
      </c>
      <c r="I597" s="7" t="str">
        <f>IF('[1]TCE - ANEXO IV - Preencher'!K606="","",'[1]TCE - ANEXO IV - Preencher'!K606)</f>
        <v>09/05/2022</v>
      </c>
      <c r="J597" s="6" t="str">
        <f>'[1]TCE - ANEXO IV - Preencher'!L606</f>
        <v>26220514784339000130550010000150871414616480</v>
      </c>
      <c r="K597" s="5" t="str">
        <f>IF(F597="B",LEFT('[1]TCE - ANEXO IV - Preencher'!M606,2),IF(F597="S",LEFT('[1]TCE - ANEXO IV - Preencher'!M606,7),IF('[1]TCE - ANEXO IV - Preencher'!H606="","")))</f>
        <v>26</v>
      </c>
      <c r="L597" s="8">
        <f>'[1]TCE - ANEXO IV - Preencher'!N606</f>
        <v>838.96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(OCULTAR)'!$Q$3:$S$133,3,0),"")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3.13 - Materiais e Materiais Ortopédicos e Corretivos (OPME)</v>
      </c>
      <c r="D598" s="3" t="str">
        <f>'[1]TCE - ANEXO IV - Preencher'!F607</f>
        <v>14784339000130</v>
      </c>
      <c r="E598" s="5" t="str">
        <f>'[1]TCE - ANEXO IV - Preencher'!G607</f>
        <v>CROMUS MATERIAIS MEDICO HOSPITALAR EIREL</v>
      </c>
      <c r="F598" s="5" t="str">
        <f>'[1]TCE - ANEXO IV - Preencher'!H607</f>
        <v>B</v>
      </c>
      <c r="G598" s="5" t="str">
        <f>'[1]TCE - ANEXO IV - Preencher'!I607</f>
        <v>S</v>
      </c>
      <c r="H598" s="6">
        <f>'[1]TCE - ANEXO IV - Preencher'!J607</f>
        <v>15094</v>
      </c>
      <c r="I598" s="7" t="str">
        <f>IF('[1]TCE - ANEXO IV - Preencher'!K607="","",'[1]TCE - ANEXO IV - Preencher'!K607)</f>
        <v>09/05/2022</v>
      </c>
      <c r="J598" s="6" t="str">
        <f>'[1]TCE - ANEXO IV - Preencher'!L607</f>
        <v>26220514784339000130550010000150941248010062</v>
      </c>
      <c r="K598" s="5" t="str">
        <f>IF(F598="B",LEFT('[1]TCE - ANEXO IV - Preencher'!M607,2),IF(F598="S",LEFT('[1]TCE - ANEXO IV - Preencher'!M607,7),IF('[1]TCE - ANEXO IV - Preencher'!H607="","")))</f>
        <v>26</v>
      </c>
      <c r="L598" s="8">
        <f>'[1]TCE - ANEXO IV - Preencher'!N607</f>
        <v>2939.63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(OCULTAR)'!$Q$3:$S$133,3,0),"")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3.13 - Materiais e Materiais Ortopédicos e Corretivos (OPME)</v>
      </c>
      <c r="D599" s="3" t="str">
        <f>'[1]TCE - ANEXO IV - Preencher'!F608</f>
        <v>14784339000130</v>
      </c>
      <c r="E599" s="5" t="str">
        <f>'[1]TCE - ANEXO IV - Preencher'!G608</f>
        <v>CROMUS MATERIAIS MEDICO HOSPITALAR EIREL</v>
      </c>
      <c r="F599" s="5" t="str">
        <f>'[1]TCE - ANEXO IV - Preencher'!H608</f>
        <v>B</v>
      </c>
      <c r="G599" s="5" t="str">
        <f>'[1]TCE - ANEXO IV - Preencher'!I608</f>
        <v>S</v>
      </c>
      <c r="H599" s="6">
        <f>'[1]TCE - ANEXO IV - Preencher'!J608</f>
        <v>14972</v>
      </c>
      <c r="I599" s="7" t="str">
        <f>IF('[1]TCE - ANEXO IV - Preencher'!K608="","",'[1]TCE - ANEXO IV - Preencher'!K608)</f>
        <v>02/05/2022</v>
      </c>
      <c r="J599" s="6" t="str">
        <f>'[1]TCE - ANEXO IV - Preencher'!L608</f>
        <v>26220514784339000130550010000149721626103712</v>
      </c>
      <c r="K599" s="5" t="str">
        <f>IF(F599="B",LEFT('[1]TCE - ANEXO IV - Preencher'!M608,2),IF(F599="S",LEFT('[1]TCE - ANEXO IV - Preencher'!M608,7),IF('[1]TCE - ANEXO IV - Preencher'!H608="","")))</f>
        <v>26</v>
      </c>
      <c r="L599" s="8">
        <f>'[1]TCE - ANEXO IV - Preencher'!N608</f>
        <v>183.81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(OCULTAR)'!$Q$3:$S$133,3,0),"")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3.13 - Materiais e Materiais Ortopédicos e Corretivos (OPME)</v>
      </c>
      <c r="D600" s="3" t="str">
        <f>'[1]TCE - ANEXO IV - Preencher'!F609</f>
        <v>14784339000130</v>
      </c>
      <c r="E600" s="5" t="str">
        <f>'[1]TCE - ANEXO IV - Preencher'!G609</f>
        <v>CROMUS MATERIAIS MEDICO HOSPITALAR EIREL</v>
      </c>
      <c r="F600" s="5" t="str">
        <f>'[1]TCE - ANEXO IV - Preencher'!H609</f>
        <v>B</v>
      </c>
      <c r="G600" s="5" t="str">
        <f>'[1]TCE - ANEXO IV - Preencher'!I609</f>
        <v>S</v>
      </c>
      <c r="H600" s="6">
        <f>'[1]TCE - ANEXO IV - Preencher'!J609</f>
        <v>14973</v>
      </c>
      <c r="I600" s="7" t="str">
        <f>IF('[1]TCE - ANEXO IV - Preencher'!K609="","",'[1]TCE - ANEXO IV - Preencher'!K609)</f>
        <v>02/05/2022</v>
      </c>
      <c r="J600" s="6" t="str">
        <f>'[1]TCE - ANEXO IV - Preencher'!L609</f>
        <v>26220514784339000130550010000149731519206701</v>
      </c>
      <c r="K600" s="5" t="str">
        <f>IF(F600="B",LEFT('[1]TCE - ANEXO IV - Preencher'!M609,2),IF(F600="S",LEFT('[1]TCE - ANEXO IV - Preencher'!M609,7),IF('[1]TCE - ANEXO IV - Preencher'!H609="","")))</f>
        <v>26</v>
      </c>
      <c r="L600" s="8">
        <f>'[1]TCE - ANEXO IV - Preencher'!N609</f>
        <v>367.62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(OCULTAR)'!$Q$3:$S$133,3,0),"")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3.13 - Materiais e Materiais Ortopédicos e Corretivos (OPME)</v>
      </c>
      <c r="D601" s="3" t="str">
        <f>'[1]TCE - ANEXO IV - Preencher'!F610</f>
        <v>14784339000130</v>
      </c>
      <c r="E601" s="5" t="str">
        <f>'[1]TCE - ANEXO IV - Preencher'!G610</f>
        <v>CROMUS MATERIAIS MEDICO HOSPITALAR EIREL</v>
      </c>
      <c r="F601" s="5" t="str">
        <f>'[1]TCE - ANEXO IV - Preencher'!H610</f>
        <v>B</v>
      </c>
      <c r="G601" s="5" t="str">
        <f>'[1]TCE - ANEXO IV - Preencher'!I610</f>
        <v>S</v>
      </c>
      <c r="H601" s="6">
        <f>'[1]TCE - ANEXO IV - Preencher'!J610</f>
        <v>15089</v>
      </c>
      <c r="I601" s="7" t="str">
        <f>IF('[1]TCE - ANEXO IV - Preencher'!K610="","",'[1]TCE - ANEXO IV - Preencher'!K610)</f>
        <v>09/05/2022</v>
      </c>
      <c r="J601" s="6" t="str">
        <f>'[1]TCE - ANEXO IV - Preencher'!L610</f>
        <v>26220514784339000130550010000150891675966462</v>
      </c>
      <c r="K601" s="5" t="str">
        <f>IF(F601="B",LEFT('[1]TCE - ANEXO IV - Preencher'!M610,2),IF(F601="S",LEFT('[1]TCE - ANEXO IV - Preencher'!M610,7),IF('[1]TCE - ANEXO IV - Preencher'!H610="","")))</f>
        <v>26</v>
      </c>
      <c r="L601" s="8">
        <f>'[1]TCE - ANEXO IV - Preencher'!N610</f>
        <v>197.6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(OCULTAR)'!$Q$3:$S$133,3,0),"")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3.13 - Materiais e Materiais Ortopédicos e Corretivos (OPME)</v>
      </c>
      <c r="D602" s="3" t="str">
        <f>'[1]TCE - ANEXO IV - Preencher'!F611</f>
        <v>14784339000130</v>
      </c>
      <c r="E602" s="5" t="str">
        <f>'[1]TCE - ANEXO IV - Preencher'!G611</f>
        <v>CROMUS MATERIAIS MEDICO HOSPITALAR EIREL</v>
      </c>
      <c r="F602" s="5" t="str">
        <f>'[1]TCE - ANEXO IV - Preencher'!H611</f>
        <v>B</v>
      </c>
      <c r="G602" s="5" t="str">
        <f>'[1]TCE - ANEXO IV - Preencher'!I611</f>
        <v>S</v>
      </c>
      <c r="H602" s="6">
        <f>'[1]TCE - ANEXO IV - Preencher'!J611</f>
        <v>15090</v>
      </c>
      <c r="I602" s="7" t="str">
        <f>IF('[1]TCE - ANEXO IV - Preencher'!K611="","",'[1]TCE - ANEXO IV - Preencher'!K611)</f>
        <v>09/05/2022</v>
      </c>
      <c r="J602" s="6" t="str">
        <f>'[1]TCE - ANEXO IV - Preencher'!L611</f>
        <v>26220514784339000130550010000150901704703780</v>
      </c>
      <c r="K602" s="5" t="str">
        <f>IF(F602="B",LEFT('[1]TCE - ANEXO IV - Preencher'!M611,2),IF(F602="S",LEFT('[1]TCE - ANEXO IV - Preencher'!M611,7),IF('[1]TCE - ANEXO IV - Preencher'!H611="","")))</f>
        <v>26</v>
      </c>
      <c r="L602" s="8">
        <f>'[1]TCE - ANEXO IV - Preencher'!N611</f>
        <v>972.58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(OCULTAR)'!$Q$3:$S$133,3,0),"")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3.13 - Materiais e Materiais Ortopédicos e Corretivos (OPME)</v>
      </c>
      <c r="D603" s="3" t="str">
        <f>'[1]TCE - ANEXO IV - Preencher'!F612</f>
        <v>14784339000130</v>
      </c>
      <c r="E603" s="5" t="str">
        <f>'[1]TCE - ANEXO IV - Preencher'!G612</f>
        <v>CROMUS MATERIAIS MEDICO HOSPITALAR EIREL</v>
      </c>
      <c r="F603" s="5" t="str">
        <f>'[1]TCE - ANEXO IV - Preencher'!H612</f>
        <v>B</v>
      </c>
      <c r="G603" s="5" t="str">
        <f>'[1]TCE - ANEXO IV - Preencher'!I612</f>
        <v>S</v>
      </c>
      <c r="H603" s="6">
        <f>'[1]TCE - ANEXO IV - Preencher'!J612</f>
        <v>15095</v>
      </c>
      <c r="I603" s="7" t="str">
        <f>IF('[1]TCE - ANEXO IV - Preencher'!K612="","",'[1]TCE - ANEXO IV - Preencher'!K612)</f>
        <v>09/05/2022</v>
      </c>
      <c r="J603" s="6" t="str">
        <f>'[1]TCE - ANEXO IV - Preencher'!L612</f>
        <v>26220514784339000130550010000150951961408228</v>
      </c>
      <c r="K603" s="5" t="str">
        <f>IF(F603="B",LEFT('[1]TCE - ANEXO IV - Preencher'!M612,2),IF(F603="S",LEFT('[1]TCE - ANEXO IV - Preencher'!M612,7),IF('[1]TCE - ANEXO IV - Preencher'!H612="","")))</f>
        <v>26</v>
      </c>
      <c r="L603" s="8">
        <f>'[1]TCE - ANEXO IV - Preencher'!N612</f>
        <v>1096.3900000000001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(OCULTAR)'!$Q$3:$S$133,3,0),"")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3.13 - Materiais e Materiais Ortopédicos e Corretivos (OPME)</v>
      </c>
      <c r="D604" s="3" t="str">
        <f>'[1]TCE - ANEXO IV - Preencher'!F613</f>
        <v>14784339000130</v>
      </c>
      <c r="E604" s="5" t="str">
        <f>'[1]TCE - ANEXO IV - Preencher'!G613</f>
        <v>CROMUS MATERIAIS MEDICO HOSPITALAR EIREL</v>
      </c>
      <c r="F604" s="5" t="str">
        <f>'[1]TCE - ANEXO IV - Preencher'!H613</f>
        <v>B</v>
      </c>
      <c r="G604" s="5" t="str">
        <f>'[1]TCE - ANEXO IV - Preencher'!I613</f>
        <v>S</v>
      </c>
      <c r="H604" s="6">
        <f>'[1]TCE - ANEXO IV - Preencher'!J613</f>
        <v>15097</v>
      </c>
      <c r="I604" s="7" t="str">
        <f>IF('[1]TCE - ANEXO IV - Preencher'!K613="","",'[1]TCE - ANEXO IV - Preencher'!K613)</f>
        <v>09/05/2022</v>
      </c>
      <c r="J604" s="6" t="str">
        <f>'[1]TCE - ANEXO IV - Preencher'!L613</f>
        <v>26220514784339000130550010000150971361604632</v>
      </c>
      <c r="K604" s="5" t="str">
        <f>IF(F604="B",LEFT('[1]TCE - ANEXO IV - Preencher'!M613,2),IF(F604="S",LEFT('[1]TCE - ANEXO IV - Preencher'!M613,7),IF('[1]TCE - ANEXO IV - Preencher'!H613="","")))</f>
        <v>26</v>
      </c>
      <c r="L604" s="8">
        <f>'[1]TCE - ANEXO IV - Preencher'!N613</f>
        <v>213.89000000000001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(OCULTAR)'!$Q$3:$S$133,3,0),"")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3.13 - Materiais e Materiais Ortopédicos e Corretivos (OPME)</v>
      </c>
      <c r="D605" s="3" t="str">
        <f>'[1]TCE - ANEXO IV - Preencher'!F614</f>
        <v>14784339000130</v>
      </c>
      <c r="E605" s="5" t="str">
        <f>'[1]TCE - ANEXO IV - Preencher'!G614</f>
        <v>CROMUS MATERIAIS MEDICO HOSPITALAR EIREL</v>
      </c>
      <c r="F605" s="5" t="str">
        <f>'[1]TCE - ANEXO IV - Preencher'!H614</f>
        <v>B</v>
      </c>
      <c r="G605" s="5" t="str">
        <f>'[1]TCE - ANEXO IV - Preencher'!I614</f>
        <v>S</v>
      </c>
      <c r="H605" s="6">
        <f>'[1]TCE - ANEXO IV - Preencher'!J614</f>
        <v>15098</v>
      </c>
      <c r="I605" s="7" t="str">
        <f>IF('[1]TCE - ANEXO IV - Preencher'!K614="","",'[1]TCE - ANEXO IV - Preencher'!K614)</f>
        <v>09/05/2022</v>
      </c>
      <c r="J605" s="6" t="str">
        <f>'[1]TCE - ANEXO IV - Preencher'!L614</f>
        <v>26220514784339000130550010000150981572831288</v>
      </c>
      <c r="K605" s="5" t="str">
        <f>IF(F605="B",LEFT('[1]TCE - ANEXO IV - Preencher'!M614,2),IF(F605="S",LEFT('[1]TCE - ANEXO IV - Preencher'!M614,7),IF('[1]TCE - ANEXO IV - Preencher'!H614="","")))</f>
        <v>26</v>
      </c>
      <c r="L605" s="8">
        <f>'[1]TCE - ANEXO IV - Preencher'!N614</f>
        <v>1096.3900000000001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(OCULTAR)'!$Q$3:$S$133,3,0),"")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3.13 - Materiais e Materiais Ortopédicos e Corretivos (OPME)</v>
      </c>
      <c r="D606" s="3" t="str">
        <f>'[1]TCE - ANEXO IV - Preencher'!F615</f>
        <v>14784339000130</v>
      </c>
      <c r="E606" s="5" t="str">
        <f>'[1]TCE - ANEXO IV - Preencher'!G615</f>
        <v>CROMUS MATERIAIS MEDICO HOSPITALAR EIREL</v>
      </c>
      <c r="F606" s="5" t="str">
        <f>'[1]TCE - ANEXO IV - Preencher'!H615</f>
        <v>B</v>
      </c>
      <c r="G606" s="5" t="str">
        <f>'[1]TCE - ANEXO IV - Preencher'!I615</f>
        <v>S</v>
      </c>
      <c r="H606" s="6">
        <f>'[1]TCE - ANEXO IV - Preencher'!J615</f>
        <v>15091</v>
      </c>
      <c r="I606" s="7" t="str">
        <f>IF('[1]TCE - ANEXO IV - Preencher'!K615="","",'[1]TCE - ANEXO IV - Preencher'!K615)</f>
        <v>09/05/2022</v>
      </c>
      <c r="J606" s="6" t="str">
        <f>'[1]TCE - ANEXO IV - Preencher'!L615</f>
        <v>26220514784339000130550010000150911064294341</v>
      </c>
      <c r="K606" s="5" t="str">
        <f>IF(F606="B",LEFT('[1]TCE - ANEXO IV - Preencher'!M615,2),IF(F606="S",LEFT('[1]TCE - ANEXO IV - Preencher'!M615,7),IF('[1]TCE - ANEXO IV - Preencher'!H615="","")))</f>
        <v>26</v>
      </c>
      <c r="L606" s="8">
        <f>'[1]TCE - ANEXO IV - Preencher'!N615</f>
        <v>1306.1500000000001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(OCULTAR)'!$Q$3:$S$133,3,0),"")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3.13 - Materiais e Materiais Ortopédicos e Corretivos (OPME)</v>
      </c>
      <c r="D607" s="3" t="str">
        <f>'[1]TCE - ANEXO IV - Preencher'!F616</f>
        <v>14784339000130</v>
      </c>
      <c r="E607" s="5" t="str">
        <f>'[1]TCE - ANEXO IV - Preencher'!G616</f>
        <v>CROMUS MATERIAIS MEDICO HOSPITALAR EIREL</v>
      </c>
      <c r="F607" s="5" t="str">
        <f>'[1]TCE - ANEXO IV - Preencher'!H616</f>
        <v>B</v>
      </c>
      <c r="G607" s="5" t="str">
        <f>'[1]TCE - ANEXO IV - Preencher'!I616</f>
        <v>S</v>
      </c>
      <c r="H607" s="6">
        <f>'[1]TCE - ANEXO IV - Preencher'!J616</f>
        <v>15100</v>
      </c>
      <c r="I607" s="7" t="str">
        <f>IF('[1]TCE - ANEXO IV - Preencher'!K616="","",'[1]TCE - ANEXO IV - Preencher'!K616)</f>
        <v>09/05/2022</v>
      </c>
      <c r="J607" s="6" t="str">
        <f>'[1]TCE - ANEXO IV - Preencher'!L616</f>
        <v>26220514784339000130550010000151001616164079</v>
      </c>
      <c r="K607" s="5" t="str">
        <f>IF(F607="B",LEFT('[1]TCE - ANEXO IV - Preencher'!M616,2),IF(F607="S",LEFT('[1]TCE - ANEXO IV - Preencher'!M616,7),IF('[1]TCE - ANEXO IV - Preencher'!H616="","")))</f>
        <v>26</v>
      </c>
      <c r="L607" s="8">
        <f>'[1]TCE - ANEXO IV - Preencher'!N616</f>
        <v>1277.7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(OCULTAR)'!$Q$3:$S$133,3,0),"")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3.13 - Materiais e Materiais Ortopédicos e Corretivos (OPME)</v>
      </c>
      <c r="D608" s="3" t="str">
        <f>'[1]TCE - ANEXO IV - Preencher'!F617</f>
        <v>14784339000130</v>
      </c>
      <c r="E608" s="5" t="str">
        <f>'[1]TCE - ANEXO IV - Preencher'!G617</f>
        <v>CROMUS MATERIAIS MEDICO HOSPITALAR EIREL</v>
      </c>
      <c r="F608" s="5" t="str">
        <f>'[1]TCE - ANEXO IV - Preencher'!H617</f>
        <v>B</v>
      </c>
      <c r="G608" s="5" t="str">
        <f>'[1]TCE - ANEXO IV - Preencher'!I617</f>
        <v>S</v>
      </c>
      <c r="H608" s="6">
        <f>'[1]TCE - ANEXO IV - Preencher'!J617</f>
        <v>15101</v>
      </c>
      <c r="I608" s="7" t="str">
        <f>IF('[1]TCE - ANEXO IV - Preencher'!K617="","",'[1]TCE - ANEXO IV - Preencher'!K617)</f>
        <v>09/05/2022</v>
      </c>
      <c r="J608" s="6" t="str">
        <f>'[1]TCE - ANEXO IV - Preencher'!L617</f>
        <v>26220514784339000130550010000151011459642731</v>
      </c>
      <c r="K608" s="5" t="str">
        <f>IF(F608="B",LEFT('[1]TCE - ANEXO IV - Preencher'!M617,2),IF(F608="S",LEFT('[1]TCE - ANEXO IV - Preencher'!M617,7),IF('[1]TCE - ANEXO IV - Preencher'!H617="","")))</f>
        <v>26</v>
      </c>
      <c r="L608" s="8">
        <f>'[1]TCE - ANEXO IV - Preencher'!N617</f>
        <v>936.58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(OCULTAR)'!$Q$3:$S$133,3,0),"")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3.13 - Materiais e Materiais Ortopédicos e Corretivos (OPME)</v>
      </c>
      <c r="D609" s="3" t="str">
        <f>'[1]TCE - ANEXO IV - Preencher'!F618</f>
        <v>14784339000130</v>
      </c>
      <c r="E609" s="5" t="str">
        <f>'[1]TCE - ANEXO IV - Preencher'!G618</f>
        <v>CROMUS MATERIAIS MEDICO HOSPITALAR EIREL</v>
      </c>
      <c r="F609" s="5" t="str">
        <f>'[1]TCE - ANEXO IV - Preencher'!H618</f>
        <v>B</v>
      </c>
      <c r="G609" s="5" t="str">
        <f>'[1]TCE - ANEXO IV - Preencher'!I618</f>
        <v>S</v>
      </c>
      <c r="H609" s="6">
        <f>'[1]TCE - ANEXO IV - Preencher'!J618</f>
        <v>15102</v>
      </c>
      <c r="I609" s="7" t="str">
        <f>IF('[1]TCE - ANEXO IV - Preencher'!K618="","",'[1]TCE - ANEXO IV - Preencher'!K618)</f>
        <v>09/05/2022</v>
      </c>
      <c r="J609" s="6" t="str">
        <f>'[1]TCE - ANEXO IV - Preencher'!L618</f>
        <v>26220514784339000130550010000151021269708240</v>
      </c>
      <c r="K609" s="5" t="str">
        <f>IF(F609="B",LEFT('[1]TCE - ANEXO IV - Preencher'!M618,2),IF(F609="S",LEFT('[1]TCE - ANEXO IV - Preencher'!M618,7),IF('[1]TCE - ANEXO IV - Preencher'!H618="","")))</f>
        <v>26</v>
      </c>
      <c r="L609" s="8">
        <f>'[1]TCE - ANEXO IV - Preencher'!N618</f>
        <v>1964.92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(OCULTAR)'!$Q$3:$S$133,3,0),"")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3.13 - Materiais e Materiais Ortopédicos e Corretivos (OPME)</v>
      </c>
      <c r="D610" s="3" t="str">
        <f>'[1]TCE - ANEXO IV - Preencher'!F619</f>
        <v>14784339000130</v>
      </c>
      <c r="E610" s="5" t="str">
        <f>'[1]TCE - ANEXO IV - Preencher'!G619</f>
        <v>CROMUS MATERIAIS MEDICO HOSPITALAR EIREL</v>
      </c>
      <c r="F610" s="5" t="str">
        <f>'[1]TCE - ANEXO IV - Preencher'!H619</f>
        <v>B</v>
      </c>
      <c r="G610" s="5" t="str">
        <f>'[1]TCE - ANEXO IV - Preencher'!I619</f>
        <v>S</v>
      </c>
      <c r="H610" s="6">
        <f>'[1]TCE - ANEXO IV - Preencher'!J619</f>
        <v>15103</v>
      </c>
      <c r="I610" s="7" t="str">
        <f>IF('[1]TCE - ANEXO IV - Preencher'!K619="","",'[1]TCE - ANEXO IV - Preencher'!K619)</f>
        <v>09/05/2022</v>
      </c>
      <c r="J610" s="6" t="str">
        <f>'[1]TCE - ANEXO IV - Preencher'!L619</f>
        <v>26220514784339000130550010000151031700979039</v>
      </c>
      <c r="K610" s="5" t="str">
        <f>IF(F610="B",LEFT('[1]TCE - ANEXO IV - Preencher'!M619,2),IF(F610="S",LEFT('[1]TCE - ANEXO IV - Preencher'!M619,7),IF('[1]TCE - ANEXO IV - Preencher'!H619="","")))</f>
        <v>26</v>
      </c>
      <c r="L610" s="8">
        <f>'[1]TCE - ANEXO IV - Preencher'!N619</f>
        <v>2411.66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(OCULTAR)'!$Q$3:$S$133,3,0),"")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3.13 - Materiais e Materiais Ortopédicos e Corretivos (OPME)</v>
      </c>
      <c r="D611" s="3" t="str">
        <f>'[1]TCE - ANEXO IV - Preencher'!F620</f>
        <v>14784339000130</v>
      </c>
      <c r="E611" s="5" t="str">
        <f>'[1]TCE - ANEXO IV - Preencher'!G620</f>
        <v>CROMUS MATERIAIS MEDICO HOSPITALAR EIREL</v>
      </c>
      <c r="F611" s="5" t="str">
        <f>'[1]TCE - ANEXO IV - Preencher'!H620</f>
        <v>B</v>
      </c>
      <c r="G611" s="5" t="str">
        <f>'[1]TCE - ANEXO IV - Preencher'!I620</f>
        <v>S</v>
      </c>
      <c r="H611" s="6">
        <f>'[1]TCE - ANEXO IV - Preencher'!J620</f>
        <v>15104</v>
      </c>
      <c r="I611" s="7" t="str">
        <f>IF('[1]TCE - ANEXO IV - Preencher'!K620="","",'[1]TCE - ANEXO IV - Preencher'!K620)</f>
        <v>09/05/2022</v>
      </c>
      <c r="J611" s="6" t="str">
        <f>'[1]TCE - ANEXO IV - Preencher'!L620</f>
        <v>26220514784339000130550010000151041760898105</v>
      </c>
      <c r="K611" s="5" t="str">
        <f>IF(F611="B",LEFT('[1]TCE - ANEXO IV - Preencher'!M620,2),IF(F611="S",LEFT('[1]TCE - ANEXO IV - Preencher'!M620,7),IF('[1]TCE - ANEXO IV - Preencher'!H620="","")))</f>
        <v>26</v>
      </c>
      <c r="L611" s="8">
        <f>'[1]TCE - ANEXO IV - Preencher'!N620</f>
        <v>1800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(OCULTAR)'!$Q$3:$S$133,3,0),"")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3.13 - Materiais e Materiais Ortopédicos e Corretivos (OPME)</v>
      </c>
      <c r="D612" s="3" t="str">
        <f>'[1]TCE - ANEXO IV - Preencher'!F621</f>
        <v>14784339000130</v>
      </c>
      <c r="E612" s="5" t="str">
        <f>'[1]TCE - ANEXO IV - Preencher'!G621</f>
        <v>CROMUS MATERIAIS MEDICO HOSPITALAR EIREL</v>
      </c>
      <c r="F612" s="5" t="str">
        <f>'[1]TCE - ANEXO IV - Preencher'!H621</f>
        <v>B</v>
      </c>
      <c r="G612" s="5" t="str">
        <f>'[1]TCE - ANEXO IV - Preencher'!I621</f>
        <v>S</v>
      </c>
      <c r="H612" s="6">
        <f>'[1]TCE - ANEXO IV - Preencher'!J621</f>
        <v>15106</v>
      </c>
      <c r="I612" s="7" t="str">
        <f>IF('[1]TCE - ANEXO IV - Preencher'!K621="","",'[1]TCE - ANEXO IV - Preencher'!K621)</f>
        <v>09/05/2022</v>
      </c>
      <c r="J612" s="6" t="str">
        <f>'[1]TCE - ANEXO IV - Preencher'!L621</f>
        <v>26220514784339000130550010000151061229169372</v>
      </c>
      <c r="K612" s="5" t="str">
        <f>IF(F612="B",LEFT('[1]TCE - ANEXO IV - Preencher'!M621,2),IF(F612="S",LEFT('[1]TCE - ANEXO IV - Preencher'!M621,7),IF('[1]TCE - ANEXO IV - Preencher'!H621="","")))</f>
        <v>26</v>
      </c>
      <c r="L612" s="8">
        <f>'[1]TCE - ANEXO IV - Preencher'!N621</f>
        <v>90.3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(OCULTAR)'!$Q$3:$S$133,3,0),"")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3.13 - Materiais e Materiais Ortopédicos e Corretivos (OPME)</v>
      </c>
      <c r="D613" s="3" t="str">
        <f>'[1]TCE - ANEXO IV - Preencher'!F622</f>
        <v>14784339000130</v>
      </c>
      <c r="E613" s="5" t="str">
        <f>'[1]TCE - ANEXO IV - Preencher'!G622</f>
        <v>CROMUS MATERIAIS MEDICO HOSPITALAR EIREL</v>
      </c>
      <c r="F613" s="5" t="str">
        <f>'[1]TCE - ANEXO IV - Preencher'!H622</f>
        <v>B</v>
      </c>
      <c r="G613" s="5" t="str">
        <f>'[1]TCE - ANEXO IV - Preencher'!I622</f>
        <v>S</v>
      </c>
      <c r="H613" s="6">
        <f>'[1]TCE - ANEXO IV - Preencher'!J622</f>
        <v>15109</v>
      </c>
      <c r="I613" s="7" t="str">
        <f>IF('[1]TCE - ANEXO IV - Preencher'!K622="","",'[1]TCE - ANEXO IV - Preencher'!K622)</f>
        <v>09/05/2022</v>
      </c>
      <c r="J613" s="6" t="str">
        <f>'[1]TCE - ANEXO IV - Preencher'!L622</f>
        <v>26220514784339000130550010000151091834231466</v>
      </c>
      <c r="K613" s="5" t="str">
        <f>IF(F613="B",LEFT('[1]TCE - ANEXO IV - Preencher'!M622,2),IF(F613="S",LEFT('[1]TCE - ANEXO IV - Preencher'!M622,7),IF('[1]TCE - ANEXO IV - Preencher'!H622="","")))</f>
        <v>26</v>
      </c>
      <c r="L613" s="8">
        <f>'[1]TCE - ANEXO IV - Preencher'!N622</f>
        <v>1800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(OCULTAR)'!$Q$3:$S$133,3,0),"")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3.13 - Materiais e Materiais Ortopédicos e Corretivos (OPME)</v>
      </c>
      <c r="D614" s="3" t="str">
        <f>'[1]TCE - ANEXO IV - Preencher'!F623</f>
        <v>14784339000130</v>
      </c>
      <c r="E614" s="5" t="str">
        <f>'[1]TCE - ANEXO IV - Preencher'!G623</f>
        <v>CROMUS MATERIAIS MEDICO HOSPITALAR EIREL</v>
      </c>
      <c r="F614" s="5" t="str">
        <f>'[1]TCE - ANEXO IV - Preencher'!H623</f>
        <v>B</v>
      </c>
      <c r="G614" s="5" t="str">
        <f>'[1]TCE - ANEXO IV - Preencher'!I623</f>
        <v>S</v>
      </c>
      <c r="H614" s="6">
        <f>'[1]TCE - ANEXO IV - Preencher'!J623</f>
        <v>15107</v>
      </c>
      <c r="I614" s="7" t="str">
        <f>IF('[1]TCE - ANEXO IV - Preencher'!K623="","",'[1]TCE - ANEXO IV - Preencher'!K623)</f>
        <v>09/05/2022</v>
      </c>
      <c r="J614" s="6" t="str">
        <f>'[1]TCE - ANEXO IV - Preencher'!L623</f>
        <v>26220514784339000130550010000151071993009470</v>
      </c>
      <c r="K614" s="5" t="str">
        <f>IF(F614="B",LEFT('[1]TCE - ANEXO IV - Preencher'!M623,2),IF(F614="S",LEFT('[1]TCE - ANEXO IV - Preencher'!M623,7),IF('[1]TCE - ANEXO IV - Preencher'!H623="","")))</f>
        <v>26</v>
      </c>
      <c r="L614" s="8">
        <f>'[1]TCE - ANEXO IV - Preencher'!N623</f>
        <v>5880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(OCULTAR)'!$Q$3:$S$133,3,0),"")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3.13 - Materiais e Materiais Ortopédicos e Corretivos (OPME)</v>
      </c>
      <c r="D615" s="3" t="str">
        <f>'[1]TCE - ANEXO IV - Preencher'!F624</f>
        <v>14784339000130</v>
      </c>
      <c r="E615" s="5" t="str">
        <f>'[1]TCE - ANEXO IV - Preencher'!G624</f>
        <v>CROMUS MATERIAIS MEDICO HOSPITALAR EIREL</v>
      </c>
      <c r="F615" s="5" t="str">
        <f>'[1]TCE - ANEXO IV - Preencher'!H624</f>
        <v>B</v>
      </c>
      <c r="G615" s="5" t="str">
        <f>'[1]TCE - ANEXO IV - Preencher'!I624</f>
        <v>S</v>
      </c>
      <c r="H615" s="6">
        <f>'[1]TCE - ANEXO IV - Preencher'!J624</f>
        <v>15108</v>
      </c>
      <c r="I615" s="7" t="str">
        <f>IF('[1]TCE - ANEXO IV - Preencher'!K624="","",'[1]TCE - ANEXO IV - Preencher'!K624)</f>
        <v>09/05/2022</v>
      </c>
      <c r="J615" s="6" t="str">
        <f>'[1]TCE - ANEXO IV - Preencher'!L624</f>
        <v>26220514784339000130550010000151081137946008</v>
      </c>
      <c r="K615" s="5" t="str">
        <f>IF(F615="B",LEFT('[1]TCE - ANEXO IV - Preencher'!M624,2),IF(F615="S",LEFT('[1]TCE - ANEXO IV - Preencher'!M624,7),IF('[1]TCE - ANEXO IV - Preencher'!H624="","")))</f>
        <v>26</v>
      </c>
      <c r="L615" s="8">
        <f>'[1]TCE - ANEXO IV - Preencher'!N624</f>
        <v>8820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(OCULTAR)'!$Q$3:$S$133,3,0),"")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3.13 - Materiais e Materiais Ortopédicos e Corretivos (OPME)</v>
      </c>
      <c r="D616" s="3" t="str">
        <f>'[1]TCE - ANEXO IV - Preencher'!F625</f>
        <v>14784339000130</v>
      </c>
      <c r="E616" s="5" t="str">
        <f>'[1]TCE - ANEXO IV - Preencher'!G625</f>
        <v>CROMUS MATERIAIS MEDICO HOSPITALAR EIREL</v>
      </c>
      <c r="F616" s="5" t="str">
        <f>'[1]TCE - ANEXO IV - Preencher'!H625</f>
        <v>B</v>
      </c>
      <c r="G616" s="5" t="str">
        <f>'[1]TCE - ANEXO IV - Preencher'!I625</f>
        <v>S</v>
      </c>
      <c r="H616" s="6">
        <f>'[1]TCE - ANEXO IV - Preencher'!J625</f>
        <v>15116</v>
      </c>
      <c r="I616" s="7" t="str">
        <f>IF('[1]TCE - ANEXO IV - Preencher'!K625="","",'[1]TCE - ANEXO IV - Preencher'!K625)</f>
        <v>10/05/2022</v>
      </c>
      <c r="J616" s="6" t="str">
        <f>'[1]TCE - ANEXO IV - Preencher'!L625</f>
        <v>26220514784339000130550010000151161079587090</v>
      </c>
      <c r="K616" s="5" t="str">
        <f>IF(F616="B",LEFT('[1]TCE - ANEXO IV - Preencher'!M625,2),IF(F616="S",LEFT('[1]TCE - ANEXO IV - Preencher'!M625,7),IF('[1]TCE - ANEXO IV - Preencher'!H625="","")))</f>
        <v>26</v>
      </c>
      <c r="L616" s="8">
        <f>'[1]TCE - ANEXO IV - Preencher'!N625</f>
        <v>148.4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(OCULTAR)'!$Q$3:$S$133,3,0),"")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3.13 - Materiais e Materiais Ortopédicos e Corretivos (OPME)</v>
      </c>
      <c r="D617" s="3" t="str">
        <f>'[1]TCE - ANEXO IV - Preencher'!F626</f>
        <v>14784339000130</v>
      </c>
      <c r="E617" s="5" t="str">
        <f>'[1]TCE - ANEXO IV - Preencher'!G626</f>
        <v>CROMUS MATERIAIS MEDICO HOSPITALAR EIREL</v>
      </c>
      <c r="F617" s="5" t="str">
        <f>'[1]TCE - ANEXO IV - Preencher'!H626</f>
        <v>B</v>
      </c>
      <c r="G617" s="5" t="str">
        <f>'[1]TCE - ANEXO IV - Preencher'!I626</f>
        <v>S</v>
      </c>
      <c r="H617" s="6">
        <f>'[1]TCE - ANEXO IV - Preencher'!J626</f>
        <v>15132</v>
      </c>
      <c r="I617" s="7" t="str">
        <f>IF('[1]TCE - ANEXO IV - Preencher'!K626="","",'[1]TCE - ANEXO IV - Preencher'!K626)</f>
        <v>10/05/2022</v>
      </c>
      <c r="J617" s="6" t="str">
        <f>'[1]TCE - ANEXO IV - Preencher'!L626</f>
        <v>26220514784339000130550010000151321841696353</v>
      </c>
      <c r="K617" s="5" t="str">
        <f>IF(F617="B",LEFT('[1]TCE - ANEXO IV - Preencher'!M626,2),IF(F617="S",LEFT('[1]TCE - ANEXO IV - Preencher'!M626,7),IF('[1]TCE - ANEXO IV - Preencher'!H626="","")))</f>
        <v>26</v>
      </c>
      <c r="L617" s="8">
        <f>'[1]TCE - ANEXO IV - Preencher'!N626</f>
        <v>2939.6299999999997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(OCULTAR)'!$Q$3:$S$133,3,0),"")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3.13 - Materiais e Materiais Ortopédicos e Corretivos (OPME)</v>
      </c>
      <c r="D618" s="3" t="str">
        <f>'[1]TCE - ANEXO IV - Preencher'!F627</f>
        <v>14784339000130</v>
      </c>
      <c r="E618" s="5" t="str">
        <f>'[1]TCE - ANEXO IV - Preencher'!G627</f>
        <v>CROMUS MATERIAIS MEDICO HOSPITALAR EIREL</v>
      </c>
      <c r="F618" s="5" t="str">
        <f>'[1]TCE - ANEXO IV - Preencher'!H627</f>
        <v>B</v>
      </c>
      <c r="G618" s="5" t="str">
        <f>'[1]TCE - ANEXO IV - Preencher'!I627</f>
        <v>S</v>
      </c>
      <c r="H618" s="6">
        <f>'[1]TCE - ANEXO IV - Preencher'!J627</f>
        <v>15133</v>
      </c>
      <c r="I618" s="7" t="str">
        <f>IF('[1]TCE - ANEXO IV - Preencher'!K627="","",'[1]TCE - ANEXO IV - Preencher'!K627)</f>
        <v>10/05/2022</v>
      </c>
      <c r="J618" s="6" t="str">
        <f>'[1]TCE - ANEXO IV - Preencher'!L627</f>
        <v>26220514784339000130550010000151331569923909</v>
      </c>
      <c r="K618" s="5" t="str">
        <f>IF(F618="B",LEFT('[1]TCE - ANEXO IV - Preencher'!M627,2),IF(F618="S",LEFT('[1]TCE - ANEXO IV - Preencher'!M627,7),IF('[1]TCE - ANEXO IV - Preencher'!H627="","")))</f>
        <v>26</v>
      </c>
      <c r="L618" s="8">
        <f>'[1]TCE - ANEXO IV - Preencher'!N627</f>
        <v>56.9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(OCULTAR)'!$Q$3:$S$133,3,0),"")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3.13 - Materiais e Materiais Ortopédicos e Corretivos (OPME)</v>
      </c>
      <c r="D619" s="3" t="str">
        <f>'[1]TCE - ANEXO IV - Preencher'!F628</f>
        <v>14784339000130</v>
      </c>
      <c r="E619" s="5" t="str">
        <f>'[1]TCE - ANEXO IV - Preencher'!G628</f>
        <v>CROMUS MATERIAIS MEDICO HOSPITALAR EIREL</v>
      </c>
      <c r="F619" s="5" t="str">
        <f>'[1]TCE - ANEXO IV - Preencher'!H628</f>
        <v>B</v>
      </c>
      <c r="G619" s="5" t="str">
        <f>'[1]TCE - ANEXO IV - Preencher'!I628</f>
        <v>S</v>
      </c>
      <c r="H619" s="6">
        <f>'[1]TCE - ANEXO IV - Preencher'!J628</f>
        <v>15134</v>
      </c>
      <c r="I619" s="7" t="str">
        <f>IF('[1]TCE - ANEXO IV - Preencher'!K628="","",'[1]TCE - ANEXO IV - Preencher'!K628)</f>
        <v>10/05/2022</v>
      </c>
      <c r="J619" s="6" t="str">
        <f>'[1]TCE - ANEXO IV - Preencher'!L628</f>
        <v>26220514784339000130550010000151341310579105</v>
      </c>
      <c r="K619" s="5" t="str">
        <f>IF(F619="B",LEFT('[1]TCE - ANEXO IV - Preencher'!M628,2),IF(F619="S",LEFT('[1]TCE - ANEXO IV - Preencher'!M628,7),IF('[1]TCE - ANEXO IV - Preencher'!H628="","")))</f>
        <v>26</v>
      </c>
      <c r="L619" s="8">
        <f>'[1]TCE - ANEXO IV - Preencher'!N628</f>
        <v>936.58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(OCULTAR)'!$Q$3:$S$133,3,0),"")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3.13 - Materiais e Materiais Ortopédicos e Corretivos (OPME)</v>
      </c>
      <c r="D620" s="3" t="str">
        <f>'[1]TCE - ANEXO IV - Preencher'!F629</f>
        <v>14784339000130</v>
      </c>
      <c r="E620" s="5" t="str">
        <f>'[1]TCE - ANEXO IV - Preencher'!G629</f>
        <v>CROMUS MATERIAIS MEDICO HOSPITALAR EIREL</v>
      </c>
      <c r="F620" s="5" t="str">
        <f>'[1]TCE - ANEXO IV - Preencher'!H629</f>
        <v>B</v>
      </c>
      <c r="G620" s="5" t="str">
        <f>'[1]TCE - ANEXO IV - Preencher'!I629</f>
        <v>S</v>
      </c>
      <c r="H620" s="6">
        <f>'[1]TCE - ANEXO IV - Preencher'!J629</f>
        <v>15111</v>
      </c>
      <c r="I620" s="7" t="str">
        <f>IF('[1]TCE - ANEXO IV - Preencher'!K629="","",'[1]TCE - ANEXO IV - Preencher'!K629)</f>
        <v>10/05/2022</v>
      </c>
      <c r="J620" s="6" t="str">
        <f>'[1]TCE - ANEXO IV - Preencher'!L629</f>
        <v>26220514784339000130550010000151111284333987</v>
      </c>
      <c r="K620" s="5" t="str">
        <f>IF(F620="B",LEFT('[1]TCE - ANEXO IV - Preencher'!M629,2),IF(F620="S",LEFT('[1]TCE - ANEXO IV - Preencher'!M629,7),IF('[1]TCE - ANEXO IV - Preencher'!H629="","")))</f>
        <v>26</v>
      </c>
      <c r="L620" s="8">
        <f>'[1]TCE - ANEXO IV - Preencher'!N629</f>
        <v>299.89999999999998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(OCULTAR)'!$Q$3:$S$133,3,0),"")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3.13 - Materiais e Materiais Ortopédicos e Corretivos (OPME)</v>
      </c>
      <c r="D621" s="3" t="str">
        <f>'[1]TCE - ANEXO IV - Preencher'!F630</f>
        <v>14784339000130</v>
      </c>
      <c r="E621" s="5" t="str">
        <f>'[1]TCE - ANEXO IV - Preencher'!G630</f>
        <v>CROMUS MATERIAIS MEDICO HOSPITALAR EIREL</v>
      </c>
      <c r="F621" s="5" t="str">
        <f>'[1]TCE - ANEXO IV - Preencher'!H630</f>
        <v>B</v>
      </c>
      <c r="G621" s="5" t="str">
        <f>'[1]TCE - ANEXO IV - Preencher'!I630</f>
        <v>S</v>
      </c>
      <c r="H621" s="6">
        <f>'[1]TCE - ANEXO IV - Preencher'!J630</f>
        <v>15112</v>
      </c>
      <c r="I621" s="7" t="str">
        <f>IF('[1]TCE - ANEXO IV - Preencher'!K630="","",'[1]TCE - ANEXO IV - Preencher'!K630)</f>
        <v>10/05/2022</v>
      </c>
      <c r="J621" s="6" t="str">
        <f>'[1]TCE - ANEXO IV - Preencher'!L630</f>
        <v>26220514784339000130550010000151121190860140</v>
      </c>
      <c r="K621" s="5" t="str">
        <f>IF(F621="B",LEFT('[1]TCE - ANEXO IV - Preencher'!M630,2),IF(F621="S",LEFT('[1]TCE - ANEXO IV - Preencher'!M630,7),IF('[1]TCE - ANEXO IV - Preencher'!H630="","")))</f>
        <v>26</v>
      </c>
      <c r="L621" s="8">
        <f>'[1]TCE - ANEXO IV - Preencher'!N630</f>
        <v>183.81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(OCULTAR)'!$Q$3:$S$133,3,0),"")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3.13 - Materiais e Materiais Ortopédicos e Corretivos (OPME)</v>
      </c>
      <c r="D622" s="3" t="str">
        <f>'[1]TCE - ANEXO IV - Preencher'!F631</f>
        <v>14784339000130</v>
      </c>
      <c r="E622" s="5" t="str">
        <f>'[1]TCE - ANEXO IV - Preencher'!G631</f>
        <v>CROMUS MATERIAIS MEDICO HOSPITALAR EIREL</v>
      </c>
      <c r="F622" s="5" t="str">
        <f>'[1]TCE - ANEXO IV - Preencher'!H631</f>
        <v>B</v>
      </c>
      <c r="G622" s="5" t="str">
        <f>'[1]TCE - ANEXO IV - Preencher'!I631</f>
        <v>S</v>
      </c>
      <c r="H622" s="6">
        <f>'[1]TCE - ANEXO IV - Preencher'!J631</f>
        <v>15113</v>
      </c>
      <c r="I622" s="7" t="str">
        <f>IF('[1]TCE - ANEXO IV - Preencher'!K631="","",'[1]TCE - ANEXO IV - Preencher'!K631)</f>
        <v>10/05/2022</v>
      </c>
      <c r="J622" s="6" t="str">
        <f>'[1]TCE - ANEXO IV - Preencher'!L631</f>
        <v>26220514784339000130550010000151131686123825</v>
      </c>
      <c r="K622" s="5" t="str">
        <f>IF(F622="B",LEFT('[1]TCE - ANEXO IV - Preencher'!M631,2),IF(F622="S",LEFT('[1]TCE - ANEXO IV - Preencher'!M631,7),IF('[1]TCE - ANEXO IV - Preencher'!H631="","")))</f>
        <v>26</v>
      </c>
      <c r="L622" s="8">
        <f>'[1]TCE - ANEXO IV - Preencher'!N631</f>
        <v>176.11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(OCULTAR)'!$Q$3:$S$133,3,0),"")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3.13 - Materiais e Materiais Ortopédicos e Corretivos (OPME)</v>
      </c>
      <c r="D623" s="3" t="str">
        <f>'[1]TCE - ANEXO IV - Preencher'!F632</f>
        <v>14784339000130</v>
      </c>
      <c r="E623" s="5" t="str">
        <f>'[1]TCE - ANEXO IV - Preencher'!G632</f>
        <v>CROMUS MATERIAIS MEDICO HOSPITALAR EIREL</v>
      </c>
      <c r="F623" s="5" t="str">
        <f>'[1]TCE - ANEXO IV - Preencher'!H632</f>
        <v>B</v>
      </c>
      <c r="G623" s="5" t="str">
        <f>'[1]TCE - ANEXO IV - Preencher'!I632</f>
        <v>S</v>
      </c>
      <c r="H623" s="6">
        <f>'[1]TCE - ANEXO IV - Preencher'!J632</f>
        <v>15114</v>
      </c>
      <c r="I623" s="7" t="str">
        <f>IF('[1]TCE - ANEXO IV - Preencher'!K632="","",'[1]TCE - ANEXO IV - Preencher'!K632)</f>
        <v>10/05/2022</v>
      </c>
      <c r="J623" s="6" t="str">
        <f>'[1]TCE - ANEXO IV - Preencher'!L632</f>
        <v>26220514784339000130550010000151141000090938</v>
      </c>
      <c r="K623" s="5" t="str">
        <f>IF(F623="B",LEFT('[1]TCE - ANEXO IV - Preencher'!M632,2),IF(F623="S",LEFT('[1]TCE - ANEXO IV - Preencher'!M632,7),IF('[1]TCE - ANEXO IV - Preencher'!H632="","")))</f>
        <v>26</v>
      </c>
      <c r="L623" s="8">
        <f>'[1]TCE - ANEXO IV - Preencher'!N632</f>
        <v>148.4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(OCULTAR)'!$Q$3:$S$133,3,0),"")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3.13 - Materiais e Materiais Ortopédicos e Corretivos (OPME)</v>
      </c>
      <c r="D624" s="3" t="str">
        <f>'[1]TCE - ANEXO IV - Preencher'!F633</f>
        <v>14784339000130</v>
      </c>
      <c r="E624" s="5" t="str">
        <f>'[1]TCE - ANEXO IV - Preencher'!G633</f>
        <v>CROMUS MATERIAIS MEDICO HOSPITALAR EIREL</v>
      </c>
      <c r="F624" s="5" t="str">
        <f>'[1]TCE - ANEXO IV - Preencher'!H633</f>
        <v>B</v>
      </c>
      <c r="G624" s="5" t="str">
        <f>'[1]TCE - ANEXO IV - Preencher'!I633</f>
        <v>S</v>
      </c>
      <c r="H624" s="6">
        <f>'[1]TCE - ANEXO IV - Preencher'!J633</f>
        <v>15115</v>
      </c>
      <c r="I624" s="7" t="str">
        <f>IF('[1]TCE - ANEXO IV - Preencher'!K633="","",'[1]TCE - ANEXO IV - Preencher'!K633)</f>
        <v>10/05/2022</v>
      </c>
      <c r="J624" s="6" t="str">
        <f>'[1]TCE - ANEXO IV - Preencher'!L633</f>
        <v>26220514784339000130550010000151151639250292</v>
      </c>
      <c r="K624" s="5" t="str">
        <f>IF(F624="B",LEFT('[1]TCE - ANEXO IV - Preencher'!M633,2),IF(F624="S",LEFT('[1]TCE - ANEXO IV - Preencher'!M633,7),IF('[1]TCE - ANEXO IV - Preencher'!H633="","")))</f>
        <v>26</v>
      </c>
      <c r="L624" s="8">
        <f>'[1]TCE - ANEXO IV - Preencher'!N633</f>
        <v>3240.86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(OCULTAR)'!$Q$3:$S$133,3,0),"")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3.13 - Materiais e Materiais Ortopédicos e Corretivos (OPME)</v>
      </c>
      <c r="D625" s="3" t="str">
        <f>'[1]TCE - ANEXO IV - Preencher'!F634</f>
        <v>14784339000130</v>
      </c>
      <c r="E625" s="5" t="str">
        <f>'[1]TCE - ANEXO IV - Preencher'!G634</f>
        <v>CROMUS MATERIAIS MEDICO HOSPITALAR EIREL</v>
      </c>
      <c r="F625" s="5" t="str">
        <f>'[1]TCE - ANEXO IV - Preencher'!H634</f>
        <v>B</v>
      </c>
      <c r="G625" s="5" t="str">
        <f>'[1]TCE - ANEXO IV - Preencher'!I634</f>
        <v>S</v>
      </c>
      <c r="H625" s="6">
        <f>'[1]TCE - ANEXO IV - Preencher'!J634</f>
        <v>15121</v>
      </c>
      <c r="I625" s="7" t="str">
        <f>IF('[1]TCE - ANEXO IV - Preencher'!K634="","",'[1]TCE - ANEXO IV - Preencher'!K634)</f>
        <v>10/05/2022</v>
      </c>
      <c r="J625" s="6" t="str">
        <f>'[1]TCE - ANEXO IV - Preencher'!L634</f>
        <v>26220514784339000130550010000151211943912345</v>
      </c>
      <c r="K625" s="5" t="str">
        <f>IF(F625="B",LEFT('[1]TCE - ANEXO IV - Preencher'!M634,2),IF(F625="S",LEFT('[1]TCE - ANEXO IV - Preencher'!M634,7),IF('[1]TCE - ANEXO IV - Preencher'!H634="","")))</f>
        <v>26</v>
      </c>
      <c r="L625" s="8">
        <f>'[1]TCE - ANEXO IV - Preencher'!N634</f>
        <v>203.82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(OCULTAR)'!$Q$3:$S$133,3,0),"")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3.13 - Materiais e Materiais Ortopédicos e Corretivos (OPME)</v>
      </c>
      <c r="D626" s="3" t="str">
        <f>'[1]TCE - ANEXO IV - Preencher'!F635</f>
        <v>14784339000130</v>
      </c>
      <c r="E626" s="5" t="str">
        <f>'[1]TCE - ANEXO IV - Preencher'!G635</f>
        <v>CROMUS MATERIAIS MEDICO HOSPITALAR EIREL</v>
      </c>
      <c r="F626" s="5" t="str">
        <f>'[1]TCE - ANEXO IV - Preencher'!H635</f>
        <v>B</v>
      </c>
      <c r="G626" s="5" t="str">
        <f>'[1]TCE - ANEXO IV - Preencher'!I635</f>
        <v>S</v>
      </c>
      <c r="H626" s="6">
        <f>'[1]TCE - ANEXO IV - Preencher'!J635</f>
        <v>15289</v>
      </c>
      <c r="I626" s="7" t="str">
        <f>IF('[1]TCE - ANEXO IV - Preencher'!K635="","",'[1]TCE - ANEXO IV - Preencher'!K635)</f>
        <v>17/05/2022</v>
      </c>
      <c r="J626" s="6" t="str">
        <f>'[1]TCE - ANEXO IV - Preencher'!L635</f>
        <v>26220514784339000130550010000152891444755521</v>
      </c>
      <c r="K626" s="5" t="str">
        <f>IF(F626="B",LEFT('[1]TCE - ANEXO IV - Preencher'!M635,2),IF(F626="S",LEFT('[1]TCE - ANEXO IV - Preencher'!M635,7),IF('[1]TCE - ANEXO IV - Preencher'!H635="","")))</f>
        <v>26</v>
      </c>
      <c r="L626" s="8">
        <f>'[1]TCE - ANEXO IV - Preencher'!N635</f>
        <v>1277.7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(OCULTAR)'!$Q$3:$S$133,3,0),"")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3.13 - Materiais e Materiais Ortopédicos e Corretivos (OPME)</v>
      </c>
      <c r="D627" s="3" t="str">
        <f>'[1]TCE - ANEXO IV - Preencher'!F636</f>
        <v>14784339000130</v>
      </c>
      <c r="E627" s="5" t="str">
        <f>'[1]TCE - ANEXO IV - Preencher'!G636</f>
        <v>CROMUS MATERIAIS MEDICO HOSPITALAR EIREL</v>
      </c>
      <c r="F627" s="5" t="str">
        <f>'[1]TCE - ANEXO IV - Preencher'!H636</f>
        <v>B</v>
      </c>
      <c r="G627" s="5" t="str">
        <f>'[1]TCE - ANEXO IV - Preencher'!I636</f>
        <v>S</v>
      </c>
      <c r="H627" s="6">
        <f>'[1]TCE - ANEXO IV - Preencher'!J636</f>
        <v>15096</v>
      </c>
      <c r="I627" s="7" t="str">
        <f>IF('[1]TCE - ANEXO IV - Preencher'!K636="","",'[1]TCE - ANEXO IV - Preencher'!K636)</f>
        <v>09/05/2022</v>
      </c>
      <c r="J627" s="6" t="str">
        <f>'[1]TCE - ANEXO IV - Preencher'!L636</f>
        <v>26220514784339000130550010000150961782146510</v>
      </c>
      <c r="K627" s="5" t="str">
        <f>IF(F627="B",LEFT('[1]TCE - ANEXO IV - Preencher'!M636,2),IF(F627="S",LEFT('[1]TCE - ANEXO IV - Preencher'!M636,7),IF('[1]TCE - ANEXO IV - Preencher'!H636="","")))</f>
        <v>26</v>
      </c>
      <c r="L627" s="8">
        <f>'[1]TCE - ANEXO IV - Preencher'!N636</f>
        <v>2137.1800000000003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(OCULTAR)'!$Q$3:$S$133,3,0),"")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3.13 - Materiais e Materiais Ortopédicos e Corretivos (OPME)</v>
      </c>
      <c r="D628" s="3" t="str">
        <f>'[1]TCE - ANEXO IV - Preencher'!F637</f>
        <v>14784339000130</v>
      </c>
      <c r="E628" s="5" t="str">
        <f>'[1]TCE - ANEXO IV - Preencher'!G637</f>
        <v>CROMUS MATERIAIS MEDICO HOSPITALAR EIREL</v>
      </c>
      <c r="F628" s="5" t="str">
        <f>'[1]TCE - ANEXO IV - Preencher'!H637</f>
        <v>B</v>
      </c>
      <c r="G628" s="5" t="str">
        <f>'[1]TCE - ANEXO IV - Preencher'!I637</f>
        <v>S</v>
      </c>
      <c r="H628" s="6">
        <f>'[1]TCE - ANEXO IV - Preencher'!J637</f>
        <v>15399</v>
      </c>
      <c r="I628" s="7" t="str">
        <f>IF('[1]TCE - ANEXO IV - Preencher'!K637="","",'[1]TCE - ANEXO IV - Preencher'!K637)</f>
        <v>18/05/2022</v>
      </c>
      <c r="J628" s="6" t="str">
        <f>'[1]TCE - ANEXO IV - Preencher'!L637</f>
        <v>26220514784339000130550010000153991589893617</v>
      </c>
      <c r="K628" s="5" t="str">
        <f>IF(F628="B",LEFT('[1]TCE - ANEXO IV - Preencher'!M637,2),IF(F628="S",LEFT('[1]TCE - ANEXO IV - Preencher'!M637,7),IF('[1]TCE - ANEXO IV - Preencher'!H637="","")))</f>
        <v>26</v>
      </c>
      <c r="L628" s="8">
        <f>'[1]TCE - ANEXO IV - Preencher'!N637</f>
        <v>3600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(OCULTAR)'!$Q$3:$S$133,3,0),"")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3.13 - Materiais e Materiais Ortopédicos e Corretivos (OPME)</v>
      </c>
      <c r="D629" s="3" t="str">
        <f>'[1]TCE - ANEXO IV - Preencher'!F638</f>
        <v>14784339000130</v>
      </c>
      <c r="E629" s="5" t="str">
        <f>'[1]TCE - ANEXO IV - Preencher'!G638</f>
        <v>CROMUS MATERIAIS MEDICO HOSPITALAR EIREL</v>
      </c>
      <c r="F629" s="5" t="str">
        <f>'[1]TCE - ANEXO IV - Preencher'!H638</f>
        <v>B</v>
      </c>
      <c r="G629" s="5" t="str">
        <f>'[1]TCE - ANEXO IV - Preencher'!I638</f>
        <v>S</v>
      </c>
      <c r="H629" s="6">
        <f>'[1]TCE - ANEXO IV - Preencher'!J638</f>
        <v>15290</v>
      </c>
      <c r="I629" s="7" t="str">
        <f>IF('[1]TCE - ANEXO IV - Preencher'!K638="","",'[1]TCE - ANEXO IV - Preencher'!K638)</f>
        <v>17/05/2022</v>
      </c>
      <c r="J629" s="6" t="str">
        <f>'[1]TCE - ANEXO IV - Preencher'!L638</f>
        <v>26220514784339000130550010000152901283585574</v>
      </c>
      <c r="K629" s="5" t="str">
        <f>IF(F629="B",LEFT('[1]TCE - ANEXO IV - Preencher'!M638,2),IF(F629="S",LEFT('[1]TCE - ANEXO IV - Preencher'!M638,7),IF('[1]TCE - ANEXO IV - Preencher'!H638="","")))</f>
        <v>26</v>
      </c>
      <c r="L629" s="8">
        <f>'[1]TCE - ANEXO IV - Preencher'!N638</f>
        <v>1096.3900000000001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(OCULTAR)'!$Q$3:$S$133,3,0),"")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3.13 - Materiais e Materiais Ortopédicos e Corretivos (OPME)</v>
      </c>
      <c r="D630" s="3" t="str">
        <f>'[1]TCE - ANEXO IV - Preencher'!F639</f>
        <v>14784339000130</v>
      </c>
      <c r="E630" s="5" t="str">
        <f>'[1]TCE - ANEXO IV - Preencher'!G639</f>
        <v>CROMUS MATERIAIS MEDICO HOSPITALAR EIREL</v>
      </c>
      <c r="F630" s="5" t="str">
        <f>'[1]TCE - ANEXO IV - Preencher'!H639</f>
        <v>B</v>
      </c>
      <c r="G630" s="5" t="str">
        <f>'[1]TCE - ANEXO IV - Preencher'!I639</f>
        <v>S</v>
      </c>
      <c r="H630" s="6">
        <f>'[1]TCE - ANEXO IV - Preencher'!J639</f>
        <v>15291</v>
      </c>
      <c r="I630" s="7" t="str">
        <f>IF('[1]TCE - ANEXO IV - Preencher'!K639="","",'[1]TCE - ANEXO IV - Preencher'!K639)</f>
        <v>17/05/2022</v>
      </c>
      <c r="J630" s="6" t="str">
        <f>'[1]TCE - ANEXO IV - Preencher'!L639</f>
        <v>26220514784339000130550010000152911210201072</v>
      </c>
      <c r="K630" s="5" t="str">
        <f>IF(F630="B",LEFT('[1]TCE - ANEXO IV - Preencher'!M639,2),IF(F630="S",LEFT('[1]TCE - ANEXO IV - Preencher'!M639,7),IF('[1]TCE - ANEXO IV - Preencher'!H639="","")))</f>
        <v>26</v>
      </c>
      <c r="L630" s="8">
        <f>'[1]TCE - ANEXO IV - Preencher'!N639</f>
        <v>764.34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(OCULTAR)'!$Q$3:$S$133,3,0),"")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3.13 - Materiais e Materiais Ortopédicos e Corretivos (OPME)</v>
      </c>
      <c r="D631" s="3" t="str">
        <f>'[1]TCE - ANEXO IV - Preencher'!F640</f>
        <v>14784339000130</v>
      </c>
      <c r="E631" s="5" t="str">
        <f>'[1]TCE - ANEXO IV - Preencher'!G640</f>
        <v>CROMUS MATERIAIS MEDICO HOSPITALAR EIREL</v>
      </c>
      <c r="F631" s="5" t="str">
        <f>'[1]TCE - ANEXO IV - Preencher'!H640</f>
        <v>B</v>
      </c>
      <c r="G631" s="5" t="str">
        <f>'[1]TCE - ANEXO IV - Preencher'!I640</f>
        <v>S</v>
      </c>
      <c r="H631" s="6">
        <f>'[1]TCE - ANEXO IV - Preencher'!J640</f>
        <v>15292</v>
      </c>
      <c r="I631" s="7" t="str">
        <f>IF('[1]TCE - ANEXO IV - Preencher'!K640="","",'[1]TCE - ANEXO IV - Preencher'!K640)</f>
        <v>17/05/2022</v>
      </c>
      <c r="J631" s="6" t="str">
        <f>'[1]TCE - ANEXO IV - Preencher'!L640</f>
        <v>26220514784339000130550010000152921263426750</v>
      </c>
      <c r="K631" s="5" t="str">
        <f>IF(F631="B",LEFT('[1]TCE - ANEXO IV - Preencher'!M640,2),IF(F631="S",LEFT('[1]TCE - ANEXO IV - Preencher'!M640,7),IF('[1]TCE - ANEXO IV - Preencher'!H640="","")))</f>
        <v>26</v>
      </c>
      <c r="L631" s="8">
        <f>'[1]TCE - ANEXO IV - Preencher'!N640</f>
        <v>156.45000000000002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(OCULTAR)'!$Q$3:$S$133,3,0),"")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3.13 - Materiais e Materiais Ortopédicos e Corretivos (OPME)</v>
      </c>
      <c r="D632" s="3" t="str">
        <f>'[1]TCE - ANEXO IV - Preencher'!F641</f>
        <v>14784339000130</v>
      </c>
      <c r="E632" s="5" t="str">
        <f>'[1]TCE - ANEXO IV - Preencher'!G641</f>
        <v>CROMUS MATERIAIS MEDICO HOSPITALAR EIREL</v>
      </c>
      <c r="F632" s="5" t="str">
        <f>'[1]TCE - ANEXO IV - Preencher'!H641</f>
        <v>B</v>
      </c>
      <c r="G632" s="5" t="str">
        <f>'[1]TCE - ANEXO IV - Preencher'!I641</f>
        <v>S</v>
      </c>
      <c r="H632" s="6">
        <f>'[1]TCE - ANEXO IV - Preencher'!J641</f>
        <v>15321</v>
      </c>
      <c r="I632" s="7" t="str">
        <f>IF('[1]TCE - ANEXO IV - Preencher'!K641="","",'[1]TCE - ANEXO IV - Preencher'!K641)</f>
        <v>18/05/2022</v>
      </c>
      <c r="J632" s="6" t="str">
        <f>'[1]TCE - ANEXO IV - Preencher'!L641</f>
        <v>26220514784339000130550010000153211134203236</v>
      </c>
      <c r="K632" s="5" t="str">
        <f>IF(F632="B",LEFT('[1]TCE - ANEXO IV - Preencher'!M641,2),IF(F632="S",LEFT('[1]TCE - ANEXO IV - Preencher'!M641,7),IF('[1]TCE - ANEXO IV - Preencher'!H641="","")))</f>
        <v>26</v>
      </c>
      <c r="L632" s="8">
        <f>'[1]TCE - ANEXO IV - Preencher'!N641</f>
        <v>203.82000000000002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(OCULTAR)'!$Q$3:$S$133,3,0),"")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3.13 - Materiais e Materiais Ortopédicos e Corretivos (OPME)</v>
      </c>
      <c r="D633" s="3" t="str">
        <f>'[1]TCE - ANEXO IV - Preencher'!F642</f>
        <v>14784339000130</v>
      </c>
      <c r="E633" s="5" t="str">
        <f>'[1]TCE - ANEXO IV - Preencher'!G642</f>
        <v>CROMUS MATERIAIS MEDICO HOSPITALAR EIREL</v>
      </c>
      <c r="F633" s="5" t="str">
        <f>'[1]TCE - ANEXO IV - Preencher'!H642</f>
        <v>B</v>
      </c>
      <c r="G633" s="5" t="str">
        <f>'[1]TCE - ANEXO IV - Preencher'!I642</f>
        <v>S</v>
      </c>
      <c r="H633" s="6">
        <f>'[1]TCE - ANEXO IV - Preencher'!J642</f>
        <v>15323</v>
      </c>
      <c r="I633" s="7" t="str">
        <f>IF('[1]TCE - ANEXO IV - Preencher'!K642="","",'[1]TCE - ANEXO IV - Preencher'!K642)</f>
        <v>18/05/2022</v>
      </c>
      <c r="J633" s="6" t="str">
        <f>'[1]TCE - ANEXO IV - Preencher'!L642</f>
        <v>26220514784339000130550010000153231220758393</v>
      </c>
      <c r="K633" s="5" t="str">
        <f>IF(F633="B",LEFT('[1]TCE - ANEXO IV - Preencher'!M642,2),IF(F633="S",LEFT('[1]TCE - ANEXO IV - Preencher'!M642,7),IF('[1]TCE - ANEXO IV - Preencher'!H642="","")))</f>
        <v>26</v>
      </c>
      <c r="L633" s="8">
        <f>'[1]TCE - ANEXO IV - Preencher'!N642</f>
        <v>203.82000000000002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(OCULTAR)'!$Q$3:$S$133,3,0),"")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3.13 - Materiais e Materiais Ortopédicos e Corretivos (OPME)</v>
      </c>
      <c r="D634" s="3" t="str">
        <f>'[1]TCE - ANEXO IV - Preencher'!F643</f>
        <v>14784339000130</v>
      </c>
      <c r="E634" s="5" t="str">
        <f>'[1]TCE - ANEXO IV - Preencher'!G643</f>
        <v>CROMUS MATERIAIS MEDICO HOSPITALAR EIREL</v>
      </c>
      <c r="F634" s="5" t="str">
        <f>'[1]TCE - ANEXO IV - Preencher'!H643</f>
        <v>B</v>
      </c>
      <c r="G634" s="5" t="str">
        <f>'[1]TCE - ANEXO IV - Preencher'!I643</f>
        <v>S</v>
      </c>
      <c r="H634" s="6">
        <f>'[1]TCE - ANEXO IV - Preencher'!J643</f>
        <v>15324</v>
      </c>
      <c r="I634" s="7" t="str">
        <f>IF('[1]TCE - ANEXO IV - Preencher'!K643="","",'[1]TCE - ANEXO IV - Preencher'!K643)</f>
        <v>18/05/2022</v>
      </c>
      <c r="J634" s="6" t="str">
        <f>'[1]TCE - ANEXO IV - Preencher'!L643</f>
        <v>26220514784339000130550010000153241851195542</v>
      </c>
      <c r="K634" s="5" t="str">
        <f>IF(F634="B",LEFT('[1]TCE - ANEXO IV - Preencher'!M643,2),IF(F634="S",LEFT('[1]TCE - ANEXO IV - Preencher'!M643,7),IF('[1]TCE - ANEXO IV - Preencher'!H643="","")))</f>
        <v>26</v>
      </c>
      <c r="L634" s="8">
        <f>'[1]TCE - ANEXO IV - Preencher'!N643</f>
        <v>148.4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>
        <f>IFERROR(VLOOKUP(B635,'[1]DADOS (OCULTAR)'!$Q$3:$S$133,3,0),"")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3.13 - Materiais e Materiais Ortopédicos e Corretivos (OPME)</v>
      </c>
      <c r="D635" s="3" t="str">
        <f>'[1]TCE - ANEXO IV - Preencher'!F644</f>
        <v>14784339000130</v>
      </c>
      <c r="E635" s="5" t="str">
        <f>'[1]TCE - ANEXO IV - Preencher'!G644</f>
        <v>CROMUS MATERIAIS MEDICO HOSPITALAR EIREL</v>
      </c>
      <c r="F635" s="5" t="str">
        <f>'[1]TCE - ANEXO IV - Preencher'!H644</f>
        <v>B</v>
      </c>
      <c r="G635" s="5" t="str">
        <f>'[1]TCE - ANEXO IV - Preencher'!I644</f>
        <v>S</v>
      </c>
      <c r="H635" s="6">
        <f>'[1]TCE - ANEXO IV - Preencher'!J644</f>
        <v>15088</v>
      </c>
      <c r="I635" s="7" t="str">
        <f>IF('[1]TCE - ANEXO IV - Preencher'!K644="","",'[1]TCE - ANEXO IV - Preencher'!K644)</f>
        <v>09/05/2022</v>
      </c>
      <c r="J635" s="6" t="str">
        <f>'[1]TCE - ANEXO IV - Preencher'!L644</f>
        <v>26220514784339000130550010000150881269566038</v>
      </c>
      <c r="K635" s="5" t="str">
        <f>IF(F635="B",LEFT('[1]TCE - ANEXO IV - Preencher'!M644,2),IF(F635="S",LEFT('[1]TCE - ANEXO IV - Preencher'!M644,7),IF('[1]TCE - ANEXO IV - Preencher'!H644="","")))</f>
        <v>26</v>
      </c>
      <c r="L635" s="8">
        <f>'[1]TCE - ANEXO IV - Preencher'!N644</f>
        <v>148.4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>
        <f>IFERROR(VLOOKUP(B636,'[1]DADOS (OCULTAR)'!$Q$3:$S$133,3,0),"")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3.13 - Materiais e Materiais Ortopédicos e Corretivos (OPME)</v>
      </c>
      <c r="D636" s="3" t="str">
        <f>'[1]TCE - ANEXO IV - Preencher'!F645</f>
        <v>14784339000130</v>
      </c>
      <c r="E636" s="5" t="str">
        <f>'[1]TCE - ANEXO IV - Preencher'!G645</f>
        <v>CROMUS MATERIAIS MEDICO HOSPITALAR EIREL</v>
      </c>
      <c r="F636" s="5" t="str">
        <f>'[1]TCE - ANEXO IV - Preencher'!H645</f>
        <v>B</v>
      </c>
      <c r="G636" s="5" t="str">
        <f>'[1]TCE - ANEXO IV - Preencher'!I645</f>
        <v>S</v>
      </c>
      <c r="H636" s="6">
        <f>'[1]TCE - ANEXO IV - Preencher'!J645</f>
        <v>15093</v>
      </c>
      <c r="I636" s="7" t="str">
        <f>IF('[1]TCE - ANEXO IV - Preencher'!K645="","",'[1]TCE - ANEXO IV - Preencher'!K645)</f>
        <v>09/05/2022</v>
      </c>
      <c r="J636" s="6" t="str">
        <f>'[1]TCE - ANEXO IV - Preencher'!L645</f>
        <v>26220514784339000130550010000150931954536475</v>
      </c>
      <c r="K636" s="5" t="str">
        <f>IF(F636="B",LEFT('[1]TCE - ANEXO IV - Preencher'!M645,2),IF(F636="S",LEFT('[1]TCE - ANEXO IV - Preencher'!M645,7),IF('[1]TCE - ANEXO IV - Preencher'!H645="","")))</f>
        <v>26</v>
      </c>
      <c r="L636" s="8">
        <f>'[1]TCE - ANEXO IV - Preencher'!N645</f>
        <v>1277.7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>
        <f>IFERROR(VLOOKUP(B637,'[1]DADOS (OCULTAR)'!$Q$3:$S$133,3,0),"")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3.13 - Materiais e Materiais Ortopédicos e Corretivos (OPME)</v>
      </c>
      <c r="D637" s="3" t="str">
        <f>'[1]TCE - ANEXO IV - Preencher'!F646</f>
        <v>14784339000130</v>
      </c>
      <c r="E637" s="5" t="str">
        <f>'[1]TCE - ANEXO IV - Preencher'!G646</f>
        <v>CROMUS MATERIAIS MEDICO HOSPITALAR EIREL</v>
      </c>
      <c r="F637" s="5" t="str">
        <f>'[1]TCE - ANEXO IV - Preencher'!H646</f>
        <v>B</v>
      </c>
      <c r="G637" s="5" t="str">
        <f>'[1]TCE - ANEXO IV - Preencher'!I646</f>
        <v>S</v>
      </c>
      <c r="H637" s="6">
        <f>'[1]TCE - ANEXO IV - Preencher'!J646</f>
        <v>15419</v>
      </c>
      <c r="I637" s="7" t="str">
        <f>IF('[1]TCE - ANEXO IV - Preencher'!K646="","",'[1]TCE - ANEXO IV - Preencher'!K646)</f>
        <v>20/05/2022</v>
      </c>
      <c r="J637" s="6" t="str">
        <f>'[1]TCE - ANEXO IV - Preencher'!L646</f>
        <v>26220514784339000130550010000154191522903933</v>
      </c>
      <c r="K637" s="5" t="str">
        <f>IF(F637="B",LEFT('[1]TCE - ANEXO IV - Preencher'!M646,2),IF(F637="S",LEFT('[1]TCE - ANEXO IV - Preencher'!M646,7),IF('[1]TCE - ANEXO IV - Preencher'!H646="","")))</f>
        <v>26</v>
      </c>
      <c r="L637" s="8">
        <f>'[1]TCE - ANEXO IV - Preencher'!N646</f>
        <v>183.81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>
        <f>IFERROR(VLOOKUP(B638,'[1]DADOS (OCULTAR)'!$Q$3:$S$133,3,0),"")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3.13 - Materiais e Materiais Ortopédicos e Corretivos (OPME)</v>
      </c>
      <c r="D638" s="3" t="str">
        <f>'[1]TCE - ANEXO IV - Preencher'!F647</f>
        <v>14784339000130</v>
      </c>
      <c r="E638" s="5" t="str">
        <f>'[1]TCE - ANEXO IV - Preencher'!G647</f>
        <v>CROMUS MATERIAIS MEDICO HOSPITALAR EIREL</v>
      </c>
      <c r="F638" s="5" t="str">
        <f>'[1]TCE - ANEXO IV - Preencher'!H647</f>
        <v>B</v>
      </c>
      <c r="G638" s="5" t="str">
        <f>'[1]TCE - ANEXO IV - Preencher'!I647</f>
        <v>S</v>
      </c>
      <c r="H638" s="6">
        <f>'[1]TCE - ANEXO IV - Preencher'!J647</f>
        <v>15488</v>
      </c>
      <c r="I638" s="7" t="str">
        <f>IF('[1]TCE - ANEXO IV - Preencher'!K647="","",'[1]TCE - ANEXO IV - Preencher'!K647)</f>
        <v>26/05/2022</v>
      </c>
      <c r="J638" s="6" t="str">
        <f>'[1]TCE - ANEXO IV - Preencher'!L647</f>
        <v>26220514784339000130550010000154881337276623</v>
      </c>
      <c r="K638" s="5" t="str">
        <f>IF(F638="B",LEFT('[1]TCE - ANEXO IV - Preencher'!M647,2),IF(F638="S",LEFT('[1]TCE - ANEXO IV - Preencher'!M647,7),IF('[1]TCE - ANEXO IV - Preencher'!H647="","")))</f>
        <v>26</v>
      </c>
      <c r="L638" s="8">
        <f>'[1]TCE - ANEXO IV - Preencher'!N647</f>
        <v>2939.63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>
        <f>IFERROR(VLOOKUP(B639,'[1]DADOS (OCULTAR)'!$Q$3:$S$133,3,0),"")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>3.13 - Materiais e Materiais Ortopédicos e Corretivos (OPME)</v>
      </c>
      <c r="D639" s="3" t="str">
        <f>'[1]TCE - ANEXO IV - Preencher'!F648</f>
        <v>14784339000130</v>
      </c>
      <c r="E639" s="5" t="str">
        <f>'[1]TCE - ANEXO IV - Preencher'!G648</f>
        <v>CROMUS MATERIAIS MEDICO HOSPITALAR EIREL</v>
      </c>
      <c r="F639" s="5" t="str">
        <f>'[1]TCE - ANEXO IV - Preencher'!H648</f>
        <v>B</v>
      </c>
      <c r="G639" s="5" t="str">
        <f>'[1]TCE - ANEXO IV - Preencher'!I648</f>
        <v>S</v>
      </c>
      <c r="H639" s="6">
        <f>'[1]TCE - ANEXO IV - Preencher'!J648</f>
        <v>15676</v>
      </c>
      <c r="I639" s="7" t="str">
        <f>IF('[1]TCE - ANEXO IV - Preencher'!K648="","",'[1]TCE - ANEXO IV - Preencher'!K648)</f>
        <v>30/05/2022</v>
      </c>
      <c r="J639" s="6" t="str">
        <f>'[1]TCE - ANEXO IV - Preencher'!L648</f>
        <v>26220514784339000130550010000156761207846241</v>
      </c>
      <c r="K639" s="5" t="str">
        <f>IF(F639="B",LEFT('[1]TCE - ANEXO IV - Preencher'!M648,2),IF(F639="S",LEFT('[1]TCE - ANEXO IV - Preencher'!M648,7),IF('[1]TCE - ANEXO IV - Preencher'!H648="","")))</f>
        <v>26</v>
      </c>
      <c r="L639" s="8">
        <f>'[1]TCE - ANEXO IV - Preencher'!N648</f>
        <v>2939.63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>
        <f>IFERROR(VLOOKUP(B640,'[1]DADOS (OCULTAR)'!$Q$3:$S$133,3,0),"")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>3.13 - Materiais e Materiais Ortopédicos e Corretivos (OPME)</v>
      </c>
      <c r="D640" s="3" t="str">
        <f>'[1]TCE - ANEXO IV - Preencher'!F649</f>
        <v>14784339000130</v>
      </c>
      <c r="E640" s="5" t="str">
        <f>'[1]TCE - ANEXO IV - Preencher'!G649</f>
        <v>CROMUS MATERIAIS MEDICO HOSPITALAR EIREL</v>
      </c>
      <c r="F640" s="5" t="str">
        <f>'[1]TCE - ANEXO IV - Preencher'!H649</f>
        <v>B</v>
      </c>
      <c r="G640" s="5" t="str">
        <f>'[1]TCE - ANEXO IV - Preencher'!I649</f>
        <v>S</v>
      </c>
      <c r="H640" s="6">
        <f>'[1]TCE - ANEXO IV - Preencher'!J649</f>
        <v>15678</v>
      </c>
      <c r="I640" s="7" t="str">
        <f>IF('[1]TCE - ANEXO IV - Preencher'!K649="","",'[1]TCE - ANEXO IV - Preencher'!K649)</f>
        <v>31/05/2022</v>
      </c>
      <c r="J640" s="6" t="str">
        <f>'[1]TCE - ANEXO IV - Preencher'!L649</f>
        <v>26220514784339000130550010000156781438128497</v>
      </c>
      <c r="K640" s="5" t="str">
        <f>IF(F640="B",LEFT('[1]TCE - ANEXO IV - Preencher'!M649,2),IF(F640="S",LEFT('[1]TCE - ANEXO IV - Preencher'!M649,7),IF('[1]TCE - ANEXO IV - Preencher'!H649="","")))</f>
        <v>26</v>
      </c>
      <c r="L640" s="8">
        <f>'[1]TCE - ANEXO IV - Preencher'!N649</f>
        <v>972.58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>
        <f>IFERROR(VLOOKUP(B641,'[1]DADOS (OCULTAR)'!$Q$3:$S$133,3,0),"")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>3.13 - Materiais e Materiais Ortopédicos e Corretivos (OPME)</v>
      </c>
      <c r="D641" s="3" t="str">
        <f>'[1]TCE - ANEXO IV - Preencher'!F650</f>
        <v>14784339000130</v>
      </c>
      <c r="E641" s="5" t="str">
        <f>'[1]TCE - ANEXO IV - Preencher'!G650</f>
        <v>CROMUS MATERIAIS MEDICO HOSPITALAR EIREL</v>
      </c>
      <c r="F641" s="5" t="str">
        <f>'[1]TCE - ANEXO IV - Preencher'!H650</f>
        <v>B</v>
      </c>
      <c r="G641" s="5" t="str">
        <f>'[1]TCE - ANEXO IV - Preencher'!I650</f>
        <v>S</v>
      </c>
      <c r="H641" s="6">
        <f>'[1]TCE - ANEXO IV - Preencher'!J650</f>
        <v>15679</v>
      </c>
      <c r="I641" s="7" t="str">
        <f>IF('[1]TCE - ANEXO IV - Preencher'!K650="","",'[1]TCE - ANEXO IV - Preencher'!K650)</f>
        <v>31/05/2022</v>
      </c>
      <c r="J641" s="6" t="str">
        <f>'[1]TCE - ANEXO IV - Preencher'!L650</f>
        <v>26220514784339000130550010000156791468558756</v>
      </c>
      <c r="K641" s="5" t="str">
        <f>IF(F641="B",LEFT('[1]TCE - ANEXO IV - Preencher'!M650,2),IF(F641="S",LEFT('[1]TCE - ANEXO IV - Preencher'!M650,7),IF('[1]TCE - ANEXO IV - Preencher'!H650="","")))</f>
        <v>26</v>
      </c>
      <c r="L641" s="8">
        <f>'[1]TCE - ANEXO IV - Preencher'!N650</f>
        <v>972.58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>
        <f>IFERROR(VLOOKUP(B642,'[1]DADOS (OCULTAR)'!$Q$3:$S$133,3,0),"")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>3.13 - Materiais e Materiais Ortopédicos e Corretivos (OPME)</v>
      </c>
      <c r="D642" s="3" t="str">
        <f>'[1]TCE - ANEXO IV - Preencher'!F651</f>
        <v>14784339000130</v>
      </c>
      <c r="E642" s="5" t="str">
        <f>'[1]TCE - ANEXO IV - Preencher'!G651</f>
        <v>CROMUS MATERIAIS MEDICO HOSPITALAR EIREL</v>
      </c>
      <c r="F642" s="5" t="str">
        <f>'[1]TCE - ANEXO IV - Preencher'!H651</f>
        <v>B</v>
      </c>
      <c r="G642" s="5" t="str">
        <f>'[1]TCE - ANEXO IV - Preencher'!I651</f>
        <v>S</v>
      </c>
      <c r="H642" s="6">
        <f>'[1]TCE - ANEXO IV - Preencher'!J651</f>
        <v>15325</v>
      </c>
      <c r="I642" s="7" t="str">
        <f>IF('[1]TCE - ANEXO IV - Preencher'!K651="","",'[1]TCE - ANEXO IV - Preencher'!K651)</f>
        <v>18/05/2022</v>
      </c>
      <c r="J642" s="6" t="str">
        <f>'[1]TCE - ANEXO IV - Preencher'!L651</f>
        <v>26220514784339000130550010000153251548252419</v>
      </c>
      <c r="K642" s="5" t="str">
        <f>IF(F642="B",LEFT('[1]TCE - ANEXO IV - Preencher'!M651,2),IF(F642="S",LEFT('[1]TCE - ANEXO IV - Preencher'!M651,7),IF('[1]TCE - ANEXO IV - Preencher'!H651="","")))</f>
        <v>26</v>
      </c>
      <c r="L642" s="8">
        <f>'[1]TCE - ANEXO IV - Preencher'!N651</f>
        <v>183.81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>
        <f>IFERROR(VLOOKUP(B643,'[1]DADOS (OCULTAR)'!$Q$3:$S$133,3,0),"")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>3.13 - Materiais e Materiais Ortopédicos e Corretivos (OPME)</v>
      </c>
      <c r="D643" s="3" t="str">
        <f>'[1]TCE - ANEXO IV - Preencher'!F652</f>
        <v>14784339000130</v>
      </c>
      <c r="E643" s="5" t="str">
        <f>'[1]TCE - ANEXO IV - Preencher'!G652</f>
        <v>CROMUS MATERIAIS MEDICO HOSPITALAR EIREL</v>
      </c>
      <c r="F643" s="5" t="str">
        <f>'[1]TCE - ANEXO IV - Preencher'!H652</f>
        <v>B</v>
      </c>
      <c r="G643" s="5" t="str">
        <f>'[1]TCE - ANEXO IV - Preencher'!I652</f>
        <v>S</v>
      </c>
      <c r="H643" s="6">
        <f>'[1]TCE - ANEXO IV - Preencher'!J652</f>
        <v>15327</v>
      </c>
      <c r="I643" s="7" t="str">
        <f>IF('[1]TCE - ANEXO IV - Preencher'!K652="","",'[1]TCE - ANEXO IV - Preencher'!K652)</f>
        <v>18/05/2022</v>
      </c>
      <c r="J643" s="6" t="str">
        <f>'[1]TCE - ANEXO IV - Preencher'!L652</f>
        <v>26220514784339000130550010000153271774983300</v>
      </c>
      <c r="K643" s="5" t="str">
        <f>IF(F643="B",LEFT('[1]TCE - ANEXO IV - Preencher'!M652,2),IF(F643="S",LEFT('[1]TCE - ANEXO IV - Preencher'!M652,7),IF('[1]TCE - ANEXO IV - Preencher'!H652="","")))</f>
        <v>26</v>
      </c>
      <c r="L643" s="8">
        <f>'[1]TCE - ANEXO IV - Preencher'!N652</f>
        <v>936.58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>
        <f>IFERROR(VLOOKUP(B644,'[1]DADOS (OCULTAR)'!$Q$3:$S$133,3,0),"")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3.13 - Materiais e Materiais Ortopédicos e Corretivos (OPME)</v>
      </c>
      <c r="D644" s="3" t="str">
        <f>'[1]TCE - ANEXO IV - Preencher'!F653</f>
        <v>14784339000130</v>
      </c>
      <c r="E644" s="5" t="str">
        <f>'[1]TCE - ANEXO IV - Preencher'!G653</f>
        <v>CROMUS MATERIAIS MEDICO HOSPITALAR EIREL</v>
      </c>
      <c r="F644" s="5" t="str">
        <f>'[1]TCE - ANEXO IV - Preencher'!H653</f>
        <v>B</v>
      </c>
      <c r="G644" s="5" t="str">
        <f>'[1]TCE - ANEXO IV - Preencher'!I653</f>
        <v>S</v>
      </c>
      <c r="H644" s="6">
        <f>'[1]TCE - ANEXO IV - Preencher'!J653</f>
        <v>15328</v>
      </c>
      <c r="I644" s="7" t="str">
        <f>IF('[1]TCE - ANEXO IV - Preencher'!K653="","",'[1]TCE - ANEXO IV - Preencher'!K653)</f>
        <v>18/05/2022</v>
      </c>
      <c r="J644" s="6" t="str">
        <f>'[1]TCE - ANEXO IV - Preencher'!L653</f>
        <v>26220514784339000130550010000153281586463512</v>
      </c>
      <c r="K644" s="5" t="str">
        <f>IF(F644="B",LEFT('[1]TCE - ANEXO IV - Preencher'!M653,2),IF(F644="S",LEFT('[1]TCE - ANEXO IV - Preencher'!M653,7),IF('[1]TCE - ANEXO IV - Preencher'!H653="","")))</f>
        <v>26</v>
      </c>
      <c r="L644" s="8">
        <f>'[1]TCE - ANEXO IV - Preencher'!N653</f>
        <v>257.29000000000002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>
        <f>IFERROR(VLOOKUP(B645,'[1]DADOS (OCULTAR)'!$Q$3:$S$133,3,0),"")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3.13 - Materiais e Materiais Ortopédicos e Corretivos (OPME)</v>
      </c>
      <c r="D645" s="3" t="str">
        <f>'[1]TCE - ANEXO IV - Preencher'!F654</f>
        <v>14784339000130</v>
      </c>
      <c r="E645" s="5" t="str">
        <f>'[1]TCE - ANEXO IV - Preencher'!G654</f>
        <v>CROMUS MATERIAIS MEDICO HOSPITALAR EIREL</v>
      </c>
      <c r="F645" s="5" t="str">
        <f>'[1]TCE - ANEXO IV - Preencher'!H654</f>
        <v>B</v>
      </c>
      <c r="G645" s="5" t="str">
        <f>'[1]TCE - ANEXO IV - Preencher'!I654</f>
        <v>S</v>
      </c>
      <c r="H645" s="6">
        <f>'[1]TCE - ANEXO IV - Preencher'!J654</f>
        <v>15329</v>
      </c>
      <c r="I645" s="7" t="str">
        <f>IF('[1]TCE - ANEXO IV - Preencher'!K654="","",'[1]TCE - ANEXO IV - Preencher'!K654)</f>
        <v>18/05/2022</v>
      </c>
      <c r="J645" s="6" t="str">
        <f>'[1]TCE - ANEXO IV - Preencher'!L654</f>
        <v>26220514784339000130550010000153291258411602</v>
      </c>
      <c r="K645" s="5" t="str">
        <f>IF(F645="B",LEFT('[1]TCE - ANEXO IV - Preencher'!M654,2),IF(F645="S",LEFT('[1]TCE - ANEXO IV - Preencher'!M654,7),IF('[1]TCE - ANEXO IV - Preencher'!H654="","")))</f>
        <v>26</v>
      </c>
      <c r="L645" s="8">
        <f>'[1]TCE - ANEXO IV - Preencher'!N654</f>
        <v>66.44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>
        <f>IFERROR(VLOOKUP(B646,'[1]DADOS (OCULTAR)'!$Q$3:$S$133,3,0),"")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3.13 - Materiais e Materiais Ortopédicos e Corretivos (OPME)</v>
      </c>
      <c r="D646" s="3" t="str">
        <f>'[1]TCE - ANEXO IV - Preencher'!F655</f>
        <v>14784339000130</v>
      </c>
      <c r="E646" s="5" t="str">
        <f>'[1]TCE - ANEXO IV - Preencher'!G655</f>
        <v>CROMUS MATERIAIS MEDICO HOSPITALAR EIREL</v>
      </c>
      <c r="F646" s="5" t="str">
        <f>'[1]TCE - ANEXO IV - Preencher'!H655</f>
        <v>B</v>
      </c>
      <c r="G646" s="5" t="str">
        <f>'[1]TCE - ANEXO IV - Preencher'!I655</f>
        <v>S</v>
      </c>
      <c r="H646" s="6">
        <f>'[1]TCE - ANEXO IV - Preencher'!J655</f>
        <v>15330</v>
      </c>
      <c r="I646" s="7" t="str">
        <f>IF('[1]TCE - ANEXO IV - Preencher'!K655="","",'[1]TCE - ANEXO IV - Preencher'!K655)</f>
        <v>18/05/2022</v>
      </c>
      <c r="J646" s="6" t="str">
        <f>'[1]TCE - ANEXO IV - Preencher'!L655</f>
        <v>26220514784339000130550010000153301663527808</v>
      </c>
      <c r="K646" s="5" t="str">
        <f>IF(F646="B",LEFT('[1]TCE - ANEXO IV - Preencher'!M655,2),IF(F646="S",LEFT('[1]TCE - ANEXO IV - Preencher'!M655,7),IF('[1]TCE - ANEXO IV - Preencher'!H655="","")))</f>
        <v>26</v>
      </c>
      <c r="L646" s="8">
        <f>'[1]TCE - ANEXO IV - Preencher'!N655</f>
        <v>828.76999999999987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>
        <f>IFERROR(VLOOKUP(B647,'[1]DADOS (OCULTAR)'!$Q$3:$S$133,3,0),"")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3.13 - Materiais e Materiais Ortopédicos e Corretivos (OPME)</v>
      </c>
      <c r="D647" s="3" t="str">
        <f>'[1]TCE - ANEXO IV - Preencher'!F656</f>
        <v>14784339000130</v>
      </c>
      <c r="E647" s="5" t="str">
        <f>'[1]TCE - ANEXO IV - Preencher'!G656</f>
        <v>CROMUS MATERIAIS MEDICO HOSPITALAR EIREL</v>
      </c>
      <c r="F647" s="5" t="str">
        <f>'[1]TCE - ANEXO IV - Preencher'!H656</f>
        <v>B</v>
      </c>
      <c r="G647" s="5" t="str">
        <f>'[1]TCE - ANEXO IV - Preencher'!I656</f>
        <v>S</v>
      </c>
      <c r="H647" s="6">
        <f>'[1]TCE - ANEXO IV - Preencher'!J656</f>
        <v>15332</v>
      </c>
      <c r="I647" s="7" t="str">
        <f>IF('[1]TCE - ANEXO IV - Preencher'!K656="","",'[1]TCE - ANEXO IV - Preencher'!K656)</f>
        <v>18/05/2022</v>
      </c>
      <c r="J647" s="6" t="str">
        <f>'[1]TCE - ANEXO IV - Preencher'!L656</f>
        <v>26220514784339000130550010000153321617259361</v>
      </c>
      <c r="K647" s="5" t="str">
        <f>IF(F647="B",LEFT('[1]TCE - ANEXO IV - Preencher'!M656,2),IF(F647="S",LEFT('[1]TCE - ANEXO IV - Preencher'!M656,7),IF('[1]TCE - ANEXO IV - Preencher'!H656="","")))</f>
        <v>26</v>
      </c>
      <c r="L647" s="8">
        <f>'[1]TCE - ANEXO IV - Preencher'!N656</f>
        <v>2939.6299999999997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>
        <f>IFERROR(VLOOKUP(B648,'[1]DADOS (OCULTAR)'!$Q$3:$S$133,3,0),"")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3.13 - Materiais e Materiais Ortopédicos e Corretivos (OPME)</v>
      </c>
      <c r="D648" s="3" t="str">
        <f>'[1]TCE - ANEXO IV - Preencher'!F657</f>
        <v>14784339000130</v>
      </c>
      <c r="E648" s="5" t="str">
        <f>'[1]TCE - ANEXO IV - Preencher'!G657</f>
        <v>CROMUS MATERIAIS MEDICO HOSPITALAR EIREL</v>
      </c>
      <c r="F648" s="5" t="str">
        <f>'[1]TCE - ANEXO IV - Preencher'!H657</f>
        <v>B</v>
      </c>
      <c r="G648" s="5" t="str">
        <f>'[1]TCE - ANEXO IV - Preencher'!I657</f>
        <v>S</v>
      </c>
      <c r="H648" s="6">
        <f>'[1]TCE - ANEXO IV - Preencher'!J657</f>
        <v>15333</v>
      </c>
      <c r="I648" s="7" t="str">
        <f>IF('[1]TCE - ANEXO IV - Preencher'!K657="","",'[1]TCE - ANEXO IV - Preencher'!K657)</f>
        <v>18/05/2022</v>
      </c>
      <c r="J648" s="6" t="str">
        <f>'[1]TCE - ANEXO IV - Preencher'!L657</f>
        <v>26220514784339000130550010000153331195400253</v>
      </c>
      <c r="K648" s="5" t="str">
        <f>IF(F648="B",LEFT('[1]TCE - ANEXO IV - Preencher'!M657,2),IF(F648="S",LEFT('[1]TCE - ANEXO IV - Preencher'!M657,7),IF('[1]TCE - ANEXO IV - Preencher'!H657="","")))</f>
        <v>26</v>
      </c>
      <c r="L648" s="8">
        <f>'[1]TCE - ANEXO IV - Preencher'!N657</f>
        <v>2939.63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>
        <f>IFERROR(VLOOKUP(B649,'[1]DADOS (OCULTAR)'!$Q$3:$S$133,3,0),"")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3.13 - Materiais e Materiais Ortopédicos e Corretivos (OPME)</v>
      </c>
      <c r="D649" s="3" t="str">
        <f>'[1]TCE - ANEXO IV - Preencher'!F658</f>
        <v>14784339000130</v>
      </c>
      <c r="E649" s="5" t="str">
        <f>'[1]TCE - ANEXO IV - Preencher'!G658</f>
        <v>CROMUS MATERIAIS MEDICO HOSPITALAR EIREL</v>
      </c>
      <c r="F649" s="5" t="str">
        <f>'[1]TCE - ANEXO IV - Preencher'!H658</f>
        <v>B</v>
      </c>
      <c r="G649" s="5" t="str">
        <f>'[1]TCE - ANEXO IV - Preencher'!I658</f>
        <v>S</v>
      </c>
      <c r="H649" s="6">
        <f>'[1]TCE - ANEXO IV - Preencher'!J658</f>
        <v>15334</v>
      </c>
      <c r="I649" s="7" t="str">
        <f>IF('[1]TCE - ANEXO IV - Preencher'!K658="","",'[1]TCE - ANEXO IV - Preencher'!K658)</f>
        <v>18/05/2022</v>
      </c>
      <c r="J649" s="6" t="str">
        <f>'[1]TCE - ANEXO IV - Preencher'!L658</f>
        <v>26220514784339000130550010000153341456522850</v>
      </c>
      <c r="K649" s="5" t="str">
        <f>IF(F649="B",LEFT('[1]TCE - ANEXO IV - Preencher'!M658,2),IF(F649="S",LEFT('[1]TCE - ANEXO IV - Preencher'!M658,7),IF('[1]TCE - ANEXO IV - Preencher'!H658="","")))</f>
        <v>26</v>
      </c>
      <c r="L649" s="8">
        <f>'[1]TCE - ANEXO IV - Preencher'!N658</f>
        <v>1936.12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>
        <f>IFERROR(VLOOKUP(B650,'[1]DADOS (OCULTAR)'!$Q$3:$S$133,3,0),"")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3.13 - Materiais e Materiais Ortopédicos e Corretivos (OPME)</v>
      </c>
      <c r="D650" s="3" t="str">
        <f>'[1]TCE - ANEXO IV - Preencher'!F659</f>
        <v>14784339000130</v>
      </c>
      <c r="E650" s="5" t="str">
        <f>'[1]TCE - ANEXO IV - Preencher'!G659</f>
        <v>CROMUS MATERIAIS MEDICO HOSPITALAR EIREL</v>
      </c>
      <c r="F650" s="5" t="str">
        <f>'[1]TCE - ANEXO IV - Preencher'!H659</f>
        <v>B</v>
      </c>
      <c r="G650" s="5" t="str">
        <f>'[1]TCE - ANEXO IV - Preencher'!I659</f>
        <v>S</v>
      </c>
      <c r="H650" s="6">
        <f>'[1]TCE - ANEXO IV - Preencher'!J659</f>
        <v>15326</v>
      </c>
      <c r="I650" s="7" t="str">
        <f>IF('[1]TCE - ANEXO IV - Preencher'!K659="","",'[1]TCE - ANEXO IV - Preencher'!K659)</f>
        <v>18/05/2022</v>
      </c>
      <c r="J650" s="6" t="str">
        <f>'[1]TCE - ANEXO IV - Preencher'!L659</f>
        <v>26220514784339000130550010000153261087279215</v>
      </c>
      <c r="K650" s="5" t="str">
        <f>IF(F650="B",LEFT('[1]TCE - ANEXO IV - Preencher'!M659,2),IF(F650="S",LEFT('[1]TCE - ANEXO IV - Preencher'!M659,7),IF('[1]TCE - ANEXO IV - Preencher'!H659="","")))</f>
        <v>26</v>
      </c>
      <c r="L650" s="8">
        <f>'[1]TCE - ANEXO IV - Preencher'!N659</f>
        <v>1800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>
        <f>IFERROR(VLOOKUP(B651,'[1]DADOS (OCULTAR)'!$Q$3:$S$133,3,0),"")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3.13 - Materiais e Materiais Ortopédicos e Corretivos (OPME)</v>
      </c>
      <c r="D651" s="3" t="str">
        <f>'[1]TCE - ANEXO IV - Preencher'!F660</f>
        <v>14784339000130</v>
      </c>
      <c r="E651" s="5" t="str">
        <f>'[1]TCE - ANEXO IV - Preencher'!G660</f>
        <v>CROMUS MATERIAIS MEDICO HOSPITALAR EIREL</v>
      </c>
      <c r="F651" s="5" t="str">
        <f>'[1]TCE - ANEXO IV - Preencher'!H660</f>
        <v>B</v>
      </c>
      <c r="G651" s="5" t="str">
        <f>'[1]TCE - ANEXO IV - Preencher'!I660</f>
        <v>S</v>
      </c>
      <c r="H651" s="6">
        <f>'[1]TCE - ANEXO IV - Preencher'!J660</f>
        <v>15422</v>
      </c>
      <c r="I651" s="7" t="str">
        <f>IF('[1]TCE - ANEXO IV - Preencher'!K660="","",'[1]TCE - ANEXO IV - Preencher'!K660)</f>
        <v>20/05/2022</v>
      </c>
      <c r="J651" s="6" t="str">
        <f>'[1]TCE - ANEXO IV - Preencher'!L660</f>
        <v>26220514784339000130550010000154221301179073</v>
      </c>
      <c r="K651" s="5" t="str">
        <f>IF(F651="B",LEFT('[1]TCE - ANEXO IV - Preencher'!M660,2),IF(F651="S",LEFT('[1]TCE - ANEXO IV - Preencher'!M660,7),IF('[1]TCE - ANEXO IV - Preencher'!H660="","")))</f>
        <v>26</v>
      </c>
      <c r="L651" s="8">
        <f>'[1]TCE - ANEXO IV - Preencher'!N660</f>
        <v>1096.3900000000001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>
        <f>IFERROR(VLOOKUP(B652,'[1]DADOS (OCULTAR)'!$Q$3:$S$133,3,0),"")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3.13 - Materiais e Materiais Ortopédicos e Corretivos (OPME)</v>
      </c>
      <c r="D652" s="3" t="str">
        <f>'[1]TCE - ANEXO IV - Preencher'!F661</f>
        <v>14784339000130</v>
      </c>
      <c r="E652" s="5" t="str">
        <f>'[1]TCE - ANEXO IV - Preencher'!G661</f>
        <v>CROMUS MATERIAIS MEDICO HOSPITALAR EIREL</v>
      </c>
      <c r="F652" s="5" t="str">
        <f>'[1]TCE - ANEXO IV - Preencher'!H661</f>
        <v>B</v>
      </c>
      <c r="G652" s="5" t="str">
        <f>'[1]TCE - ANEXO IV - Preencher'!I661</f>
        <v>S</v>
      </c>
      <c r="H652" s="6">
        <f>'[1]TCE - ANEXO IV - Preencher'!J661</f>
        <v>15421</v>
      </c>
      <c r="I652" s="7" t="str">
        <f>IF('[1]TCE - ANEXO IV - Preencher'!K661="","",'[1]TCE - ANEXO IV - Preencher'!K661)</f>
        <v>20/05/2022</v>
      </c>
      <c r="J652" s="6" t="str">
        <f>'[1]TCE - ANEXO IV - Preencher'!L661</f>
        <v>26220514784339000130550010000154211279693981</v>
      </c>
      <c r="K652" s="5" t="str">
        <f>IF(F652="B",LEFT('[1]TCE - ANEXO IV - Preencher'!M661,2),IF(F652="S",LEFT('[1]TCE - ANEXO IV - Preencher'!M661,7),IF('[1]TCE - ANEXO IV - Preencher'!H661="","")))</f>
        <v>26</v>
      </c>
      <c r="L652" s="8">
        <f>'[1]TCE - ANEXO IV - Preencher'!N661</f>
        <v>176.11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>
        <f>IFERROR(VLOOKUP(B653,'[1]DADOS (OCULTAR)'!$Q$3:$S$133,3,0),"")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3.13 - Materiais e Materiais Ortopédicos e Corretivos (OPME)</v>
      </c>
      <c r="D653" s="3" t="str">
        <f>'[1]TCE - ANEXO IV - Preencher'!F662</f>
        <v>14784339000130</v>
      </c>
      <c r="E653" s="5" t="str">
        <f>'[1]TCE - ANEXO IV - Preencher'!G662</f>
        <v>CROMUS MATERIAIS MEDICO HOSPITALAR EIREL</v>
      </c>
      <c r="F653" s="5" t="str">
        <f>'[1]TCE - ANEXO IV - Preencher'!H662</f>
        <v>B</v>
      </c>
      <c r="G653" s="5" t="str">
        <f>'[1]TCE - ANEXO IV - Preencher'!I662</f>
        <v>S</v>
      </c>
      <c r="H653" s="6">
        <f>'[1]TCE - ANEXO IV - Preencher'!J662</f>
        <v>15416</v>
      </c>
      <c r="I653" s="7" t="str">
        <f>IF('[1]TCE - ANEXO IV - Preencher'!K662="","",'[1]TCE - ANEXO IV - Preencher'!K662)</f>
        <v>20/05/2022</v>
      </c>
      <c r="J653" s="6" t="str">
        <f>'[1]TCE - ANEXO IV - Preencher'!L662</f>
        <v>26220514784339000130550010000154161577965769</v>
      </c>
      <c r="K653" s="5" t="str">
        <f>IF(F653="B",LEFT('[1]TCE - ANEXO IV - Preencher'!M662,2),IF(F653="S",LEFT('[1]TCE - ANEXO IV - Preencher'!M662,7),IF('[1]TCE - ANEXO IV - Preencher'!H662="","")))</f>
        <v>26</v>
      </c>
      <c r="L653" s="8">
        <f>'[1]TCE - ANEXO IV - Preencher'!N662</f>
        <v>811.89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>
        <f>IFERROR(VLOOKUP(B654,'[1]DADOS (OCULTAR)'!$Q$3:$S$133,3,0),"")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3.13 - Materiais e Materiais Ortopédicos e Corretivos (OPME)</v>
      </c>
      <c r="D654" s="3" t="str">
        <f>'[1]TCE - ANEXO IV - Preencher'!F663</f>
        <v>14784339000130</v>
      </c>
      <c r="E654" s="5" t="str">
        <f>'[1]TCE - ANEXO IV - Preencher'!G663</f>
        <v>CROMUS MATERIAIS MEDICO HOSPITALAR EIREL</v>
      </c>
      <c r="F654" s="5" t="str">
        <f>'[1]TCE - ANEXO IV - Preencher'!H663</f>
        <v>B</v>
      </c>
      <c r="G654" s="5" t="str">
        <f>'[1]TCE - ANEXO IV - Preencher'!I663</f>
        <v>S</v>
      </c>
      <c r="H654" s="6">
        <f>'[1]TCE - ANEXO IV - Preencher'!J663</f>
        <v>15420</v>
      </c>
      <c r="I654" s="7" t="str">
        <f>IF('[1]TCE - ANEXO IV - Preencher'!K663="","",'[1]TCE - ANEXO IV - Preencher'!K663)</f>
        <v>20/05/2022</v>
      </c>
      <c r="J654" s="6" t="str">
        <f>'[1]TCE - ANEXO IV - Preencher'!L663</f>
        <v>26220514784339000130550010000154201785102266</v>
      </c>
      <c r="K654" s="5" t="str">
        <f>IF(F654="B",LEFT('[1]TCE - ANEXO IV - Preencher'!M663,2),IF(F654="S",LEFT('[1]TCE - ANEXO IV - Preencher'!M663,7),IF('[1]TCE - ANEXO IV - Preencher'!H663="","")))</f>
        <v>26</v>
      </c>
      <c r="L654" s="8">
        <f>'[1]TCE - ANEXO IV - Preencher'!N663</f>
        <v>285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>
        <f>IFERROR(VLOOKUP(B655,'[1]DADOS (OCULTAR)'!$Q$3:$S$133,3,0),"")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3.13 - Materiais e Materiais Ortopédicos e Corretivos (OPME)</v>
      </c>
      <c r="D655" s="3" t="str">
        <f>'[1]TCE - ANEXO IV - Preencher'!F664</f>
        <v>14784339000130</v>
      </c>
      <c r="E655" s="5" t="str">
        <f>'[1]TCE - ANEXO IV - Preencher'!G664</f>
        <v>CROMUS MATERIAIS MEDICO HOSPITALAR EIREL</v>
      </c>
      <c r="F655" s="5" t="str">
        <f>'[1]TCE - ANEXO IV - Preencher'!H664</f>
        <v>B</v>
      </c>
      <c r="G655" s="5" t="str">
        <f>'[1]TCE - ANEXO IV - Preencher'!I664</f>
        <v>S</v>
      </c>
      <c r="H655" s="6">
        <f>'[1]TCE - ANEXO IV - Preencher'!J664</f>
        <v>15458</v>
      </c>
      <c r="I655" s="7" t="str">
        <f>IF('[1]TCE - ANEXO IV - Preencher'!K664="","",'[1]TCE - ANEXO IV - Preencher'!K664)</f>
        <v>25/05/2022</v>
      </c>
      <c r="J655" s="6" t="str">
        <f>'[1]TCE - ANEXO IV - Preencher'!L664</f>
        <v>26220514784339000130550010000154581345026631</v>
      </c>
      <c r="K655" s="5" t="str">
        <f>IF(F655="B",LEFT('[1]TCE - ANEXO IV - Preencher'!M664,2),IF(F655="S",LEFT('[1]TCE - ANEXO IV - Preencher'!M664,7),IF('[1]TCE - ANEXO IV - Preencher'!H664="","")))</f>
        <v>26</v>
      </c>
      <c r="L655" s="8">
        <f>'[1]TCE - ANEXO IV - Preencher'!N664</f>
        <v>2137.1799999999998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>
        <f>IFERROR(VLOOKUP(B656,'[1]DADOS (OCULTAR)'!$Q$3:$S$133,3,0),"")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3.13 - Materiais e Materiais Ortopédicos e Corretivos (OPME)</v>
      </c>
      <c r="D656" s="3" t="str">
        <f>'[1]TCE - ANEXO IV - Preencher'!F665</f>
        <v>14784339000130</v>
      </c>
      <c r="E656" s="5" t="str">
        <f>'[1]TCE - ANEXO IV - Preencher'!G665</f>
        <v>CROMUS MATERIAIS MEDICO HOSPITALAR EIREL</v>
      </c>
      <c r="F656" s="5" t="str">
        <f>'[1]TCE - ANEXO IV - Preencher'!H665</f>
        <v>B</v>
      </c>
      <c r="G656" s="5" t="str">
        <f>'[1]TCE - ANEXO IV - Preencher'!I665</f>
        <v>S</v>
      </c>
      <c r="H656" s="6">
        <f>'[1]TCE - ANEXO IV - Preencher'!J665</f>
        <v>15485</v>
      </c>
      <c r="I656" s="7" t="str">
        <f>IF('[1]TCE - ANEXO IV - Preencher'!K665="","",'[1]TCE - ANEXO IV - Preencher'!K665)</f>
        <v>26/05/2022</v>
      </c>
      <c r="J656" s="6" t="str">
        <f>'[1]TCE - ANEXO IV - Preencher'!L665</f>
        <v>26220514784339000130550010000154851563143246</v>
      </c>
      <c r="K656" s="5" t="str">
        <f>IF(F656="B",LEFT('[1]TCE - ANEXO IV - Preencher'!M665,2),IF(F656="S",LEFT('[1]TCE - ANEXO IV - Preencher'!M665,7),IF('[1]TCE - ANEXO IV - Preencher'!H665="","")))</f>
        <v>26</v>
      </c>
      <c r="L656" s="8">
        <f>'[1]TCE - ANEXO IV - Preencher'!N665</f>
        <v>296.13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>
        <f>IFERROR(VLOOKUP(B657,'[1]DADOS (OCULTAR)'!$Q$3:$S$133,3,0),"")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3.13 - Materiais e Materiais Ortopédicos e Corretivos (OPME)</v>
      </c>
      <c r="D657" s="3" t="str">
        <f>'[1]TCE - ANEXO IV - Preencher'!F666</f>
        <v>14784339000130</v>
      </c>
      <c r="E657" s="5" t="str">
        <f>'[1]TCE - ANEXO IV - Preencher'!G666</f>
        <v>CROMUS MATERIAIS MEDICO HOSPITALAR EIREL</v>
      </c>
      <c r="F657" s="5" t="str">
        <f>'[1]TCE - ANEXO IV - Preencher'!H666</f>
        <v>B</v>
      </c>
      <c r="G657" s="5" t="str">
        <f>'[1]TCE - ANEXO IV - Preencher'!I666</f>
        <v>S</v>
      </c>
      <c r="H657" s="6">
        <f>'[1]TCE - ANEXO IV - Preencher'!J666</f>
        <v>15486</v>
      </c>
      <c r="I657" s="7" t="str">
        <f>IF('[1]TCE - ANEXO IV - Preencher'!K666="","",'[1]TCE - ANEXO IV - Preencher'!K666)</f>
        <v>26/05/2022</v>
      </c>
      <c r="J657" s="6" t="str">
        <f>'[1]TCE - ANEXO IV - Preencher'!L666</f>
        <v>26220514784339000130550010000154861812527937</v>
      </c>
      <c r="K657" s="5" t="str">
        <f>IF(F657="B",LEFT('[1]TCE - ANEXO IV - Preencher'!M666,2),IF(F657="S",LEFT('[1]TCE - ANEXO IV - Preencher'!M666,7),IF('[1]TCE - ANEXO IV - Preencher'!H666="","")))</f>
        <v>26</v>
      </c>
      <c r="L657" s="8">
        <f>'[1]TCE - ANEXO IV - Preencher'!N666</f>
        <v>192.21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>
        <f>IFERROR(VLOOKUP(B658,'[1]DADOS (OCULTAR)'!$Q$3:$S$133,3,0),"")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3.13 - Materiais e Materiais Ortopédicos e Corretivos (OPME)</v>
      </c>
      <c r="D658" s="3" t="str">
        <f>'[1]TCE - ANEXO IV - Preencher'!F667</f>
        <v>14784339000130</v>
      </c>
      <c r="E658" s="5" t="str">
        <f>'[1]TCE - ANEXO IV - Preencher'!G667</f>
        <v>CROMUS MATERIAIS MEDICO HOSPITALAR EIREL</v>
      </c>
      <c r="F658" s="5" t="str">
        <f>'[1]TCE - ANEXO IV - Preencher'!H667</f>
        <v>B</v>
      </c>
      <c r="G658" s="5" t="str">
        <f>'[1]TCE - ANEXO IV - Preencher'!I667</f>
        <v>S</v>
      </c>
      <c r="H658" s="6">
        <f>'[1]TCE - ANEXO IV - Preencher'!J667</f>
        <v>15489</v>
      </c>
      <c r="I658" s="7" t="str">
        <f>IF('[1]TCE - ANEXO IV - Preencher'!K667="","",'[1]TCE - ANEXO IV - Preencher'!K667)</f>
        <v>26/05/2022</v>
      </c>
      <c r="J658" s="6" t="str">
        <f>'[1]TCE - ANEXO IV - Preencher'!L667</f>
        <v>26220514784339000130550010000154891711735072</v>
      </c>
      <c r="K658" s="5" t="str">
        <f>IF(F658="B",LEFT('[1]TCE - ANEXO IV - Preencher'!M667,2),IF(F658="S",LEFT('[1]TCE - ANEXO IV - Preencher'!M667,7),IF('[1]TCE - ANEXO IV - Preencher'!H667="","")))</f>
        <v>26</v>
      </c>
      <c r="L658" s="8">
        <f>'[1]TCE - ANEXO IV - Preencher'!N667</f>
        <v>344.13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>
        <f>IFERROR(VLOOKUP(B659,'[1]DADOS (OCULTAR)'!$Q$3:$S$133,3,0),"")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3.13 - Materiais e Materiais Ortopédicos e Corretivos (OPME)</v>
      </c>
      <c r="D659" s="3" t="str">
        <f>'[1]TCE - ANEXO IV - Preencher'!F668</f>
        <v>14784339000130</v>
      </c>
      <c r="E659" s="5" t="str">
        <f>'[1]TCE - ANEXO IV - Preencher'!G668</f>
        <v>CROMUS MATERIAIS MEDICO HOSPITALAR EIREL</v>
      </c>
      <c r="F659" s="5" t="str">
        <f>'[1]TCE - ANEXO IV - Preencher'!H668</f>
        <v>B</v>
      </c>
      <c r="G659" s="5" t="str">
        <f>'[1]TCE - ANEXO IV - Preencher'!I668</f>
        <v>S</v>
      </c>
      <c r="H659" s="6">
        <f>'[1]TCE - ANEXO IV - Preencher'!J668</f>
        <v>15490</v>
      </c>
      <c r="I659" s="7" t="str">
        <f>IF('[1]TCE - ANEXO IV - Preencher'!K668="","",'[1]TCE - ANEXO IV - Preencher'!K668)</f>
        <v>26/05/2022</v>
      </c>
      <c r="J659" s="6" t="str">
        <f>'[1]TCE - ANEXO IV - Preencher'!L668</f>
        <v>26220514784339000130550010000154901505631306</v>
      </c>
      <c r="K659" s="5" t="str">
        <f>IF(F659="B",LEFT('[1]TCE - ANEXO IV - Preencher'!M668,2),IF(F659="S",LEFT('[1]TCE - ANEXO IV - Preencher'!M668,7),IF('[1]TCE - ANEXO IV - Preencher'!H668="","")))</f>
        <v>26</v>
      </c>
      <c r="L659" s="8">
        <f>'[1]TCE - ANEXO IV - Preencher'!N668</f>
        <v>235.88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>
        <f>IFERROR(VLOOKUP(B660,'[1]DADOS (OCULTAR)'!$Q$3:$S$133,3,0),"")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3.13 - Materiais e Materiais Ortopédicos e Corretivos (OPME)</v>
      </c>
      <c r="D660" s="3" t="str">
        <f>'[1]TCE - ANEXO IV - Preencher'!F669</f>
        <v>14784339000130</v>
      </c>
      <c r="E660" s="5" t="str">
        <f>'[1]TCE - ANEXO IV - Preencher'!G669</f>
        <v>CROMUS MATERIAIS MEDICO HOSPITALAR EIREL</v>
      </c>
      <c r="F660" s="5" t="str">
        <f>'[1]TCE - ANEXO IV - Preencher'!H669</f>
        <v>B</v>
      </c>
      <c r="G660" s="5" t="str">
        <f>'[1]TCE - ANEXO IV - Preencher'!I669</f>
        <v>S</v>
      </c>
      <c r="H660" s="6">
        <f>'[1]TCE - ANEXO IV - Preencher'!J669</f>
        <v>15491</v>
      </c>
      <c r="I660" s="7" t="str">
        <f>IF('[1]TCE - ANEXO IV - Preencher'!K669="","",'[1]TCE - ANEXO IV - Preencher'!K669)</f>
        <v>26/05/2022</v>
      </c>
      <c r="J660" s="6" t="str">
        <f>'[1]TCE - ANEXO IV - Preencher'!L669</f>
        <v>26220514784339000130550010000154911158814260</v>
      </c>
      <c r="K660" s="5" t="str">
        <f>IF(F660="B",LEFT('[1]TCE - ANEXO IV - Preencher'!M669,2),IF(F660="S",LEFT('[1]TCE - ANEXO IV - Preencher'!M669,7),IF('[1]TCE - ANEXO IV - Preencher'!H669="","")))</f>
        <v>26</v>
      </c>
      <c r="L660" s="8">
        <f>'[1]TCE - ANEXO IV - Preencher'!N669</f>
        <v>71.52000000000001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>
        <f>IFERROR(VLOOKUP(B661,'[1]DADOS (OCULTAR)'!$Q$3:$S$133,3,0),"")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3.13 - Materiais e Materiais Ortopédicos e Corretivos (OPME)</v>
      </c>
      <c r="D661" s="3" t="str">
        <f>'[1]TCE - ANEXO IV - Preencher'!F670</f>
        <v>14784339000130</v>
      </c>
      <c r="E661" s="5" t="str">
        <f>'[1]TCE - ANEXO IV - Preencher'!G670</f>
        <v>CROMUS MATERIAIS MEDICO HOSPITALAR EIREL</v>
      </c>
      <c r="F661" s="5" t="str">
        <f>'[1]TCE - ANEXO IV - Preencher'!H670</f>
        <v>B</v>
      </c>
      <c r="G661" s="5" t="str">
        <f>'[1]TCE - ANEXO IV - Preencher'!I670</f>
        <v>S</v>
      </c>
      <c r="H661" s="6">
        <f>'[1]TCE - ANEXO IV - Preencher'!J670</f>
        <v>15492</v>
      </c>
      <c r="I661" s="7" t="str">
        <f>IF('[1]TCE - ANEXO IV - Preencher'!K670="","",'[1]TCE - ANEXO IV - Preencher'!K670)</f>
        <v>26/05/2022</v>
      </c>
      <c r="J661" s="6" t="str">
        <f>'[1]TCE - ANEXO IV - Preencher'!L670</f>
        <v>26220514784339000130550010000154921022073559</v>
      </c>
      <c r="K661" s="5" t="str">
        <f>IF(F661="B",LEFT('[1]TCE - ANEXO IV - Preencher'!M670,2),IF(F661="S",LEFT('[1]TCE - ANEXO IV - Preencher'!M670,7),IF('[1]TCE - ANEXO IV - Preencher'!H670="","")))</f>
        <v>26</v>
      </c>
      <c r="L661" s="8">
        <f>'[1]TCE - ANEXO IV - Preencher'!N670</f>
        <v>1964.92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>
        <f>IFERROR(VLOOKUP(B662,'[1]DADOS (OCULTAR)'!$Q$3:$S$133,3,0),"")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3.13 - Materiais e Materiais Ortopédicos e Corretivos (OPME)</v>
      </c>
      <c r="D662" s="3" t="str">
        <f>'[1]TCE - ANEXO IV - Preencher'!F671</f>
        <v>14784339000130</v>
      </c>
      <c r="E662" s="5" t="str">
        <f>'[1]TCE - ANEXO IV - Preencher'!G671</f>
        <v>CROMUS MATERIAIS MEDICO HOSPITALAR EIREL</v>
      </c>
      <c r="F662" s="5" t="str">
        <f>'[1]TCE - ANEXO IV - Preencher'!H671</f>
        <v>B</v>
      </c>
      <c r="G662" s="5" t="str">
        <f>'[1]TCE - ANEXO IV - Preencher'!I671</f>
        <v>S</v>
      </c>
      <c r="H662" s="6">
        <f>'[1]TCE - ANEXO IV - Preencher'!J671</f>
        <v>15694</v>
      </c>
      <c r="I662" s="7" t="str">
        <f>IF('[1]TCE - ANEXO IV - Preencher'!K671="","",'[1]TCE - ANEXO IV - Preencher'!K671)</f>
        <v>01/06/2022</v>
      </c>
      <c r="J662" s="6" t="str">
        <f>'[1]TCE - ANEXO IV - Preencher'!L671</f>
        <v>26220614784339000130550010000156941290891361</v>
      </c>
      <c r="K662" s="5" t="str">
        <f>IF(F662="B",LEFT('[1]TCE - ANEXO IV - Preencher'!M671,2),IF(F662="S",LEFT('[1]TCE - ANEXO IV - Preencher'!M671,7),IF('[1]TCE - ANEXO IV - Preencher'!H671="","")))</f>
        <v>26</v>
      </c>
      <c r="L662" s="8">
        <f>'[1]TCE - ANEXO IV - Preencher'!N671</f>
        <v>1936.12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>
        <f>IFERROR(VLOOKUP(B663,'[1]DADOS (OCULTAR)'!$Q$3:$S$133,3,0),"")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3.13 - Materiais e Materiais Ortopédicos e Corretivos (OPME)</v>
      </c>
      <c r="D663" s="3" t="str">
        <f>'[1]TCE - ANEXO IV - Preencher'!F672</f>
        <v>14784339000130</v>
      </c>
      <c r="E663" s="5" t="str">
        <f>'[1]TCE - ANEXO IV - Preencher'!G672</f>
        <v>CROMUS MATERIAIS MEDICO HOSPITALAR EIREL</v>
      </c>
      <c r="F663" s="5" t="str">
        <f>'[1]TCE - ANEXO IV - Preencher'!H672</f>
        <v>B</v>
      </c>
      <c r="G663" s="5" t="str">
        <f>'[1]TCE - ANEXO IV - Preencher'!I672</f>
        <v>S</v>
      </c>
      <c r="H663" s="6">
        <f>'[1]TCE - ANEXO IV - Preencher'!J672</f>
        <v>15713</v>
      </c>
      <c r="I663" s="7" t="str">
        <f>IF('[1]TCE - ANEXO IV - Preencher'!K672="","",'[1]TCE - ANEXO IV - Preencher'!K672)</f>
        <v>01/06/2022</v>
      </c>
      <c r="J663" s="6" t="str">
        <f>'[1]TCE - ANEXO IV - Preencher'!L672</f>
        <v>26220614784339000130550010000157131867753010</v>
      </c>
      <c r="K663" s="5" t="str">
        <f>IF(F663="B",LEFT('[1]TCE - ANEXO IV - Preencher'!M672,2),IF(F663="S",LEFT('[1]TCE - ANEXO IV - Preencher'!M672,7),IF('[1]TCE - ANEXO IV - Preencher'!H672="","")))</f>
        <v>26</v>
      </c>
      <c r="L663" s="8">
        <f>'[1]TCE - ANEXO IV - Preencher'!N672</f>
        <v>148.4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>
        <f>IFERROR(VLOOKUP(B664,'[1]DADOS (OCULTAR)'!$Q$3:$S$133,3,0),"")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3.13 - Materiais e Materiais Ortopédicos e Corretivos (OPME)</v>
      </c>
      <c r="D664" s="3" t="str">
        <f>'[1]TCE - ANEXO IV - Preencher'!F673</f>
        <v>14784339000130</v>
      </c>
      <c r="E664" s="5" t="str">
        <f>'[1]TCE - ANEXO IV - Preencher'!G673</f>
        <v>CROMUS MATERIAIS MEDICO HOSPITALAR EIREL</v>
      </c>
      <c r="F664" s="5" t="str">
        <f>'[1]TCE - ANEXO IV - Preencher'!H673</f>
        <v>B</v>
      </c>
      <c r="G664" s="5" t="str">
        <f>'[1]TCE - ANEXO IV - Preencher'!I673</f>
        <v>S</v>
      </c>
      <c r="H664" s="6">
        <f>'[1]TCE - ANEXO IV - Preencher'!J673</f>
        <v>15746</v>
      </c>
      <c r="I664" s="7" t="str">
        <f>IF('[1]TCE - ANEXO IV - Preencher'!K673="","",'[1]TCE - ANEXO IV - Preencher'!K673)</f>
        <v>02/06/2022</v>
      </c>
      <c r="J664" s="6" t="str">
        <f>'[1]TCE - ANEXO IV - Preencher'!L673</f>
        <v>26220614784339000130550010000157461151169096</v>
      </c>
      <c r="K664" s="5" t="str">
        <f>IF(F664="B",LEFT('[1]TCE - ANEXO IV - Preencher'!M673,2),IF(F664="S",LEFT('[1]TCE - ANEXO IV - Preencher'!M673,7),IF('[1]TCE - ANEXO IV - Preencher'!H673="","")))</f>
        <v>26</v>
      </c>
      <c r="L664" s="8">
        <f>'[1]TCE - ANEXO IV - Preencher'!N673</f>
        <v>211.87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>
        <f>IFERROR(VLOOKUP(B665,'[1]DADOS (OCULTAR)'!$Q$3:$S$133,3,0),"")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3.13 - Materiais e Materiais Ortopédicos e Corretivos (OPME)</v>
      </c>
      <c r="D665" s="3" t="str">
        <f>'[1]TCE - ANEXO IV - Preencher'!F674</f>
        <v>14784339000130</v>
      </c>
      <c r="E665" s="5" t="str">
        <f>'[1]TCE - ANEXO IV - Preencher'!G674</f>
        <v>CROMUS MATERIAIS MEDICO HOSPITALAR EIREL</v>
      </c>
      <c r="F665" s="5" t="str">
        <f>'[1]TCE - ANEXO IV - Preencher'!H674</f>
        <v>B</v>
      </c>
      <c r="G665" s="5" t="str">
        <f>'[1]TCE - ANEXO IV - Preencher'!I674</f>
        <v>S</v>
      </c>
      <c r="H665" s="6">
        <f>'[1]TCE - ANEXO IV - Preencher'!J674</f>
        <v>15748</v>
      </c>
      <c r="I665" s="7" t="str">
        <f>IF('[1]TCE - ANEXO IV - Preencher'!K674="","",'[1]TCE - ANEXO IV - Preencher'!K674)</f>
        <v>03/06/2022</v>
      </c>
      <c r="J665" s="6" t="str">
        <f>'[1]TCE - ANEXO IV - Preencher'!L674</f>
        <v>26220614784339000130550010000157481363917430</v>
      </c>
      <c r="K665" s="5" t="str">
        <f>IF(F665="B",LEFT('[1]TCE - ANEXO IV - Preencher'!M674,2),IF(F665="S",LEFT('[1]TCE - ANEXO IV - Preencher'!M674,7),IF('[1]TCE - ANEXO IV - Preencher'!H674="","")))</f>
        <v>26</v>
      </c>
      <c r="L665" s="8">
        <f>'[1]TCE - ANEXO IV - Preencher'!N674</f>
        <v>275.34000000000003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>
        <f>IFERROR(VLOOKUP(B666,'[1]DADOS (OCULTAR)'!$Q$3:$S$133,3,0),"")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3.13 - Materiais e Materiais Ortopédicos e Corretivos (OPME)</v>
      </c>
      <c r="D666" s="3" t="str">
        <f>'[1]TCE - ANEXO IV - Preencher'!F675</f>
        <v>14784339000130</v>
      </c>
      <c r="E666" s="5" t="str">
        <f>'[1]TCE - ANEXO IV - Preencher'!G675</f>
        <v>CROMUS MATERIAIS MEDICO HOSPITALAR EIREL</v>
      </c>
      <c r="F666" s="5" t="str">
        <f>'[1]TCE - ANEXO IV - Preencher'!H675</f>
        <v>B</v>
      </c>
      <c r="G666" s="5" t="str">
        <f>'[1]TCE - ANEXO IV - Preencher'!I675</f>
        <v>S</v>
      </c>
      <c r="H666" s="6">
        <f>'[1]TCE - ANEXO IV - Preencher'!J675</f>
        <v>15749</v>
      </c>
      <c r="I666" s="7" t="str">
        <f>IF('[1]TCE - ANEXO IV - Preencher'!K675="","",'[1]TCE - ANEXO IV - Preencher'!K675)</f>
        <v>03/06/2022</v>
      </c>
      <c r="J666" s="6" t="str">
        <f>'[1]TCE - ANEXO IV - Preencher'!L675</f>
        <v>26220614784339000130550010000157491222370769</v>
      </c>
      <c r="K666" s="5" t="str">
        <f>IF(F666="B",LEFT('[1]TCE - ANEXO IV - Preencher'!M675,2),IF(F666="S",LEFT('[1]TCE - ANEXO IV - Preencher'!M675,7),IF('[1]TCE - ANEXO IV - Preencher'!H675="","")))</f>
        <v>26</v>
      </c>
      <c r="L666" s="8">
        <f>'[1]TCE - ANEXO IV - Preencher'!N675</f>
        <v>148.4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>
        <f>IFERROR(VLOOKUP(B667,'[1]DADOS (OCULTAR)'!$Q$3:$S$133,3,0),"")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3.13 - Materiais e Materiais Ortopédicos e Corretivos (OPME)</v>
      </c>
      <c r="D667" s="3" t="str">
        <f>'[1]TCE - ANEXO IV - Preencher'!F676</f>
        <v>14784339000130</v>
      </c>
      <c r="E667" s="5" t="str">
        <f>'[1]TCE - ANEXO IV - Preencher'!G676</f>
        <v>CROMUS MATERIAIS MEDICO HOSPITALAR EIREL</v>
      </c>
      <c r="F667" s="5" t="str">
        <f>'[1]TCE - ANEXO IV - Preencher'!H676</f>
        <v>B</v>
      </c>
      <c r="G667" s="5" t="str">
        <f>'[1]TCE - ANEXO IV - Preencher'!I676</f>
        <v>S</v>
      </c>
      <c r="H667" s="6">
        <f>'[1]TCE - ANEXO IV - Preencher'!J676</f>
        <v>15752</v>
      </c>
      <c r="I667" s="7" t="str">
        <f>IF('[1]TCE - ANEXO IV - Preencher'!K676="","",'[1]TCE - ANEXO IV - Preencher'!K676)</f>
        <v>03/06/2022</v>
      </c>
      <c r="J667" s="6" t="str">
        <f>'[1]TCE - ANEXO IV - Preencher'!L676</f>
        <v>26220614784339000130550010000157521938198527</v>
      </c>
      <c r="K667" s="5" t="str">
        <f>IF(F667="B",LEFT('[1]TCE - ANEXO IV - Preencher'!M676,2),IF(F667="S",LEFT('[1]TCE - ANEXO IV - Preencher'!M676,7),IF('[1]TCE - ANEXO IV - Preencher'!H676="","")))</f>
        <v>26</v>
      </c>
      <c r="L667" s="8">
        <f>'[1]TCE - ANEXO IV - Preencher'!N676</f>
        <v>1120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>
        <f>IFERROR(VLOOKUP(B668,'[1]DADOS (OCULTAR)'!$Q$3:$S$133,3,0),"")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3.13 - Materiais e Materiais Ortopédicos e Corretivos (OPME)</v>
      </c>
      <c r="D668" s="3" t="str">
        <f>'[1]TCE - ANEXO IV - Preencher'!F677</f>
        <v>14784339000130</v>
      </c>
      <c r="E668" s="5" t="str">
        <f>'[1]TCE - ANEXO IV - Preencher'!G677</f>
        <v>CROMUS MATERIAIS MEDICO HOSPITALAR EIREL</v>
      </c>
      <c r="F668" s="5" t="str">
        <f>'[1]TCE - ANEXO IV - Preencher'!H677</f>
        <v>B</v>
      </c>
      <c r="G668" s="5" t="str">
        <f>'[1]TCE - ANEXO IV - Preencher'!I677</f>
        <v>S</v>
      </c>
      <c r="H668" s="6">
        <f>'[1]TCE - ANEXO IV - Preencher'!J677</f>
        <v>15754</v>
      </c>
      <c r="I668" s="7" t="str">
        <f>IF('[1]TCE - ANEXO IV - Preencher'!K677="","",'[1]TCE - ANEXO IV - Preencher'!K677)</f>
        <v>03/06/2022</v>
      </c>
      <c r="J668" s="6" t="str">
        <f>'[1]TCE - ANEXO IV - Preencher'!L677</f>
        <v>26220614784339000130550010000157541167173324</v>
      </c>
      <c r="K668" s="5" t="str">
        <f>IF(F668="B",LEFT('[1]TCE - ANEXO IV - Preencher'!M677,2),IF(F668="S",LEFT('[1]TCE - ANEXO IV - Preencher'!M677,7),IF('[1]TCE - ANEXO IV - Preencher'!H677="","")))</f>
        <v>26</v>
      </c>
      <c r="L668" s="8">
        <f>'[1]TCE - ANEXO IV - Preencher'!N677</f>
        <v>474.4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>
        <f>IFERROR(VLOOKUP(B669,'[1]DADOS (OCULTAR)'!$Q$3:$S$133,3,0),"")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3.13 - Materiais e Materiais Ortopédicos e Corretivos (OPME)</v>
      </c>
      <c r="D669" s="3" t="str">
        <f>'[1]TCE - ANEXO IV - Preencher'!F678</f>
        <v>14784339000130</v>
      </c>
      <c r="E669" s="5" t="str">
        <f>'[1]TCE - ANEXO IV - Preencher'!G678</f>
        <v>CROMUS MATERIAIS MEDICO HOSPITALAR EIREL</v>
      </c>
      <c r="F669" s="5" t="str">
        <f>'[1]TCE - ANEXO IV - Preencher'!H678</f>
        <v>B</v>
      </c>
      <c r="G669" s="5" t="str">
        <f>'[1]TCE - ANEXO IV - Preencher'!I678</f>
        <v>S</v>
      </c>
      <c r="H669" s="6">
        <f>'[1]TCE - ANEXO IV - Preencher'!J678</f>
        <v>15756</v>
      </c>
      <c r="I669" s="7" t="str">
        <f>IF('[1]TCE - ANEXO IV - Preencher'!K678="","",'[1]TCE - ANEXO IV - Preencher'!K678)</f>
        <v>03/06/2022</v>
      </c>
      <c r="J669" s="6" t="str">
        <f>'[1]TCE - ANEXO IV - Preencher'!L678</f>
        <v>26220614784339000130550010000157561595121114</v>
      </c>
      <c r="K669" s="5" t="str">
        <f>IF(F669="B",LEFT('[1]TCE - ANEXO IV - Preencher'!M678,2),IF(F669="S",LEFT('[1]TCE - ANEXO IV - Preencher'!M678,7),IF('[1]TCE - ANEXO IV - Preencher'!H678="","")))</f>
        <v>26</v>
      </c>
      <c r="L669" s="8">
        <f>'[1]TCE - ANEXO IV - Preencher'!N678</f>
        <v>180.58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>
        <f>IFERROR(VLOOKUP(B670,'[1]DADOS (OCULTAR)'!$Q$3:$S$133,3,0),"")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3.13 - Materiais e Materiais Ortopédicos e Corretivos (OPME)</v>
      </c>
      <c r="D670" s="3" t="str">
        <f>'[1]TCE - ANEXO IV - Preencher'!F679</f>
        <v>14784339000130</v>
      </c>
      <c r="E670" s="5" t="str">
        <f>'[1]TCE - ANEXO IV - Preencher'!G679</f>
        <v>CROMUS MATERIAIS MEDICO HOSPITALAR EIREL</v>
      </c>
      <c r="F670" s="5" t="str">
        <f>'[1]TCE - ANEXO IV - Preencher'!H679</f>
        <v>B</v>
      </c>
      <c r="G670" s="5" t="str">
        <f>'[1]TCE - ANEXO IV - Preencher'!I679</f>
        <v>S</v>
      </c>
      <c r="H670" s="6">
        <f>'[1]TCE - ANEXO IV - Preencher'!J679</f>
        <v>15779</v>
      </c>
      <c r="I670" s="7" t="str">
        <f>IF('[1]TCE - ANEXO IV - Preencher'!K679="","",'[1]TCE - ANEXO IV - Preencher'!K679)</f>
        <v>06/06/2022</v>
      </c>
      <c r="J670" s="6" t="str">
        <f>'[1]TCE - ANEXO IV - Preencher'!L679</f>
        <v>26220614784339000130550010000157791674201298</v>
      </c>
      <c r="K670" s="5" t="str">
        <f>IF(F670="B",LEFT('[1]TCE - ANEXO IV - Preencher'!M679,2),IF(F670="S",LEFT('[1]TCE - ANEXO IV - Preencher'!M679,7),IF('[1]TCE - ANEXO IV - Preencher'!H679="","")))</f>
        <v>26</v>
      </c>
      <c r="L670" s="8">
        <f>'[1]TCE - ANEXO IV - Preencher'!N679</f>
        <v>1277.7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>
        <f>IFERROR(VLOOKUP(B671,'[1]DADOS (OCULTAR)'!$Q$3:$S$133,3,0),"")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3.13 - Materiais e Materiais Ortopédicos e Corretivos (OPME)</v>
      </c>
      <c r="D671" s="3" t="str">
        <f>'[1]TCE - ANEXO IV - Preencher'!F680</f>
        <v>14784339000130</v>
      </c>
      <c r="E671" s="5" t="str">
        <f>'[1]TCE - ANEXO IV - Preencher'!G680</f>
        <v>CROMUS MATERIAIS MEDICO HOSPITALAR EIREL</v>
      </c>
      <c r="F671" s="5" t="str">
        <f>'[1]TCE - ANEXO IV - Preencher'!H680</f>
        <v>B</v>
      </c>
      <c r="G671" s="5" t="str">
        <f>'[1]TCE - ANEXO IV - Preencher'!I680</f>
        <v>S</v>
      </c>
      <c r="H671" s="6">
        <f>'[1]TCE - ANEXO IV - Preencher'!J680</f>
        <v>15417</v>
      </c>
      <c r="I671" s="7" t="str">
        <f>IF('[1]TCE - ANEXO IV - Preencher'!K680="","",'[1]TCE - ANEXO IV - Preencher'!K680)</f>
        <v>20/05/2022</v>
      </c>
      <c r="J671" s="6" t="str">
        <f>'[1]TCE - ANEXO IV - Preencher'!L680</f>
        <v>26220514784339000130550010000154171139890625</v>
      </c>
      <c r="K671" s="5" t="str">
        <f>IF(F671="B",LEFT('[1]TCE - ANEXO IV - Preencher'!M680,2),IF(F671="S",LEFT('[1]TCE - ANEXO IV - Preencher'!M680,7),IF('[1]TCE - ANEXO IV - Preencher'!H680="","")))</f>
        <v>26</v>
      </c>
      <c r="L671" s="8">
        <f>'[1]TCE - ANEXO IV - Preencher'!N680</f>
        <v>1800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>
        <f>IFERROR(VLOOKUP(B672,'[1]DADOS (OCULTAR)'!$Q$3:$S$133,3,0),"")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3.13 - Materiais e Materiais Ortopédicos e Corretivos (OPME)</v>
      </c>
      <c r="D672" s="3" t="str">
        <f>'[1]TCE - ANEXO IV - Preencher'!F681</f>
        <v>14784339000130</v>
      </c>
      <c r="E672" s="5" t="str">
        <f>'[1]TCE - ANEXO IV - Preencher'!G681</f>
        <v>CROMUS MATERIAIS MEDICO HOSPITALAR EIREL</v>
      </c>
      <c r="F672" s="5" t="str">
        <f>'[1]TCE - ANEXO IV - Preencher'!H681</f>
        <v>B</v>
      </c>
      <c r="G672" s="5" t="str">
        <f>'[1]TCE - ANEXO IV - Preencher'!I681</f>
        <v>S</v>
      </c>
      <c r="H672" s="6">
        <f>'[1]TCE - ANEXO IV - Preencher'!J681</f>
        <v>15468</v>
      </c>
      <c r="I672" s="7" t="str">
        <f>IF('[1]TCE - ANEXO IV - Preencher'!K681="","",'[1]TCE - ANEXO IV - Preencher'!K681)</f>
        <v>25/05/2022</v>
      </c>
      <c r="J672" s="6" t="str">
        <f>'[1]TCE - ANEXO IV - Preencher'!L681</f>
        <v>26220514784339000130550010000154681546769433</v>
      </c>
      <c r="K672" s="5" t="str">
        <f>IF(F672="B",LEFT('[1]TCE - ANEXO IV - Preencher'!M681,2),IF(F672="S",LEFT('[1]TCE - ANEXO IV - Preencher'!M681,7),IF('[1]TCE - ANEXO IV - Preencher'!H681="","")))</f>
        <v>26</v>
      </c>
      <c r="L672" s="8">
        <f>'[1]TCE - ANEXO IV - Preencher'!N681</f>
        <v>248.14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>
        <f>IFERROR(VLOOKUP(B673,'[1]DADOS (OCULTAR)'!$Q$3:$S$133,3,0),"")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3.13 - Materiais e Materiais Ortopédicos e Corretivos (OPME)</v>
      </c>
      <c r="D673" s="3" t="str">
        <f>'[1]TCE - ANEXO IV - Preencher'!F682</f>
        <v>14784339000130</v>
      </c>
      <c r="E673" s="5" t="str">
        <f>'[1]TCE - ANEXO IV - Preencher'!G682</f>
        <v>CROMUS MATERIAIS MEDICO HOSPITALAR EIREL</v>
      </c>
      <c r="F673" s="5" t="str">
        <f>'[1]TCE - ANEXO IV - Preencher'!H682</f>
        <v>B</v>
      </c>
      <c r="G673" s="5" t="str">
        <f>'[1]TCE - ANEXO IV - Preencher'!I682</f>
        <v>S</v>
      </c>
      <c r="H673" s="6">
        <f>'[1]TCE - ANEXO IV - Preencher'!J682</f>
        <v>15750</v>
      </c>
      <c r="I673" s="7" t="str">
        <f>IF('[1]TCE - ANEXO IV - Preencher'!K682="","",'[1]TCE - ANEXO IV - Preencher'!K682)</f>
        <v>20/05/2022</v>
      </c>
      <c r="J673" s="6" t="str">
        <f>'[1]TCE - ANEXO IV - Preencher'!L682</f>
        <v>26220514784339000130550010000154171139890625</v>
      </c>
      <c r="K673" s="5" t="str">
        <f>IF(F673="B",LEFT('[1]TCE - ANEXO IV - Preencher'!M682,2),IF(F673="S",LEFT('[1]TCE - ANEXO IV - Preencher'!M682,7),IF('[1]TCE - ANEXO IV - Preencher'!H682="","")))</f>
        <v>26</v>
      </c>
      <c r="L673" s="8">
        <f>'[1]TCE - ANEXO IV - Preencher'!N682</f>
        <v>296.13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>
        <f>IFERROR(VLOOKUP(B674,'[1]DADOS (OCULTAR)'!$Q$3:$S$133,3,0),"")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3.13 - Materiais e Materiais Ortopédicos e Corretivos (OPME)</v>
      </c>
      <c r="D674" s="3" t="str">
        <f>'[1]TCE - ANEXO IV - Preencher'!F683</f>
        <v>14784339000130</v>
      </c>
      <c r="E674" s="5" t="str">
        <f>'[1]TCE - ANEXO IV - Preencher'!G683</f>
        <v>CROMUS MATERIAIS MEDICO HOSPITALAR EIREL</v>
      </c>
      <c r="F674" s="5" t="str">
        <f>'[1]TCE - ANEXO IV - Preencher'!H683</f>
        <v>B</v>
      </c>
      <c r="G674" s="5" t="str">
        <f>'[1]TCE - ANEXO IV - Preencher'!I683</f>
        <v>S</v>
      </c>
      <c r="H674" s="6">
        <f>'[1]TCE - ANEXO IV - Preencher'!J683</f>
        <v>15753</v>
      </c>
      <c r="I674" s="7" t="str">
        <f>IF('[1]TCE - ANEXO IV - Preencher'!K683="","",'[1]TCE - ANEXO IV - Preencher'!K683)</f>
        <v>03/06/2022</v>
      </c>
      <c r="J674" s="6" t="str">
        <f>'[1]TCE - ANEXO IV - Preencher'!L683</f>
        <v>26220614784339000130550010000157531258204306</v>
      </c>
      <c r="K674" s="5" t="str">
        <f>IF(F674="B",LEFT('[1]TCE - ANEXO IV - Preencher'!M683,2),IF(F674="S",LEFT('[1]TCE - ANEXO IV - Preencher'!M683,7),IF('[1]TCE - ANEXO IV - Preencher'!H683="","")))</f>
        <v>26</v>
      </c>
      <c r="L674" s="8">
        <f>'[1]TCE - ANEXO IV - Preencher'!N683</f>
        <v>936.58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>
        <f>IFERROR(VLOOKUP(B675,'[1]DADOS (OCULTAR)'!$Q$3:$S$133,3,0),"")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3.13 - Materiais e Materiais Ortopédicos e Corretivos (OPME)</v>
      </c>
      <c r="D675" s="3" t="str">
        <f>'[1]TCE - ANEXO IV - Preencher'!F684</f>
        <v>14784339000130</v>
      </c>
      <c r="E675" s="5" t="str">
        <f>'[1]TCE - ANEXO IV - Preencher'!G684</f>
        <v>CROMUS MATERIAIS MEDICO HOSPITALAR EIREL</v>
      </c>
      <c r="F675" s="5" t="str">
        <f>'[1]TCE - ANEXO IV - Preencher'!H684</f>
        <v>B</v>
      </c>
      <c r="G675" s="5" t="str">
        <f>'[1]TCE - ANEXO IV - Preencher'!I684</f>
        <v>S</v>
      </c>
      <c r="H675" s="6">
        <f>'[1]TCE - ANEXO IV - Preencher'!J684</f>
        <v>15780</v>
      </c>
      <c r="I675" s="7" t="str">
        <f>IF('[1]TCE - ANEXO IV - Preencher'!K684="","",'[1]TCE - ANEXO IV - Preencher'!K684)</f>
        <v>06/06/2022</v>
      </c>
      <c r="J675" s="6" t="str">
        <f>'[1]TCE - ANEXO IV - Preencher'!L684</f>
        <v>26220614784339000130550010000157801800793510</v>
      </c>
      <c r="K675" s="5" t="str">
        <f>IF(F675="B",LEFT('[1]TCE - ANEXO IV - Preencher'!M684,2),IF(F675="S",LEFT('[1]TCE - ANEXO IV - Preencher'!M684,7),IF('[1]TCE - ANEXO IV - Preencher'!H684="","")))</f>
        <v>26</v>
      </c>
      <c r="L675" s="8">
        <f>'[1]TCE - ANEXO IV - Preencher'!N684</f>
        <v>2939.6299999999997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>
        <f>IFERROR(VLOOKUP(B676,'[1]DADOS (OCULTAR)'!$Q$3:$S$133,3,0),"")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3.13 - Materiais e Materiais Ortopédicos e Corretivos (OPME)</v>
      </c>
      <c r="D676" s="3" t="str">
        <f>'[1]TCE - ANEXO IV - Preencher'!F685</f>
        <v>14784339000130</v>
      </c>
      <c r="E676" s="5" t="str">
        <f>'[1]TCE - ANEXO IV - Preencher'!G685</f>
        <v>CROMUS MATERIAIS MEDICO HOSPITALAR EIREL</v>
      </c>
      <c r="F676" s="5" t="str">
        <f>'[1]TCE - ANEXO IV - Preencher'!H685</f>
        <v>B</v>
      </c>
      <c r="G676" s="5" t="str">
        <f>'[1]TCE - ANEXO IV - Preencher'!I685</f>
        <v>S</v>
      </c>
      <c r="H676" s="6">
        <f>'[1]TCE - ANEXO IV - Preencher'!J685</f>
        <v>15811</v>
      </c>
      <c r="I676" s="7" t="str">
        <f>IF('[1]TCE - ANEXO IV - Preencher'!K685="","",'[1]TCE - ANEXO IV - Preencher'!K685)</f>
        <v>08/06/2022</v>
      </c>
      <c r="J676" s="6" t="str">
        <f>'[1]TCE - ANEXO IV - Preencher'!L685</f>
        <v>26220614784339000130550010000158111046201368</v>
      </c>
      <c r="K676" s="5" t="str">
        <f>IF(F676="B",LEFT('[1]TCE - ANEXO IV - Preencher'!M685,2),IF(F676="S",LEFT('[1]TCE - ANEXO IV - Preencher'!M685,7),IF('[1]TCE - ANEXO IV - Preencher'!H685="","")))</f>
        <v>26</v>
      </c>
      <c r="L676" s="8">
        <f>'[1]TCE - ANEXO IV - Preencher'!N685</f>
        <v>1277.7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>
        <f>IFERROR(VLOOKUP(B677,'[1]DADOS (OCULTAR)'!$Q$3:$S$133,3,0),"")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3.13 - Materiais e Materiais Ortopédicos e Corretivos (OPME)</v>
      </c>
      <c r="D677" s="3" t="str">
        <f>'[1]TCE - ANEXO IV - Preencher'!F686</f>
        <v>14784339000130</v>
      </c>
      <c r="E677" s="5" t="str">
        <f>'[1]TCE - ANEXO IV - Preencher'!G686</f>
        <v>CROMUS MATERIAIS MEDICO HOSPITALAR EIREL</v>
      </c>
      <c r="F677" s="5" t="str">
        <f>'[1]TCE - ANEXO IV - Preencher'!H686</f>
        <v>B</v>
      </c>
      <c r="G677" s="5" t="str">
        <f>'[1]TCE - ANEXO IV - Preencher'!I686</f>
        <v>S</v>
      </c>
      <c r="H677" s="6">
        <f>'[1]TCE - ANEXO IV - Preencher'!J686</f>
        <v>15812</v>
      </c>
      <c r="I677" s="7" t="str">
        <f>IF('[1]TCE - ANEXO IV - Preencher'!K686="","",'[1]TCE - ANEXO IV - Preencher'!K686)</f>
        <v>08/06/2022</v>
      </c>
      <c r="J677" s="6" t="str">
        <f>'[1]TCE - ANEXO IV - Preencher'!L686</f>
        <v>26220614784339000130550010000158121304048920</v>
      </c>
      <c r="K677" s="5" t="str">
        <f>IF(F677="B",LEFT('[1]TCE - ANEXO IV - Preencher'!M686,2),IF(F677="S",LEFT('[1]TCE - ANEXO IV - Preencher'!M686,7),IF('[1]TCE - ANEXO IV - Preencher'!H686="","")))</f>
        <v>26</v>
      </c>
      <c r="L677" s="8">
        <f>'[1]TCE - ANEXO IV - Preencher'!N686</f>
        <v>418.78999999999996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>
        <f>IFERROR(VLOOKUP(B678,'[1]DADOS (OCULTAR)'!$Q$3:$S$133,3,0),"")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3.13 - Materiais e Materiais Ortopédicos e Corretivos (OPME)</v>
      </c>
      <c r="D678" s="3" t="str">
        <f>'[1]TCE - ANEXO IV - Preencher'!F687</f>
        <v>14784339000130</v>
      </c>
      <c r="E678" s="5" t="str">
        <f>'[1]TCE - ANEXO IV - Preencher'!G687</f>
        <v>CROMUS MATERIAIS MEDICO HOSPITALAR EIREL</v>
      </c>
      <c r="F678" s="5" t="str">
        <f>'[1]TCE - ANEXO IV - Preencher'!H687</f>
        <v>B</v>
      </c>
      <c r="G678" s="5" t="str">
        <f>'[1]TCE - ANEXO IV - Preencher'!I687</f>
        <v>S</v>
      </c>
      <c r="H678" s="6">
        <f>'[1]TCE - ANEXO IV - Preencher'!J687</f>
        <v>15813</v>
      </c>
      <c r="I678" s="7" t="str">
        <f>IF('[1]TCE - ANEXO IV - Preencher'!K687="","",'[1]TCE - ANEXO IV - Preencher'!K687)</f>
        <v>08/06/2022</v>
      </c>
      <c r="J678" s="6" t="str">
        <f>'[1]TCE - ANEXO IV - Preencher'!L687</f>
        <v>26220614784339000130550010000158131342308397</v>
      </c>
      <c r="K678" s="5" t="str">
        <f>IF(F678="B",LEFT('[1]TCE - ANEXO IV - Preencher'!M687,2),IF(F678="S",LEFT('[1]TCE - ANEXO IV - Preencher'!M687,7),IF('[1]TCE - ANEXO IV - Preencher'!H687="","")))</f>
        <v>26</v>
      </c>
      <c r="L678" s="8">
        <f>'[1]TCE - ANEXO IV - Preencher'!N687</f>
        <v>235.88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>
        <f>IFERROR(VLOOKUP(B679,'[1]DADOS (OCULTAR)'!$Q$3:$S$133,3,0),"")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3.13 - Materiais e Materiais Ortopédicos e Corretivos (OPME)</v>
      </c>
      <c r="D679" s="3" t="str">
        <f>'[1]TCE - ANEXO IV - Preencher'!F688</f>
        <v>14784339000130</v>
      </c>
      <c r="E679" s="5" t="str">
        <f>'[1]TCE - ANEXO IV - Preencher'!G688</f>
        <v>CROMUS MATERIAIS MEDICO HOSPITALAR EIREL</v>
      </c>
      <c r="F679" s="5" t="str">
        <f>'[1]TCE - ANEXO IV - Preencher'!H688</f>
        <v>B</v>
      </c>
      <c r="G679" s="5" t="str">
        <f>'[1]TCE - ANEXO IV - Preencher'!I688</f>
        <v>S</v>
      </c>
      <c r="H679" s="6">
        <f>'[1]TCE - ANEXO IV - Preencher'!J688</f>
        <v>15814</v>
      </c>
      <c r="I679" s="7" t="str">
        <f>IF('[1]TCE - ANEXO IV - Preencher'!K688="","",'[1]TCE - ANEXO IV - Preencher'!K688)</f>
        <v>08/06/2022</v>
      </c>
      <c r="J679" s="6" t="str">
        <f>'[1]TCE - ANEXO IV - Preencher'!L688</f>
        <v>26220614784339000130550010000158141120764598</v>
      </c>
      <c r="K679" s="5" t="str">
        <f>IF(F679="B",LEFT('[1]TCE - ANEXO IV - Preencher'!M688,2),IF(F679="S",LEFT('[1]TCE - ANEXO IV - Preencher'!M688,7),IF('[1]TCE - ANEXO IV - Preencher'!H688="","")))</f>
        <v>26</v>
      </c>
      <c r="L679" s="8">
        <f>'[1]TCE - ANEXO IV - Preencher'!N688</f>
        <v>972.58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>
        <f>IFERROR(VLOOKUP(B680,'[1]DADOS (OCULTAR)'!$Q$3:$S$133,3,0),"")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3.13 - Materiais e Materiais Ortopédicos e Corretivos (OPME)</v>
      </c>
      <c r="D680" s="3" t="str">
        <f>'[1]TCE - ANEXO IV - Preencher'!F689</f>
        <v>14784339000130</v>
      </c>
      <c r="E680" s="5" t="str">
        <f>'[1]TCE - ANEXO IV - Preencher'!G689</f>
        <v>CROMUS MATERIAIS MEDICO HOSPITALAR EIREL</v>
      </c>
      <c r="F680" s="5" t="str">
        <f>'[1]TCE - ANEXO IV - Preencher'!H689</f>
        <v>B</v>
      </c>
      <c r="G680" s="5" t="str">
        <f>'[1]TCE - ANEXO IV - Preencher'!I689</f>
        <v>S</v>
      </c>
      <c r="H680" s="6">
        <f>'[1]TCE - ANEXO IV - Preencher'!J689</f>
        <v>15815</v>
      </c>
      <c r="I680" s="7" t="str">
        <f>IF('[1]TCE - ANEXO IV - Preencher'!K689="","",'[1]TCE - ANEXO IV - Preencher'!K689)</f>
        <v>08/06/2022</v>
      </c>
      <c r="J680" s="6" t="str">
        <f>'[1]TCE - ANEXO IV - Preencher'!L689</f>
        <v>26220614784339000130550010000158151963418847</v>
      </c>
      <c r="K680" s="5" t="str">
        <f>IF(F680="B",LEFT('[1]TCE - ANEXO IV - Preencher'!M689,2),IF(F680="S",LEFT('[1]TCE - ANEXO IV - Preencher'!M689,7),IF('[1]TCE - ANEXO IV - Preencher'!H689="","")))</f>
        <v>26</v>
      </c>
      <c r="L680" s="8">
        <f>'[1]TCE - ANEXO IV - Preencher'!N689</f>
        <v>203.82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>
        <f>IFERROR(VLOOKUP(B681,'[1]DADOS (OCULTAR)'!$Q$3:$S$133,3,0),"")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3.13 - Materiais e Materiais Ortopédicos e Corretivos (OPME)</v>
      </c>
      <c r="D681" s="3" t="str">
        <f>'[1]TCE - ANEXO IV - Preencher'!F690</f>
        <v>14784339000130</v>
      </c>
      <c r="E681" s="5" t="str">
        <f>'[1]TCE - ANEXO IV - Preencher'!G690</f>
        <v>CROMUS MATERIAIS MEDICO HOSPITALAR EIREL</v>
      </c>
      <c r="F681" s="5" t="str">
        <f>'[1]TCE - ANEXO IV - Preencher'!H690</f>
        <v>B</v>
      </c>
      <c r="G681" s="5" t="str">
        <f>'[1]TCE - ANEXO IV - Preencher'!I690</f>
        <v>S</v>
      </c>
      <c r="H681" s="6">
        <f>'[1]TCE - ANEXO IV - Preencher'!J690</f>
        <v>15816</v>
      </c>
      <c r="I681" s="7" t="str">
        <f>IF('[1]TCE - ANEXO IV - Preencher'!K690="","",'[1]TCE - ANEXO IV - Preencher'!K690)</f>
        <v>08/06/2022</v>
      </c>
      <c r="J681" s="6" t="str">
        <f>'[1]TCE - ANEXO IV - Preencher'!L690</f>
        <v>26220614784339000130550010000158161056864501</v>
      </c>
      <c r="K681" s="5" t="str">
        <f>IF(F681="B",LEFT('[1]TCE - ANEXO IV - Preencher'!M690,2),IF(F681="S",LEFT('[1]TCE - ANEXO IV - Preencher'!M690,7),IF('[1]TCE - ANEXO IV - Preencher'!H690="","")))</f>
        <v>26</v>
      </c>
      <c r="L681" s="8">
        <f>'[1]TCE - ANEXO IV - Preencher'!N690</f>
        <v>1277.7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>
        <f>IFERROR(VLOOKUP(B682,'[1]DADOS (OCULTAR)'!$Q$3:$S$133,3,0),"")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3.13 - Materiais e Materiais Ortopédicos e Corretivos (OPME)</v>
      </c>
      <c r="D682" s="3" t="str">
        <f>'[1]TCE - ANEXO IV - Preencher'!F691</f>
        <v>14784339000130</v>
      </c>
      <c r="E682" s="5" t="str">
        <f>'[1]TCE - ANEXO IV - Preencher'!G691</f>
        <v>CROMUS MATERIAIS MEDICO HOSPITALAR EIREL</v>
      </c>
      <c r="F682" s="5" t="str">
        <f>'[1]TCE - ANEXO IV - Preencher'!H691</f>
        <v>B</v>
      </c>
      <c r="G682" s="5" t="str">
        <f>'[1]TCE - ANEXO IV - Preencher'!I691</f>
        <v>S</v>
      </c>
      <c r="H682" s="6">
        <f>'[1]TCE - ANEXO IV - Preencher'!J691</f>
        <v>15817</v>
      </c>
      <c r="I682" s="7" t="str">
        <f>IF('[1]TCE - ANEXO IV - Preencher'!K691="","",'[1]TCE - ANEXO IV - Preencher'!K691)</f>
        <v>08/06/2022</v>
      </c>
      <c r="J682" s="6" t="str">
        <f>'[1]TCE - ANEXO IV - Preencher'!L691</f>
        <v>26220614784339000130550010000158171156191530</v>
      </c>
      <c r="K682" s="5" t="str">
        <f>IF(F682="B",LEFT('[1]TCE - ANEXO IV - Preencher'!M691,2),IF(F682="S",LEFT('[1]TCE - ANEXO IV - Preencher'!M691,7),IF('[1]TCE - ANEXO IV - Preencher'!H691="","")))</f>
        <v>26</v>
      </c>
      <c r="L682" s="8">
        <f>'[1]TCE - ANEXO IV - Preencher'!N691</f>
        <v>838.96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>
        <f>IFERROR(VLOOKUP(B683,'[1]DADOS (OCULTAR)'!$Q$3:$S$133,3,0),"")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3.13 - Materiais e Materiais Ortopédicos e Corretivos (OPME)</v>
      </c>
      <c r="D683" s="3" t="str">
        <f>'[1]TCE - ANEXO IV - Preencher'!F692</f>
        <v>14784339000130</v>
      </c>
      <c r="E683" s="5" t="str">
        <f>'[1]TCE - ANEXO IV - Preencher'!G692</f>
        <v>CROMUS MATERIAIS MEDICO HOSPITALAR EIREL</v>
      </c>
      <c r="F683" s="5" t="str">
        <f>'[1]TCE - ANEXO IV - Preencher'!H692</f>
        <v>B</v>
      </c>
      <c r="G683" s="5" t="str">
        <f>'[1]TCE - ANEXO IV - Preencher'!I692</f>
        <v>S</v>
      </c>
      <c r="H683" s="6">
        <f>'[1]TCE - ANEXO IV - Preencher'!J692</f>
        <v>15819</v>
      </c>
      <c r="I683" s="7" t="str">
        <f>IF('[1]TCE - ANEXO IV - Preencher'!K692="","",'[1]TCE - ANEXO IV - Preencher'!K692)</f>
        <v>08/06/2022</v>
      </c>
      <c r="J683" s="6" t="str">
        <f>'[1]TCE - ANEXO IV - Preencher'!L692</f>
        <v>26220614784339000130550010000158191647296159</v>
      </c>
      <c r="K683" s="5" t="str">
        <f>IF(F683="B",LEFT('[1]TCE - ANEXO IV - Preencher'!M692,2),IF(F683="S",LEFT('[1]TCE - ANEXO IV - Preencher'!M692,7),IF('[1]TCE - ANEXO IV - Preencher'!H692="","")))</f>
        <v>26</v>
      </c>
      <c r="L683" s="8">
        <f>'[1]TCE - ANEXO IV - Preencher'!N692</f>
        <v>203.82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>
        <f>IFERROR(VLOOKUP(B684,'[1]DADOS (OCULTAR)'!$Q$3:$S$133,3,0),"")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3.13 - Materiais e Materiais Ortopédicos e Corretivos (OPME)</v>
      </c>
      <c r="D684" s="3" t="str">
        <f>'[1]TCE - ANEXO IV - Preencher'!F693</f>
        <v>14784339000130</v>
      </c>
      <c r="E684" s="5" t="str">
        <f>'[1]TCE - ANEXO IV - Preencher'!G693</f>
        <v>CROMUS MATERIAIS MEDICO HOSPITALAR EIREL</v>
      </c>
      <c r="F684" s="5" t="str">
        <f>'[1]TCE - ANEXO IV - Preencher'!H693</f>
        <v>B</v>
      </c>
      <c r="G684" s="5" t="str">
        <f>'[1]TCE - ANEXO IV - Preencher'!I693</f>
        <v>S</v>
      </c>
      <c r="H684" s="6">
        <f>'[1]TCE - ANEXO IV - Preencher'!J693</f>
        <v>15824</v>
      </c>
      <c r="I684" s="7" t="str">
        <f>IF('[1]TCE - ANEXO IV - Preencher'!K693="","",'[1]TCE - ANEXO IV - Preencher'!K693)</f>
        <v>09/06/2022</v>
      </c>
      <c r="J684" s="6" t="str">
        <f>'[1]TCE - ANEXO IV - Preencher'!L693</f>
        <v>26220614784339000130550010000158241930391337</v>
      </c>
      <c r="K684" s="5" t="str">
        <f>IF(F684="B",LEFT('[1]TCE - ANEXO IV - Preencher'!M693,2),IF(F684="S",LEFT('[1]TCE - ANEXO IV - Preencher'!M693,7),IF('[1]TCE - ANEXO IV - Preencher'!H693="","")))</f>
        <v>26</v>
      </c>
      <c r="L684" s="8">
        <f>'[1]TCE - ANEXO IV - Preencher'!N693</f>
        <v>3345.3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>
        <f>IFERROR(VLOOKUP(B685,'[1]DADOS (OCULTAR)'!$Q$3:$S$133,3,0),"")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3.13 - Materiais e Materiais Ortopédicos e Corretivos (OPME)</v>
      </c>
      <c r="D685" s="3" t="str">
        <f>'[1]TCE - ANEXO IV - Preencher'!F694</f>
        <v>14784339000130</v>
      </c>
      <c r="E685" s="5" t="str">
        <f>'[1]TCE - ANEXO IV - Preencher'!G694</f>
        <v>CROMUS MATERIAIS MEDICO HOSPITALAR EIREL</v>
      </c>
      <c r="F685" s="5" t="str">
        <f>'[1]TCE - ANEXO IV - Preencher'!H694</f>
        <v>B</v>
      </c>
      <c r="G685" s="5" t="str">
        <f>'[1]TCE - ANEXO IV - Preencher'!I694</f>
        <v>S</v>
      </c>
      <c r="H685" s="6">
        <f>'[1]TCE - ANEXO IV - Preencher'!J694</f>
        <v>15939</v>
      </c>
      <c r="I685" s="7" t="str">
        <f>IF('[1]TCE - ANEXO IV - Preencher'!K694="","",'[1]TCE - ANEXO IV - Preencher'!K694)</f>
        <v>14/06/2022</v>
      </c>
      <c r="J685" s="6" t="str">
        <f>'[1]TCE - ANEXO IV - Preencher'!L694</f>
        <v>26220614784339000130550010000159391426908028</v>
      </c>
      <c r="K685" s="5" t="str">
        <f>IF(F685="B",LEFT('[1]TCE - ANEXO IV - Preencher'!M694,2),IF(F685="S",LEFT('[1]TCE - ANEXO IV - Preencher'!M694,7),IF('[1]TCE - ANEXO IV - Preencher'!H694="","")))</f>
        <v>26</v>
      </c>
      <c r="L685" s="8">
        <f>'[1]TCE - ANEXO IV - Preencher'!N694</f>
        <v>30.68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>
        <f>IFERROR(VLOOKUP(B686,'[1]DADOS (OCULTAR)'!$Q$3:$S$133,3,0),"")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3.13 - Materiais e Materiais Ortopédicos e Corretivos (OPME)</v>
      </c>
      <c r="D686" s="3" t="str">
        <f>'[1]TCE - ANEXO IV - Preencher'!F695</f>
        <v>14784339000130</v>
      </c>
      <c r="E686" s="5" t="str">
        <f>'[1]TCE - ANEXO IV - Preencher'!G695</f>
        <v>CROMUS MATERIAIS MEDICO HOSPITALAR EIREL</v>
      </c>
      <c r="F686" s="5" t="str">
        <f>'[1]TCE - ANEXO IV - Preencher'!H695</f>
        <v>B</v>
      </c>
      <c r="G686" s="5" t="str">
        <f>'[1]TCE - ANEXO IV - Preencher'!I695</f>
        <v>S</v>
      </c>
      <c r="H686" s="6">
        <f>'[1]TCE - ANEXO IV - Preencher'!J695</f>
        <v>15989</v>
      </c>
      <c r="I686" s="7" t="str">
        <f>IF('[1]TCE - ANEXO IV - Preencher'!K695="","",'[1]TCE - ANEXO IV - Preencher'!K695)</f>
        <v>15/06/2022</v>
      </c>
      <c r="J686" s="6" t="str">
        <f>'[1]TCE - ANEXO IV - Preencher'!L695</f>
        <v>26220614784339000130550010000159891720591682</v>
      </c>
      <c r="K686" s="5" t="str">
        <f>IF(F686="B",LEFT('[1]TCE - ANEXO IV - Preencher'!M695,2),IF(F686="S",LEFT('[1]TCE - ANEXO IV - Preencher'!M695,7),IF('[1]TCE - ANEXO IV - Preencher'!H695="","")))</f>
        <v>26</v>
      </c>
      <c r="L686" s="8">
        <f>'[1]TCE - ANEXO IV - Preencher'!N695</f>
        <v>176.11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>
        <f>IFERROR(VLOOKUP(B687,'[1]DADOS (OCULTAR)'!$Q$3:$S$133,3,0),"")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3.13 - Materiais e Materiais Ortopédicos e Corretivos (OPME)</v>
      </c>
      <c r="D687" s="3" t="str">
        <f>'[1]TCE - ANEXO IV - Preencher'!F696</f>
        <v>14784339000130</v>
      </c>
      <c r="E687" s="5" t="str">
        <f>'[1]TCE - ANEXO IV - Preencher'!G696</f>
        <v>CROMUS MATERIAIS MEDICO HOSPITALAR EIREL</v>
      </c>
      <c r="F687" s="5" t="str">
        <f>'[1]TCE - ANEXO IV - Preencher'!H696</f>
        <v>B</v>
      </c>
      <c r="G687" s="5" t="str">
        <f>'[1]TCE - ANEXO IV - Preencher'!I696</f>
        <v>S</v>
      </c>
      <c r="H687" s="6">
        <f>'[1]TCE - ANEXO IV - Preencher'!J696</f>
        <v>16005</v>
      </c>
      <c r="I687" s="7" t="str">
        <f>IF('[1]TCE - ANEXO IV - Preencher'!K696="","",'[1]TCE - ANEXO IV - Preencher'!K696)</f>
        <v>17/06/2022</v>
      </c>
      <c r="J687" s="6" t="str">
        <f>'[1]TCE - ANEXO IV - Preencher'!L696</f>
        <v>26220614784339000130550010000160051181927944</v>
      </c>
      <c r="K687" s="5" t="str">
        <f>IF(F687="B",LEFT('[1]TCE - ANEXO IV - Preencher'!M696,2),IF(F687="S",LEFT('[1]TCE - ANEXO IV - Preencher'!M696,7),IF('[1]TCE - ANEXO IV - Preencher'!H696="","")))</f>
        <v>26</v>
      </c>
      <c r="L687" s="8">
        <f>'[1]TCE - ANEXO IV - Preencher'!N696</f>
        <v>764.34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>
        <f>IFERROR(VLOOKUP(B688,'[1]DADOS (OCULTAR)'!$Q$3:$S$133,3,0),"")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3.13 - Materiais e Materiais Ortopédicos e Corretivos (OPME)</v>
      </c>
      <c r="D688" s="3" t="str">
        <f>'[1]TCE - ANEXO IV - Preencher'!F697</f>
        <v>14784339000130</v>
      </c>
      <c r="E688" s="5" t="str">
        <f>'[1]TCE - ANEXO IV - Preencher'!G697</f>
        <v>CROMUS MATERIAIS MEDICO HOSPITALAR EIREL</v>
      </c>
      <c r="F688" s="5" t="str">
        <f>'[1]TCE - ANEXO IV - Preencher'!H697</f>
        <v>B</v>
      </c>
      <c r="G688" s="5" t="str">
        <f>'[1]TCE - ANEXO IV - Preencher'!I697</f>
        <v>S</v>
      </c>
      <c r="H688" s="6">
        <f>'[1]TCE - ANEXO IV - Preencher'!J697</f>
        <v>15751</v>
      </c>
      <c r="I688" s="7" t="str">
        <f>IF('[1]TCE - ANEXO IV - Preencher'!K697="","",'[1]TCE - ANEXO IV - Preencher'!K697)</f>
        <v>03/06/2022</v>
      </c>
      <c r="J688" s="6" t="str">
        <f>'[1]TCE - ANEXO IV - Preencher'!L697</f>
        <v>26220614784339000130550010000157511341358850</v>
      </c>
      <c r="K688" s="5" t="str">
        <f>IF(F688="B",LEFT('[1]TCE - ANEXO IV - Preencher'!M697,2),IF(F688="S",LEFT('[1]TCE - ANEXO IV - Preencher'!M697,7),IF('[1]TCE - ANEXO IV - Preencher'!H697="","")))</f>
        <v>26</v>
      </c>
      <c r="L688" s="8">
        <f>'[1]TCE - ANEXO IV - Preencher'!N697</f>
        <v>972.58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>
        <f>IFERROR(VLOOKUP(B689,'[1]DADOS (OCULTAR)'!$Q$3:$S$133,3,0),"")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3.13 - Materiais e Materiais Ortopédicos e Corretivos (OPME)</v>
      </c>
      <c r="D689" s="3" t="str">
        <f>'[1]TCE - ANEXO IV - Preencher'!F698</f>
        <v>14784339000130</v>
      </c>
      <c r="E689" s="5" t="str">
        <f>'[1]TCE - ANEXO IV - Preencher'!G698</f>
        <v>CROMUS MATERIAIS MEDICO HOSPITALAR EIREL</v>
      </c>
      <c r="F689" s="5" t="str">
        <f>'[1]TCE - ANEXO IV - Preencher'!H698</f>
        <v>B</v>
      </c>
      <c r="G689" s="5" t="str">
        <f>'[1]TCE - ANEXO IV - Preencher'!I698</f>
        <v>S</v>
      </c>
      <c r="H689" s="6">
        <f>'[1]TCE - ANEXO IV - Preencher'!J698</f>
        <v>15757</v>
      </c>
      <c r="I689" s="7" t="str">
        <f>IF('[1]TCE - ANEXO IV - Preencher'!K698="","",'[1]TCE - ANEXO IV - Preencher'!K698)</f>
        <v>03/06/2022</v>
      </c>
      <c r="J689" s="6" t="str">
        <f>'[1]TCE - ANEXO IV - Preencher'!L698</f>
        <v>26220614784339000130550010000157571831093554</v>
      </c>
      <c r="K689" s="5" t="str">
        <f>IF(F689="B",LEFT('[1]TCE - ANEXO IV - Preencher'!M698,2),IF(F689="S",LEFT('[1]TCE - ANEXO IV - Preencher'!M698,7),IF('[1]TCE - ANEXO IV - Preencher'!H698="","")))</f>
        <v>26</v>
      </c>
      <c r="L689" s="8">
        <f>'[1]TCE - ANEXO IV - Preencher'!N698</f>
        <v>233.55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>
        <f>IFERROR(VLOOKUP(B690,'[1]DADOS (OCULTAR)'!$Q$3:$S$133,3,0),"")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3.13 - Materiais e Materiais Ortopédicos e Corretivos (OPME)</v>
      </c>
      <c r="D690" s="3" t="str">
        <f>'[1]TCE - ANEXO IV - Preencher'!F699</f>
        <v>14784339000130</v>
      </c>
      <c r="E690" s="5" t="str">
        <f>'[1]TCE - ANEXO IV - Preencher'!G699</f>
        <v>CROMUS MATERIAIS MEDICO HOSPITALAR EIREL</v>
      </c>
      <c r="F690" s="5" t="str">
        <f>'[1]TCE - ANEXO IV - Preencher'!H699</f>
        <v>B</v>
      </c>
      <c r="G690" s="5" t="str">
        <f>'[1]TCE - ANEXO IV - Preencher'!I699</f>
        <v>S</v>
      </c>
      <c r="H690" s="6">
        <f>'[1]TCE - ANEXO IV - Preencher'!J699</f>
        <v>15335</v>
      </c>
      <c r="I690" s="7" t="str">
        <f>IF('[1]TCE - ANEXO IV - Preencher'!K699="","",'[1]TCE - ANEXO IV - Preencher'!K699)</f>
        <v>18/05/2022</v>
      </c>
      <c r="J690" s="6" t="str">
        <f>'[1]TCE - ANEXO IV - Preencher'!L699</f>
        <v>26220514784339000130550010000153351067238024</v>
      </c>
      <c r="K690" s="5" t="str">
        <f>IF(F690="B",LEFT('[1]TCE - ANEXO IV - Preencher'!M699,2),IF(F690="S",LEFT('[1]TCE - ANEXO IV - Preencher'!M699,7),IF('[1]TCE - ANEXO IV - Preencher'!H699="","")))</f>
        <v>26</v>
      </c>
      <c r="L690" s="8">
        <f>'[1]TCE - ANEXO IV - Preencher'!N699</f>
        <v>1706.1399999999999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>
        <f>IFERROR(VLOOKUP(B691,'[1]DADOS (OCULTAR)'!$Q$3:$S$133,3,0),"")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3.13 - Materiais e Materiais Ortopédicos e Corretivos (OPME)</v>
      </c>
      <c r="D691" s="3" t="str">
        <f>'[1]TCE - ANEXO IV - Preencher'!F700</f>
        <v>14784339000130</v>
      </c>
      <c r="E691" s="5" t="str">
        <f>'[1]TCE - ANEXO IV - Preencher'!G700</f>
        <v>CROMUS MATERIAIS MEDICO HOSPITALAR EIREL</v>
      </c>
      <c r="F691" s="5" t="str">
        <f>'[1]TCE - ANEXO IV - Preencher'!H700</f>
        <v>B</v>
      </c>
      <c r="G691" s="5" t="str">
        <f>'[1]TCE - ANEXO IV - Preencher'!I700</f>
        <v>S</v>
      </c>
      <c r="H691" s="6">
        <f>'[1]TCE - ANEXO IV - Preencher'!J700</f>
        <v>15783</v>
      </c>
      <c r="I691" s="7" t="str">
        <f>IF('[1]TCE - ANEXO IV - Preencher'!K700="","",'[1]TCE - ANEXO IV - Preencher'!K700)</f>
        <v>07/06/2022</v>
      </c>
      <c r="J691" s="6" t="str">
        <f>'[1]TCE - ANEXO IV - Preencher'!L700</f>
        <v>26220614784339000130550010000157831002780781</v>
      </c>
      <c r="K691" s="5" t="str">
        <f>IF(F691="B",LEFT('[1]TCE - ANEXO IV - Preencher'!M700,2),IF(F691="S",LEFT('[1]TCE - ANEXO IV - Preencher'!M700,7),IF('[1]TCE - ANEXO IV - Preencher'!H700="","")))</f>
        <v>26</v>
      </c>
      <c r="L691" s="8">
        <f>'[1]TCE - ANEXO IV - Preencher'!N700</f>
        <v>381.95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>
        <f>IFERROR(VLOOKUP(B692,'[1]DADOS (OCULTAR)'!$Q$3:$S$133,3,0),"")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3.13 - Materiais e Materiais Ortopédicos e Corretivos (OPME)</v>
      </c>
      <c r="D692" s="3" t="str">
        <f>'[1]TCE - ANEXO IV - Preencher'!F701</f>
        <v>14784339000130</v>
      </c>
      <c r="E692" s="5" t="str">
        <f>'[1]TCE - ANEXO IV - Preencher'!G701</f>
        <v>CROMUS MATERIAIS MEDICO HOSPITALAR EIREL</v>
      </c>
      <c r="F692" s="5" t="str">
        <f>'[1]TCE - ANEXO IV - Preencher'!H701</f>
        <v>B</v>
      </c>
      <c r="G692" s="5" t="str">
        <f>'[1]TCE - ANEXO IV - Preencher'!I701</f>
        <v>S</v>
      </c>
      <c r="H692" s="6">
        <f>'[1]TCE - ANEXO IV - Preencher'!J701</f>
        <v>15882</v>
      </c>
      <c r="I692" s="7" t="str">
        <f>IF('[1]TCE - ANEXO IV - Preencher'!K701="","",'[1]TCE - ANEXO IV - Preencher'!K701)</f>
        <v>10/06/2022</v>
      </c>
      <c r="J692" s="6" t="str">
        <f>'[1]TCE - ANEXO IV - Preencher'!L701</f>
        <v>26220614784339000130550010000158821746089813</v>
      </c>
      <c r="K692" s="5" t="str">
        <f>IF(F692="B",LEFT('[1]TCE - ANEXO IV - Preencher'!M701,2),IF(F692="S",LEFT('[1]TCE - ANEXO IV - Preencher'!M701,7),IF('[1]TCE - ANEXO IV - Preencher'!H701="","")))</f>
        <v>26</v>
      </c>
      <c r="L692" s="8">
        <f>'[1]TCE - ANEXO IV - Preencher'!N701</f>
        <v>2939.63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>
        <f>IFERROR(VLOOKUP(B693,'[1]DADOS (OCULTAR)'!$Q$3:$S$133,3,0),"")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3.13 - Materiais e Materiais Ortopédicos e Corretivos (OPME)</v>
      </c>
      <c r="D693" s="3" t="str">
        <f>'[1]TCE - ANEXO IV - Preencher'!F702</f>
        <v>14784339000130</v>
      </c>
      <c r="E693" s="5" t="str">
        <f>'[1]TCE - ANEXO IV - Preencher'!G702</f>
        <v>CROMUS MATERIAIS MEDICO HOSPITALAR EIREL</v>
      </c>
      <c r="F693" s="5" t="str">
        <f>'[1]TCE - ANEXO IV - Preencher'!H702</f>
        <v>B</v>
      </c>
      <c r="G693" s="5" t="str">
        <f>'[1]TCE - ANEXO IV - Preencher'!I702</f>
        <v>S</v>
      </c>
      <c r="H693" s="6">
        <f>'[1]TCE - ANEXO IV - Preencher'!J702</f>
        <v>15885</v>
      </c>
      <c r="I693" s="7" t="str">
        <f>IF('[1]TCE - ANEXO IV - Preencher'!K702="","",'[1]TCE - ANEXO IV - Preencher'!K702)</f>
        <v>10/06/2022</v>
      </c>
      <c r="J693" s="6" t="str">
        <f>'[1]TCE - ANEXO IV - Preencher'!L702</f>
        <v>26220614784339000130550010000158851700653564</v>
      </c>
      <c r="K693" s="5" t="str">
        <f>IF(F693="B",LEFT('[1]TCE - ANEXO IV - Preencher'!M702,2),IF(F693="S",LEFT('[1]TCE - ANEXO IV - Preencher'!M702,7),IF('[1]TCE - ANEXO IV - Preencher'!H702="","")))</f>
        <v>26</v>
      </c>
      <c r="L693" s="8">
        <f>'[1]TCE - ANEXO IV - Preencher'!N702</f>
        <v>2939.63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>
        <f>IFERROR(VLOOKUP(B694,'[1]DADOS (OCULTAR)'!$Q$3:$S$133,3,0),"")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3.13 - Materiais e Materiais Ortopédicos e Corretivos (OPME)</v>
      </c>
      <c r="D694" s="3" t="str">
        <f>'[1]TCE - ANEXO IV - Preencher'!F703</f>
        <v>14784339000130</v>
      </c>
      <c r="E694" s="5" t="str">
        <f>'[1]TCE - ANEXO IV - Preencher'!G703</f>
        <v>CROMUS MATERIAIS MEDICO HOSPITALAR EIREL</v>
      </c>
      <c r="F694" s="5" t="str">
        <f>'[1]TCE - ANEXO IV - Preencher'!H703</f>
        <v>B</v>
      </c>
      <c r="G694" s="5" t="str">
        <f>'[1]TCE - ANEXO IV - Preencher'!I703</f>
        <v>S</v>
      </c>
      <c r="H694" s="6">
        <f>'[1]TCE - ANEXO IV - Preencher'!J703</f>
        <v>15940</v>
      </c>
      <c r="I694" s="7" t="str">
        <f>IF('[1]TCE - ANEXO IV - Preencher'!K703="","",'[1]TCE - ANEXO IV - Preencher'!K703)</f>
        <v>14/06/2022</v>
      </c>
      <c r="J694" s="6" t="str">
        <f>'[1]TCE - ANEXO IV - Preencher'!L703</f>
        <v>26220614784339000130550010000159401704614710</v>
      </c>
      <c r="K694" s="5" t="str">
        <f>IF(F694="B",LEFT('[1]TCE - ANEXO IV - Preencher'!M703,2),IF(F694="S",LEFT('[1]TCE - ANEXO IV - Preencher'!M703,7),IF('[1]TCE - ANEXO IV - Preencher'!H703="","")))</f>
        <v>26</v>
      </c>
      <c r="L694" s="8">
        <f>'[1]TCE - ANEXO IV - Preencher'!N703</f>
        <v>1300.21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>
        <f>IFERROR(VLOOKUP(B695,'[1]DADOS (OCULTAR)'!$Q$3:$S$133,3,0),"")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3.13 - Materiais e Materiais Ortopédicos e Corretivos (OPME)</v>
      </c>
      <c r="D695" s="3" t="str">
        <f>'[1]TCE - ANEXO IV - Preencher'!F704</f>
        <v>14784339000130</v>
      </c>
      <c r="E695" s="5" t="str">
        <f>'[1]TCE - ANEXO IV - Preencher'!G704</f>
        <v>CROMUS MATERIAIS MEDICO HOSPITALAR EIREL</v>
      </c>
      <c r="F695" s="5" t="str">
        <f>'[1]TCE - ANEXO IV - Preencher'!H704</f>
        <v>B</v>
      </c>
      <c r="G695" s="5" t="str">
        <f>'[1]TCE - ANEXO IV - Preencher'!I704</f>
        <v>S</v>
      </c>
      <c r="H695" s="6">
        <f>'[1]TCE - ANEXO IV - Preencher'!J704</f>
        <v>15944</v>
      </c>
      <c r="I695" s="7" t="str">
        <f>IF('[1]TCE - ANEXO IV - Preencher'!K704="","",'[1]TCE - ANEXO IV - Preencher'!K704)</f>
        <v>14/06/2022</v>
      </c>
      <c r="J695" s="6" t="str">
        <f>'[1]TCE - ANEXO IV - Preencher'!L704</f>
        <v>26220614784339000130550010000159441217860979</v>
      </c>
      <c r="K695" s="5" t="str">
        <f>IF(F695="B",LEFT('[1]TCE - ANEXO IV - Preencher'!M704,2),IF(F695="S",LEFT('[1]TCE - ANEXO IV - Preencher'!M704,7),IF('[1]TCE - ANEXO IV - Preencher'!H704="","")))</f>
        <v>26</v>
      </c>
      <c r="L695" s="8">
        <f>'[1]TCE - ANEXO IV - Preencher'!N704</f>
        <v>1277.7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>
        <f>IFERROR(VLOOKUP(B696,'[1]DADOS (OCULTAR)'!$Q$3:$S$133,3,0),"")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3.13 - Materiais e Materiais Ortopédicos e Corretivos (OPME)</v>
      </c>
      <c r="D696" s="3" t="str">
        <f>'[1]TCE - ANEXO IV - Preencher'!F705</f>
        <v>14784339000130</v>
      </c>
      <c r="E696" s="5" t="str">
        <f>'[1]TCE - ANEXO IV - Preencher'!G705</f>
        <v>CROMUS MATERIAIS MEDICO HOSPITALAR EIREL</v>
      </c>
      <c r="F696" s="5" t="str">
        <f>'[1]TCE - ANEXO IV - Preencher'!H705</f>
        <v>B</v>
      </c>
      <c r="G696" s="5" t="str">
        <f>'[1]TCE - ANEXO IV - Preencher'!I705</f>
        <v>S</v>
      </c>
      <c r="H696" s="6">
        <f>'[1]TCE - ANEXO IV - Preencher'!J705</f>
        <v>15947</v>
      </c>
      <c r="I696" s="7" t="str">
        <f>IF('[1]TCE - ANEXO IV - Preencher'!K705="","",'[1]TCE - ANEXO IV - Preencher'!K705)</f>
        <v>14/06/2022</v>
      </c>
      <c r="J696" s="6" t="str">
        <f>'[1]TCE - ANEXO IV - Preencher'!L705</f>
        <v>26220614784339000130550010000159471625433501</v>
      </c>
      <c r="K696" s="5" t="str">
        <f>IF(F696="B",LEFT('[1]TCE - ANEXO IV - Preencher'!M705,2),IF(F696="S",LEFT('[1]TCE - ANEXO IV - Preencher'!M705,7),IF('[1]TCE - ANEXO IV - Preencher'!H705="","")))</f>
        <v>26</v>
      </c>
      <c r="L696" s="8">
        <f>'[1]TCE - ANEXO IV - Preencher'!N705</f>
        <v>972.58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>
        <f>IFERROR(VLOOKUP(B697,'[1]DADOS (OCULTAR)'!$Q$3:$S$133,3,0),"")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3.13 - Materiais e Materiais Ortopédicos e Corretivos (OPME)</v>
      </c>
      <c r="D697" s="3" t="str">
        <f>'[1]TCE - ANEXO IV - Preencher'!F706</f>
        <v>14784339000130</v>
      </c>
      <c r="E697" s="5" t="str">
        <f>'[1]TCE - ANEXO IV - Preencher'!G706</f>
        <v>CROMUS MATERIAIS MEDICO HOSPITALAR EIREL</v>
      </c>
      <c r="F697" s="5" t="str">
        <f>'[1]TCE - ANEXO IV - Preencher'!H706</f>
        <v>B</v>
      </c>
      <c r="G697" s="5" t="str">
        <f>'[1]TCE - ANEXO IV - Preencher'!I706</f>
        <v>S</v>
      </c>
      <c r="H697" s="6">
        <f>'[1]TCE - ANEXO IV - Preencher'!J706</f>
        <v>15985</v>
      </c>
      <c r="I697" s="7" t="str">
        <f>IF('[1]TCE - ANEXO IV - Preencher'!K706="","",'[1]TCE - ANEXO IV - Preencher'!K706)</f>
        <v>15/06/2022</v>
      </c>
      <c r="J697" s="6" t="str">
        <f>'[1]TCE - ANEXO IV - Preencher'!L706</f>
        <v>26220614784339000130550010000159851850949227</v>
      </c>
      <c r="K697" s="5" t="str">
        <f>IF(F697="B",LEFT('[1]TCE - ANEXO IV - Preencher'!M706,2),IF(F697="S",LEFT('[1]TCE - ANEXO IV - Preencher'!M706,7),IF('[1]TCE - ANEXO IV - Preencher'!H706="","")))</f>
        <v>26</v>
      </c>
      <c r="L697" s="8">
        <f>'[1]TCE - ANEXO IV - Preencher'!N706</f>
        <v>353.71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>
        <f>IFERROR(VLOOKUP(B698,'[1]DADOS (OCULTAR)'!$Q$3:$S$133,3,0),"")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3.13 - Materiais e Materiais Ortopédicos e Corretivos (OPME)</v>
      </c>
      <c r="D698" s="3" t="str">
        <f>'[1]TCE - ANEXO IV - Preencher'!F707</f>
        <v>14784339000130</v>
      </c>
      <c r="E698" s="5" t="str">
        <f>'[1]TCE - ANEXO IV - Preencher'!G707</f>
        <v>CROMUS MATERIAIS MEDICO HOSPITALAR EIREL</v>
      </c>
      <c r="F698" s="5" t="str">
        <f>'[1]TCE - ANEXO IV - Preencher'!H707</f>
        <v>B</v>
      </c>
      <c r="G698" s="5" t="str">
        <f>'[1]TCE - ANEXO IV - Preencher'!I707</f>
        <v>S</v>
      </c>
      <c r="H698" s="6">
        <f>'[1]TCE - ANEXO IV - Preencher'!J707</f>
        <v>15987</v>
      </c>
      <c r="I698" s="7" t="str">
        <f>IF('[1]TCE - ANEXO IV - Preencher'!K707="","",'[1]TCE - ANEXO IV - Preencher'!K707)</f>
        <v>15/06/2022</v>
      </c>
      <c r="J698" s="6" t="str">
        <f>'[1]TCE - ANEXO IV - Preencher'!L707</f>
        <v>26220614784339000130550010000159871097150462</v>
      </c>
      <c r="K698" s="5" t="str">
        <f>IF(F698="B",LEFT('[1]TCE - ANEXO IV - Preencher'!M707,2),IF(F698="S",LEFT('[1]TCE - ANEXO IV - Preencher'!M707,7),IF('[1]TCE - ANEXO IV - Preencher'!H707="","")))</f>
        <v>26</v>
      </c>
      <c r="L698" s="8">
        <f>'[1]TCE - ANEXO IV - Preencher'!N707</f>
        <v>381.42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>
        <f>IFERROR(VLOOKUP(B699,'[1]DADOS (OCULTAR)'!$Q$3:$S$133,3,0),"")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>3.13 - Materiais e Materiais Ortopédicos e Corretivos (OPME)</v>
      </c>
      <c r="D699" s="3" t="str">
        <f>'[1]TCE - ANEXO IV - Preencher'!F708</f>
        <v>14784339000130</v>
      </c>
      <c r="E699" s="5" t="str">
        <f>'[1]TCE - ANEXO IV - Preencher'!G708</f>
        <v>CROMUS MATERIAIS MEDICO HOSPITALAR EIREL</v>
      </c>
      <c r="F699" s="5" t="str">
        <f>'[1]TCE - ANEXO IV - Preencher'!H708</f>
        <v>B</v>
      </c>
      <c r="G699" s="5" t="str">
        <f>'[1]TCE - ANEXO IV - Preencher'!I708</f>
        <v>S</v>
      </c>
      <c r="H699" s="6">
        <f>'[1]TCE - ANEXO IV - Preencher'!J708</f>
        <v>15988</v>
      </c>
      <c r="I699" s="7" t="str">
        <f>IF('[1]TCE - ANEXO IV - Preencher'!K708="","",'[1]TCE - ANEXO IV - Preencher'!K708)</f>
        <v>15/06/2022</v>
      </c>
      <c r="J699" s="6" t="str">
        <f>'[1]TCE - ANEXO IV - Preencher'!L708</f>
        <v>26220614784339000130550010000159881215167529</v>
      </c>
      <c r="K699" s="5" t="str">
        <f>IF(F699="B",LEFT('[1]TCE - ANEXO IV - Preencher'!M708,2),IF(F699="S",LEFT('[1]TCE - ANEXO IV - Preencher'!M708,7),IF('[1]TCE - ANEXO IV - Preencher'!H708="","")))</f>
        <v>26</v>
      </c>
      <c r="L699" s="8">
        <f>'[1]TCE - ANEXO IV - Preencher'!N708</f>
        <v>148.4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>
        <f>IFERROR(VLOOKUP(B700,'[1]DADOS (OCULTAR)'!$Q$3:$S$133,3,0),"")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>3.13 - Materiais e Materiais Ortopédicos e Corretivos (OPME)</v>
      </c>
      <c r="D700" s="3" t="str">
        <f>'[1]TCE - ANEXO IV - Preencher'!F709</f>
        <v>14784339000130</v>
      </c>
      <c r="E700" s="5" t="str">
        <f>'[1]TCE - ANEXO IV - Preencher'!G709</f>
        <v>CROMUS MATERIAIS MEDICO HOSPITALAR EIREL</v>
      </c>
      <c r="F700" s="5" t="str">
        <f>'[1]TCE - ANEXO IV - Preencher'!H709</f>
        <v>B</v>
      </c>
      <c r="G700" s="5" t="str">
        <f>'[1]TCE - ANEXO IV - Preencher'!I709</f>
        <v>S</v>
      </c>
      <c r="H700" s="6">
        <f>'[1]TCE - ANEXO IV - Preencher'!J709</f>
        <v>15992</v>
      </c>
      <c r="I700" s="7" t="str">
        <f>IF('[1]TCE - ANEXO IV - Preencher'!K709="","",'[1]TCE - ANEXO IV - Preencher'!K709)</f>
        <v>16/06/2022</v>
      </c>
      <c r="J700" s="6" t="str">
        <f>'[1]TCE - ANEXO IV - Preencher'!L709</f>
        <v>26220614784339000130550010000159921297161174</v>
      </c>
      <c r="K700" s="5" t="str">
        <f>IF(F700="B",LEFT('[1]TCE - ANEXO IV - Preencher'!M709,2),IF(F700="S",LEFT('[1]TCE - ANEXO IV - Preencher'!M709,7),IF('[1]TCE - ANEXO IV - Preencher'!H709="","")))</f>
        <v>26</v>
      </c>
      <c r="L700" s="8">
        <f>'[1]TCE - ANEXO IV - Preencher'!N709</f>
        <v>211.87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>
        <f>IFERROR(VLOOKUP(B701,'[1]DADOS (OCULTAR)'!$Q$3:$S$133,3,0),"")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>3.13 - Materiais e Materiais Ortopédicos e Corretivos (OPME)</v>
      </c>
      <c r="D701" s="3" t="str">
        <f>'[1]TCE - ANEXO IV - Preencher'!F710</f>
        <v>14784339000130</v>
      </c>
      <c r="E701" s="5" t="str">
        <f>'[1]TCE - ANEXO IV - Preencher'!G710</f>
        <v>CROMUS MATERIAIS MEDICO HOSPITALAR EIREL</v>
      </c>
      <c r="F701" s="5" t="str">
        <f>'[1]TCE - ANEXO IV - Preencher'!H710</f>
        <v>B</v>
      </c>
      <c r="G701" s="5" t="str">
        <f>'[1]TCE - ANEXO IV - Preencher'!I710</f>
        <v>S</v>
      </c>
      <c r="H701" s="6">
        <f>'[1]TCE - ANEXO IV - Preencher'!J710</f>
        <v>16031</v>
      </c>
      <c r="I701" s="7" t="str">
        <f>IF('[1]TCE - ANEXO IV - Preencher'!K710="","",'[1]TCE - ANEXO IV - Preencher'!K710)</f>
        <v>21/06/2022</v>
      </c>
      <c r="J701" s="6" t="str">
        <f>'[1]TCE - ANEXO IV - Preencher'!L710</f>
        <v>26220614784339000130550010000160311100908340</v>
      </c>
      <c r="K701" s="5" t="str">
        <f>IF(F701="B",LEFT('[1]TCE - ANEXO IV - Preencher'!M710,2),IF(F701="S",LEFT('[1]TCE - ANEXO IV - Preencher'!M710,7),IF('[1]TCE - ANEXO IV - Preencher'!H710="","")))</f>
        <v>26</v>
      </c>
      <c r="L701" s="8">
        <f>'[1]TCE - ANEXO IV - Preencher'!N710</f>
        <v>203.82000000000002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>
        <f>IFERROR(VLOOKUP(B702,'[1]DADOS (OCULTAR)'!$Q$3:$S$133,3,0),"")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>3.13 - Materiais e Materiais Ortopédicos e Corretivos (OPME)</v>
      </c>
      <c r="D702" s="3" t="str">
        <f>'[1]TCE - ANEXO IV - Preencher'!F711</f>
        <v>14784339000130</v>
      </c>
      <c r="E702" s="5" t="str">
        <f>'[1]TCE - ANEXO IV - Preencher'!G711</f>
        <v>CROMUS MATERIAIS MEDICO HOSPITALAR EIREL</v>
      </c>
      <c r="F702" s="5" t="str">
        <f>'[1]TCE - ANEXO IV - Preencher'!H711</f>
        <v>B</v>
      </c>
      <c r="G702" s="5" t="str">
        <f>'[1]TCE - ANEXO IV - Preencher'!I711</f>
        <v>S</v>
      </c>
      <c r="H702" s="6">
        <f>'[1]TCE - ANEXO IV - Preencher'!J711</f>
        <v>15990</v>
      </c>
      <c r="I702" s="7" t="str">
        <f>IF('[1]TCE - ANEXO IV - Preencher'!K711="","",'[1]TCE - ANEXO IV - Preencher'!K711)</f>
        <v>15/06/2022</v>
      </c>
      <c r="J702" s="6" t="str">
        <f>'[1]TCE - ANEXO IV - Preencher'!L711</f>
        <v>26220614784339000130550010000159901035172379</v>
      </c>
      <c r="K702" s="5" t="str">
        <f>IF(F702="B",LEFT('[1]TCE - ANEXO IV - Preencher'!M711,2),IF(F702="S",LEFT('[1]TCE - ANEXO IV - Preencher'!M711,7),IF('[1]TCE - ANEXO IV - Preencher'!H711="","")))</f>
        <v>26</v>
      </c>
      <c r="L702" s="8">
        <f>'[1]TCE - ANEXO IV - Preencher'!N711</f>
        <v>259.24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>
        <f>IFERROR(VLOOKUP(B703,'[1]DADOS (OCULTAR)'!$Q$3:$S$133,3,0),"")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>3.13 - Materiais e Materiais Ortopédicos e Corretivos (OPME)</v>
      </c>
      <c r="D703" s="3" t="str">
        <f>'[1]TCE - ANEXO IV - Preencher'!F712</f>
        <v>14784339000130</v>
      </c>
      <c r="E703" s="5" t="str">
        <f>'[1]TCE - ANEXO IV - Preencher'!G712</f>
        <v>CROMUS MATERIAIS MEDICO HOSPITALAR EIREL</v>
      </c>
      <c r="F703" s="5" t="str">
        <f>'[1]TCE - ANEXO IV - Preencher'!H712</f>
        <v>B</v>
      </c>
      <c r="G703" s="5" t="str">
        <f>'[1]TCE - ANEXO IV - Preencher'!I712</f>
        <v>S</v>
      </c>
      <c r="H703" s="6">
        <f>'[1]TCE - ANEXO IV - Preencher'!J712</f>
        <v>15818</v>
      </c>
      <c r="I703" s="7" t="str">
        <f>IF('[1]TCE - ANEXO IV - Preencher'!K712="","",'[1]TCE - ANEXO IV - Preencher'!K712)</f>
        <v>08/06/2022</v>
      </c>
      <c r="J703" s="6" t="str">
        <f>'[1]TCE - ANEXO IV - Preencher'!L712</f>
        <v>26220614784339000130550010000158181692811671</v>
      </c>
      <c r="K703" s="5" t="str">
        <f>IF(F703="B",LEFT('[1]TCE - ANEXO IV - Preencher'!M712,2),IF(F703="S",LEFT('[1]TCE - ANEXO IV - Preencher'!M712,7),IF('[1]TCE - ANEXO IV - Preencher'!H712="","")))</f>
        <v>26</v>
      </c>
      <c r="L703" s="8">
        <f>'[1]TCE - ANEXO IV - Preencher'!N712</f>
        <v>60.59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>
        <f>IFERROR(VLOOKUP(B704,'[1]DADOS (OCULTAR)'!$Q$3:$S$133,3,0),"")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>3.13 - Materiais e Materiais Ortopédicos e Corretivos (OPME)</v>
      </c>
      <c r="D704" s="3" t="str">
        <f>'[1]TCE - ANEXO IV - Preencher'!F713</f>
        <v>14784339000130</v>
      </c>
      <c r="E704" s="5" t="str">
        <f>'[1]TCE - ANEXO IV - Preencher'!G713</f>
        <v>CROMUS MATERIAIS MEDICO HOSPITALAR EIREL</v>
      </c>
      <c r="F704" s="5" t="str">
        <f>'[1]TCE - ANEXO IV - Preencher'!H713</f>
        <v>B</v>
      </c>
      <c r="G704" s="5" t="str">
        <f>'[1]TCE - ANEXO IV - Preencher'!I713</f>
        <v>S</v>
      </c>
      <c r="H704" s="6">
        <f>'[1]TCE - ANEXO IV - Preencher'!J713</f>
        <v>16028</v>
      </c>
      <c r="I704" s="7" t="str">
        <f>IF('[1]TCE - ANEXO IV - Preencher'!K713="","",'[1]TCE - ANEXO IV - Preencher'!K713)</f>
        <v>21/06/2022</v>
      </c>
      <c r="J704" s="6" t="str">
        <f>'[1]TCE - ANEXO IV - Preencher'!L713</f>
        <v>26220614784339000130550010000160281657717866</v>
      </c>
      <c r="K704" s="5" t="str">
        <f>IF(F704="B",LEFT('[1]TCE - ANEXO IV - Preencher'!M713,2),IF(F704="S",LEFT('[1]TCE - ANEXO IV - Preencher'!M713,7),IF('[1]TCE - ANEXO IV - Preencher'!H713="","")))</f>
        <v>26</v>
      </c>
      <c r="L704" s="8">
        <f>'[1]TCE - ANEXO IV - Preencher'!N713</f>
        <v>1936.12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>
        <f>IFERROR(VLOOKUP(B705,'[1]DADOS (OCULTAR)'!$Q$3:$S$133,3,0),"")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>3.13 - Materiais e Materiais Ortopédicos e Corretivos (OPME)</v>
      </c>
      <c r="D705" s="3" t="str">
        <f>'[1]TCE - ANEXO IV - Preencher'!F714</f>
        <v>14784339000130</v>
      </c>
      <c r="E705" s="5" t="str">
        <f>'[1]TCE - ANEXO IV - Preencher'!G714</f>
        <v>CROMUS MATERIAIS MEDICO HOSPITALAR EIREL</v>
      </c>
      <c r="F705" s="5" t="str">
        <f>'[1]TCE - ANEXO IV - Preencher'!H714</f>
        <v>B</v>
      </c>
      <c r="G705" s="5" t="str">
        <f>'[1]TCE - ANEXO IV - Preencher'!I714</f>
        <v>S</v>
      </c>
      <c r="H705" s="6">
        <f>'[1]TCE - ANEXO IV - Preencher'!J714</f>
        <v>16034</v>
      </c>
      <c r="I705" s="7" t="str">
        <f>IF('[1]TCE - ANEXO IV - Preencher'!K714="","",'[1]TCE - ANEXO IV - Preencher'!K714)</f>
        <v>21/06/2022</v>
      </c>
      <c r="J705" s="6" t="str">
        <f>'[1]TCE - ANEXO IV - Preencher'!L714</f>
        <v>26220614784339000130550010000160341452686141</v>
      </c>
      <c r="K705" s="5" t="str">
        <f>IF(F705="B",LEFT('[1]TCE - ANEXO IV - Preencher'!M714,2),IF(F705="S",LEFT('[1]TCE - ANEXO IV - Preencher'!M714,7),IF('[1]TCE - ANEXO IV - Preencher'!H714="","")))</f>
        <v>26</v>
      </c>
      <c r="L705" s="8">
        <f>'[1]TCE - ANEXO IV - Preencher'!N714</f>
        <v>239.58000000000004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>
        <f>IFERROR(VLOOKUP(B706,'[1]DADOS (OCULTAR)'!$Q$3:$S$133,3,0),"")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>3.13 - Materiais e Materiais Ortopédicos e Corretivos (OPME)</v>
      </c>
      <c r="D706" s="3" t="str">
        <f>'[1]TCE - ANEXO IV - Preencher'!F715</f>
        <v>14784339000130</v>
      </c>
      <c r="E706" s="5" t="str">
        <f>'[1]TCE - ANEXO IV - Preencher'!G715</f>
        <v>CROMUS MATERIAIS MEDICO HOSPITALAR EIREL</v>
      </c>
      <c r="F706" s="5" t="str">
        <f>'[1]TCE - ANEXO IV - Preencher'!H715</f>
        <v>B</v>
      </c>
      <c r="G706" s="5" t="str">
        <f>'[1]TCE - ANEXO IV - Preencher'!I715</f>
        <v>S</v>
      </c>
      <c r="H706" s="6">
        <f>'[1]TCE - ANEXO IV - Preencher'!J715</f>
        <v>16037</v>
      </c>
      <c r="I706" s="7" t="str">
        <f>IF('[1]TCE - ANEXO IV - Preencher'!K715="","",'[1]TCE - ANEXO IV - Preencher'!K715)</f>
        <v>21/06/2022</v>
      </c>
      <c r="J706" s="6" t="str">
        <f>'[1]TCE - ANEXO IV - Preencher'!L715</f>
        <v>26220614784339000130550010000160371496121320</v>
      </c>
      <c r="K706" s="5" t="str">
        <f>IF(F706="B",LEFT('[1]TCE - ANEXO IV - Preencher'!M715,2),IF(F706="S",LEFT('[1]TCE - ANEXO IV - Preencher'!M715,7),IF('[1]TCE - ANEXO IV - Preencher'!H715="","")))</f>
        <v>26</v>
      </c>
      <c r="L706" s="8">
        <f>'[1]TCE - ANEXO IV - Preencher'!N715</f>
        <v>180.58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>
        <f>IFERROR(VLOOKUP(B707,'[1]DADOS (OCULTAR)'!$Q$3:$S$133,3,0),"")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>3.13 - Materiais e Materiais Ortopédicos e Corretivos (OPME)</v>
      </c>
      <c r="D707" s="3" t="str">
        <f>'[1]TCE - ANEXO IV - Preencher'!F716</f>
        <v>14784339000130</v>
      </c>
      <c r="E707" s="5" t="str">
        <f>'[1]TCE - ANEXO IV - Preencher'!G716</f>
        <v>CROMUS MATERIAIS MEDICO HOSPITALAR EIREL</v>
      </c>
      <c r="F707" s="5" t="str">
        <f>'[1]TCE - ANEXO IV - Preencher'!H716</f>
        <v>B</v>
      </c>
      <c r="G707" s="5" t="str">
        <f>'[1]TCE - ANEXO IV - Preencher'!I716</f>
        <v>S</v>
      </c>
      <c r="H707" s="6">
        <f>'[1]TCE - ANEXO IV - Preencher'!J716</f>
        <v>16059</v>
      </c>
      <c r="I707" s="7" t="str">
        <f>IF('[1]TCE - ANEXO IV - Preencher'!K716="","",'[1]TCE - ANEXO IV - Preencher'!K716)</f>
        <v>23/06/2022</v>
      </c>
      <c r="J707" s="6" t="str">
        <f>'[1]TCE - ANEXO IV - Preencher'!L716</f>
        <v>26220614784339000130550010000160591147176606</v>
      </c>
      <c r="K707" s="5" t="str">
        <f>IF(F707="B",LEFT('[1]TCE - ANEXO IV - Preencher'!M716,2),IF(F707="S",LEFT('[1]TCE - ANEXO IV - Preencher'!M716,7),IF('[1]TCE - ANEXO IV - Preencher'!H716="","")))</f>
        <v>26</v>
      </c>
      <c r="L707" s="8">
        <f>'[1]TCE - ANEXO IV - Preencher'!N716</f>
        <v>183.81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>
        <f>IFERROR(VLOOKUP(B708,'[1]DADOS (OCULTAR)'!$Q$3:$S$133,3,0),"")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>3.13 - Materiais e Materiais Ortopédicos e Corretivos (OPME)</v>
      </c>
      <c r="D708" s="3" t="str">
        <f>'[1]TCE - ANEXO IV - Preencher'!F717</f>
        <v>14784339000130</v>
      </c>
      <c r="E708" s="5" t="str">
        <f>'[1]TCE - ANEXO IV - Preencher'!G717</f>
        <v>CROMUS MATERIAIS MEDICO HOSPITALAR EIREL</v>
      </c>
      <c r="F708" s="5" t="str">
        <f>'[1]TCE - ANEXO IV - Preencher'!H717</f>
        <v>B</v>
      </c>
      <c r="G708" s="5" t="str">
        <f>'[1]TCE - ANEXO IV - Preencher'!I717</f>
        <v>S</v>
      </c>
      <c r="H708" s="6">
        <f>'[1]TCE - ANEXO IV - Preencher'!J717</f>
        <v>16023</v>
      </c>
      <c r="I708" s="7" t="str">
        <f>IF('[1]TCE - ANEXO IV - Preencher'!K717="","",'[1]TCE - ANEXO IV - Preencher'!K717)</f>
        <v>17/06/2022</v>
      </c>
      <c r="J708" s="6" t="str">
        <f>'[1]TCE - ANEXO IV - Preencher'!L717</f>
        <v>26220614784339000130550010000160231495835870</v>
      </c>
      <c r="K708" s="5" t="str">
        <f>IF(F708="B",LEFT('[1]TCE - ANEXO IV - Preencher'!M717,2),IF(F708="S",LEFT('[1]TCE - ANEXO IV - Preencher'!M717,7),IF('[1]TCE - ANEXO IV - Preencher'!H717="","")))</f>
        <v>26</v>
      </c>
      <c r="L708" s="8">
        <f>'[1]TCE - ANEXO IV - Preencher'!N717</f>
        <v>1800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>
        <f>IFERROR(VLOOKUP(B709,'[1]DADOS (OCULTAR)'!$Q$3:$S$133,3,0),"")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>3.13 - Materiais e Materiais Ortopédicos e Corretivos (OPME)</v>
      </c>
      <c r="D709" s="3">
        <f>'[1]TCE - ANEXO IV - Preencher'!F718</f>
        <v>2684571000118</v>
      </c>
      <c r="E709" s="5" t="str">
        <f>'[1]TCE - ANEXO IV - Preencher'!G718</f>
        <v>DINAMICA HOSPITALAR EIRELI ME</v>
      </c>
      <c r="F709" s="5" t="str">
        <f>'[1]TCE - ANEXO IV - Preencher'!H718</f>
        <v>B</v>
      </c>
      <c r="G709" s="5" t="str">
        <f>'[1]TCE - ANEXO IV - Preencher'!I718</f>
        <v>S</v>
      </c>
      <c r="H709" s="6">
        <f>'[1]TCE - ANEXO IV - Preencher'!J718</f>
        <v>17889</v>
      </c>
      <c r="I709" s="7" t="str">
        <f>IF('[1]TCE - ANEXO IV - Preencher'!K718="","",'[1]TCE - ANEXO IV - Preencher'!K718)</f>
        <v>19/05/2022</v>
      </c>
      <c r="J709" s="6" t="str">
        <f>'[1]TCE - ANEXO IV - Preencher'!L718</f>
        <v>26220502684571000118550030000178891000199118</v>
      </c>
      <c r="K709" s="5" t="str">
        <f>IF(F709="B",LEFT('[1]TCE - ANEXO IV - Preencher'!M718,2),IF(F709="S",LEFT('[1]TCE - ANEXO IV - Preencher'!M718,7),IF('[1]TCE - ANEXO IV - Preencher'!H718="","")))</f>
        <v>26</v>
      </c>
      <c r="L709" s="8">
        <f>'[1]TCE - ANEXO IV - Preencher'!N718</f>
        <v>3600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>
        <f>IFERROR(VLOOKUP(B710,'[1]DADOS (OCULTAR)'!$Q$3:$S$133,3,0),"")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>3.13 - Materiais e Materiais Ortopédicos e Corretivos (OPME)</v>
      </c>
      <c r="D710" s="3">
        <f>'[1]TCE - ANEXO IV - Preencher'!F719</f>
        <v>1513946000114</v>
      </c>
      <c r="E710" s="5" t="str">
        <f>'[1]TCE - ANEXO IV - Preencher'!G719</f>
        <v>BOSTON SCIENTIFIC DO BRASIL LTDA</v>
      </c>
      <c r="F710" s="5" t="str">
        <f>'[1]TCE - ANEXO IV - Preencher'!H719</f>
        <v>B</v>
      </c>
      <c r="G710" s="5" t="str">
        <f>'[1]TCE - ANEXO IV - Preencher'!I719</f>
        <v>S</v>
      </c>
      <c r="H710" s="6">
        <f>'[1]TCE - ANEXO IV - Preencher'!J719</f>
        <v>2593516</v>
      </c>
      <c r="I710" s="7" t="str">
        <f>IF('[1]TCE - ANEXO IV - Preencher'!K719="","",'[1]TCE - ANEXO IV - Preencher'!K719)</f>
        <v>02/06/2022</v>
      </c>
      <c r="J710" s="6" t="str">
        <f>'[1]TCE - ANEXO IV - Preencher'!L719</f>
        <v>35220601513946000114550030025935161026036531</v>
      </c>
      <c r="K710" s="5" t="str">
        <f>IF(F710="B",LEFT('[1]TCE - ANEXO IV - Preencher'!M719,2),IF(F710="S",LEFT('[1]TCE - ANEXO IV - Preencher'!M719,7),IF('[1]TCE - ANEXO IV - Preencher'!H719="","")))</f>
        <v>35</v>
      </c>
      <c r="L710" s="8">
        <f>'[1]TCE - ANEXO IV - Preencher'!N719</f>
        <v>2700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>
        <f>IFERROR(VLOOKUP(B711,'[1]DADOS (OCULTAR)'!$Q$3:$S$133,3,0),"")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>3.13 - Materiais e Materiais Ortopédicos e Corretivos (OPME)</v>
      </c>
      <c r="D711" s="3">
        <f>'[1]TCE - ANEXO IV - Preencher'!F720</f>
        <v>1513946000114</v>
      </c>
      <c r="E711" s="5" t="str">
        <f>'[1]TCE - ANEXO IV - Preencher'!G720</f>
        <v>BOSTON SCIENTIFIC DO BRASIL LTDA</v>
      </c>
      <c r="F711" s="5" t="str">
        <f>'[1]TCE - ANEXO IV - Preencher'!H720</f>
        <v>B</v>
      </c>
      <c r="G711" s="5" t="str">
        <f>'[1]TCE - ANEXO IV - Preencher'!I720</f>
        <v>S</v>
      </c>
      <c r="H711" s="6">
        <f>'[1]TCE - ANEXO IV - Preencher'!J720</f>
        <v>2594533</v>
      </c>
      <c r="I711" s="7" t="str">
        <f>IF('[1]TCE - ANEXO IV - Preencher'!K720="","",'[1]TCE - ANEXO IV - Preencher'!K720)</f>
        <v>03/06/2022</v>
      </c>
      <c r="J711" s="6" t="str">
        <f>'[1]TCE - ANEXO IV - Preencher'!L720</f>
        <v>35220601513946000114550030025945331026047393</v>
      </c>
      <c r="K711" s="5" t="str">
        <f>IF(F711="B",LEFT('[1]TCE - ANEXO IV - Preencher'!M720,2),IF(F711="S",LEFT('[1]TCE - ANEXO IV - Preencher'!M720,7),IF('[1]TCE - ANEXO IV - Preencher'!H720="","")))</f>
        <v>35</v>
      </c>
      <c r="L711" s="8">
        <f>'[1]TCE - ANEXO IV - Preencher'!N720</f>
        <v>1350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>
        <f>IFERROR(VLOOKUP(B712,'[1]DADOS (OCULTAR)'!$Q$3:$S$133,3,0),"")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>3.13 - Materiais e Materiais Ortopédicos e Corretivos (OPME)</v>
      </c>
      <c r="D712" s="3">
        <f>'[1]TCE - ANEXO IV - Preencher'!F721</f>
        <v>1513946000114</v>
      </c>
      <c r="E712" s="5" t="str">
        <f>'[1]TCE - ANEXO IV - Preencher'!G721</f>
        <v>BOSTON SCIENTIFIC DO BRASIL LTDA</v>
      </c>
      <c r="F712" s="5" t="str">
        <f>'[1]TCE - ANEXO IV - Preencher'!H721</f>
        <v>B</v>
      </c>
      <c r="G712" s="5" t="str">
        <f>'[1]TCE - ANEXO IV - Preencher'!I721</f>
        <v>S</v>
      </c>
      <c r="H712" s="6">
        <f>'[1]TCE - ANEXO IV - Preencher'!J721</f>
        <v>2594639</v>
      </c>
      <c r="I712" s="7" t="str">
        <f>IF('[1]TCE - ANEXO IV - Preencher'!K721="","",'[1]TCE - ANEXO IV - Preencher'!K721)</f>
        <v>03/06/2022</v>
      </c>
      <c r="J712" s="6" t="str">
        <f>'[1]TCE - ANEXO IV - Preencher'!L721</f>
        <v>35220601513946000114550030025946391026048453</v>
      </c>
      <c r="K712" s="5" t="str">
        <f>IF(F712="B",LEFT('[1]TCE - ANEXO IV - Preencher'!M721,2),IF(F712="S",LEFT('[1]TCE - ANEXO IV - Preencher'!M721,7),IF('[1]TCE - ANEXO IV - Preencher'!H721="","")))</f>
        <v>35</v>
      </c>
      <c r="L712" s="8">
        <f>'[1]TCE - ANEXO IV - Preencher'!N721</f>
        <v>2700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>
        <f>IFERROR(VLOOKUP(B713,'[1]DADOS (OCULTAR)'!$Q$3:$S$133,3,0),"")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>3.13 - Materiais e Materiais Ortopédicos e Corretivos (OPME)</v>
      </c>
      <c r="D713" s="3">
        <f>'[1]TCE - ANEXO IV - Preencher'!F722</f>
        <v>1513946000114</v>
      </c>
      <c r="E713" s="5" t="str">
        <f>'[1]TCE - ANEXO IV - Preencher'!G722</f>
        <v>BOSTON SCIENTIFIC DO BRASIL LTDA</v>
      </c>
      <c r="F713" s="5" t="str">
        <f>'[1]TCE - ANEXO IV - Preencher'!H722</f>
        <v>B</v>
      </c>
      <c r="G713" s="5" t="str">
        <f>'[1]TCE - ANEXO IV - Preencher'!I722</f>
        <v>S</v>
      </c>
      <c r="H713" s="6">
        <f>'[1]TCE - ANEXO IV - Preencher'!J722</f>
        <v>2598063</v>
      </c>
      <c r="I713" s="7" t="str">
        <f>IF('[1]TCE - ANEXO IV - Preencher'!K722="","",'[1]TCE - ANEXO IV - Preencher'!K722)</f>
        <v>09/06/2022</v>
      </c>
      <c r="J713" s="6" t="str">
        <f>'[1]TCE - ANEXO IV - Preencher'!L722</f>
        <v>35220601513946000114550030025980631026087069</v>
      </c>
      <c r="K713" s="5" t="str">
        <f>IF(F713="B",LEFT('[1]TCE - ANEXO IV - Preencher'!M722,2),IF(F713="S",LEFT('[1]TCE - ANEXO IV - Preencher'!M722,7),IF('[1]TCE - ANEXO IV - Preencher'!H722="","")))</f>
        <v>35</v>
      </c>
      <c r="L713" s="8">
        <f>'[1]TCE - ANEXO IV - Preencher'!N722</f>
        <v>1350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>
        <f>IFERROR(VLOOKUP(B714,'[1]DADOS (OCULTAR)'!$Q$3:$S$133,3,0),"")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>3.13 - Materiais e Materiais Ortopédicos e Corretivos (OPME)</v>
      </c>
      <c r="D714" s="3">
        <f>'[1]TCE - ANEXO IV - Preencher'!F723</f>
        <v>1513946000114</v>
      </c>
      <c r="E714" s="5" t="str">
        <f>'[1]TCE - ANEXO IV - Preencher'!G723</f>
        <v>BOSTON SCIENTIFIC DO BRASIL LTDA</v>
      </c>
      <c r="F714" s="5" t="str">
        <f>'[1]TCE - ANEXO IV - Preencher'!H723</f>
        <v>B</v>
      </c>
      <c r="G714" s="5" t="str">
        <f>'[1]TCE - ANEXO IV - Preencher'!I723</f>
        <v>S</v>
      </c>
      <c r="H714" s="6">
        <f>'[1]TCE - ANEXO IV - Preencher'!J723</f>
        <v>2599521</v>
      </c>
      <c r="I714" s="7" t="str">
        <f>IF('[1]TCE - ANEXO IV - Preencher'!K723="","",'[1]TCE - ANEXO IV - Preencher'!K723)</f>
        <v>13/06/2022</v>
      </c>
      <c r="J714" s="6" t="str">
        <f>'[1]TCE - ANEXO IV - Preencher'!L723</f>
        <v>35220601513946000114550030025995211026107150</v>
      </c>
      <c r="K714" s="5" t="str">
        <f>IF(F714="B",LEFT('[1]TCE - ANEXO IV - Preencher'!M723,2),IF(F714="S",LEFT('[1]TCE - ANEXO IV - Preencher'!M723,7),IF('[1]TCE - ANEXO IV - Preencher'!H723="","")))</f>
        <v>35</v>
      </c>
      <c r="L714" s="8">
        <f>'[1]TCE - ANEXO IV - Preencher'!N723</f>
        <v>1725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>
        <f>IFERROR(VLOOKUP(B715,'[1]DADOS (OCULTAR)'!$Q$3:$S$133,3,0),"")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>3.13 - Materiais e Materiais Ortopédicos e Corretivos (OPME)</v>
      </c>
      <c r="D715" s="3">
        <f>'[1]TCE - ANEXO IV - Preencher'!F724</f>
        <v>1513946000114</v>
      </c>
      <c r="E715" s="5" t="str">
        <f>'[1]TCE - ANEXO IV - Preencher'!G724</f>
        <v>BOSTON SCIENTIFIC DO BRASIL LTDA</v>
      </c>
      <c r="F715" s="5" t="str">
        <f>'[1]TCE - ANEXO IV - Preencher'!H724</f>
        <v>B</v>
      </c>
      <c r="G715" s="5" t="str">
        <f>'[1]TCE - ANEXO IV - Preencher'!I724</f>
        <v>S</v>
      </c>
      <c r="H715" s="6">
        <f>'[1]TCE - ANEXO IV - Preencher'!J724</f>
        <v>2600750</v>
      </c>
      <c r="I715" s="7" t="str">
        <f>IF('[1]TCE - ANEXO IV - Preencher'!K724="","",'[1]TCE - ANEXO IV - Preencher'!K724)</f>
        <v>15/06/2022</v>
      </c>
      <c r="J715" s="6" t="str">
        <f>'[1]TCE - ANEXO IV - Preencher'!L724</f>
        <v>35220601513946000114550030026007501026120647</v>
      </c>
      <c r="K715" s="5" t="str">
        <f>IF(F715="B",LEFT('[1]TCE - ANEXO IV - Preencher'!M724,2),IF(F715="S",LEFT('[1]TCE - ANEXO IV - Preencher'!M724,7),IF('[1]TCE - ANEXO IV - Preencher'!H724="","")))</f>
        <v>35</v>
      </c>
      <c r="L715" s="8">
        <f>'[1]TCE - ANEXO IV - Preencher'!N724</f>
        <v>1350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>
        <f>IFERROR(VLOOKUP(B716,'[1]DADOS (OCULTAR)'!$Q$3:$S$133,3,0),"")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>3.13 - Materiais e Materiais Ortopédicos e Corretivos (OPME)</v>
      </c>
      <c r="D716" s="3">
        <f>'[1]TCE - ANEXO IV - Preencher'!F725</f>
        <v>1513946000114</v>
      </c>
      <c r="E716" s="5" t="str">
        <f>'[1]TCE - ANEXO IV - Preencher'!G725</f>
        <v>BOSTON SCIENTIFIC DO BRASIL LTDA</v>
      </c>
      <c r="F716" s="5" t="str">
        <f>'[1]TCE - ANEXO IV - Preencher'!H725</f>
        <v>B</v>
      </c>
      <c r="G716" s="5" t="str">
        <f>'[1]TCE - ANEXO IV - Preencher'!I725</f>
        <v>S</v>
      </c>
      <c r="H716" s="6">
        <f>'[1]TCE - ANEXO IV - Preencher'!J725</f>
        <v>2600661</v>
      </c>
      <c r="I716" s="7" t="str">
        <f>IF('[1]TCE - ANEXO IV - Preencher'!K725="","",'[1]TCE - ANEXO IV - Preencher'!K725)</f>
        <v>15/06/2022</v>
      </c>
      <c r="J716" s="6" t="str">
        <f>'[1]TCE - ANEXO IV - Preencher'!L725</f>
        <v>35220601513946000114550030026006611026119744</v>
      </c>
      <c r="K716" s="5" t="str">
        <f>IF(F716="B",LEFT('[1]TCE - ANEXO IV - Preencher'!M725,2),IF(F716="S",LEFT('[1]TCE - ANEXO IV - Preencher'!M725,7),IF('[1]TCE - ANEXO IV - Preencher'!H725="","")))</f>
        <v>35</v>
      </c>
      <c r="L716" s="8">
        <f>'[1]TCE - ANEXO IV - Preencher'!N725</f>
        <v>1350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>
        <f>IFERROR(VLOOKUP(B717,'[1]DADOS (OCULTAR)'!$Q$3:$S$133,3,0),"")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>3.13 - Materiais e Materiais Ortopédicos e Corretivos (OPME)</v>
      </c>
      <c r="D717" s="3">
        <f>'[1]TCE - ANEXO IV - Preencher'!F726</f>
        <v>1513946000114</v>
      </c>
      <c r="E717" s="5" t="str">
        <f>'[1]TCE - ANEXO IV - Preencher'!G726</f>
        <v>BOSTON SCIENTIFIC DO BRASIL LTDA</v>
      </c>
      <c r="F717" s="5" t="str">
        <f>'[1]TCE - ANEXO IV - Preencher'!H726</f>
        <v>B</v>
      </c>
      <c r="G717" s="5" t="str">
        <f>'[1]TCE - ANEXO IV - Preencher'!I726</f>
        <v>S</v>
      </c>
      <c r="H717" s="6">
        <f>'[1]TCE - ANEXO IV - Preencher'!J726</f>
        <v>2601679</v>
      </c>
      <c r="I717" s="7" t="str">
        <f>IF('[1]TCE - ANEXO IV - Preencher'!K726="","",'[1]TCE - ANEXO IV - Preencher'!K726)</f>
        <v>17/06/2022</v>
      </c>
      <c r="J717" s="6" t="str">
        <f>'[1]TCE - ANEXO IV - Preencher'!L726</f>
        <v>35220601513946000114550030026016791026130810</v>
      </c>
      <c r="K717" s="5" t="str">
        <f>IF(F717="B",LEFT('[1]TCE - ANEXO IV - Preencher'!M726,2),IF(F717="S",LEFT('[1]TCE - ANEXO IV - Preencher'!M726,7),IF('[1]TCE - ANEXO IV - Preencher'!H726="","")))</f>
        <v>35</v>
      </c>
      <c r="L717" s="8">
        <f>'[1]TCE - ANEXO IV - Preencher'!N726</f>
        <v>1350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>
        <f>IFERROR(VLOOKUP(B718,'[1]DADOS (OCULTAR)'!$Q$3:$S$133,3,0),"")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>3.13 - Materiais e Materiais Ortopédicos e Corretivos (OPME)</v>
      </c>
      <c r="D718" s="3">
        <f>'[1]TCE - ANEXO IV - Preencher'!F727</f>
        <v>1513946000114</v>
      </c>
      <c r="E718" s="5" t="str">
        <f>'[1]TCE - ANEXO IV - Preencher'!G727</f>
        <v>BOSTON SCIENTIFIC DO BRASIL LTDA</v>
      </c>
      <c r="F718" s="5" t="str">
        <f>'[1]TCE - ANEXO IV - Preencher'!H727</f>
        <v>B</v>
      </c>
      <c r="G718" s="5" t="str">
        <f>'[1]TCE - ANEXO IV - Preencher'!I727</f>
        <v>S</v>
      </c>
      <c r="H718" s="6">
        <f>'[1]TCE - ANEXO IV - Preencher'!J727</f>
        <v>2601678</v>
      </c>
      <c r="I718" s="7" t="str">
        <f>IF('[1]TCE - ANEXO IV - Preencher'!K727="","",'[1]TCE - ANEXO IV - Preencher'!K727)</f>
        <v>17/06/2022</v>
      </c>
      <c r="J718" s="6" t="str">
        <f>'[1]TCE - ANEXO IV - Preencher'!L727</f>
        <v>35220601513946000114550030026016781026130804</v>
      </c>
      <c r="K718" s="5" t="str">
        <f>IF(F718="B",LEFT('[1]TCE - ANEXO IV - Preencher'!M727,2),IF(F718="S",LEFT('[1]TCE - ANEXO IV - Preencher'!M727,7),IF('[1]TCE - ANEXO IV - Preencher'!H727="","")))</f>
        <v>35</v>
      </c>
      <c r="L718" s="8">
        <f>'[1]TCE - ANEXO IV - Preencher'!N727</f>
        <v>4050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>
        <f>IFERROR(VLOOKUP(B719,'[1]DADOS (OCULTAR)'!$Q$3:$S$133,3,0),"")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>3.13 - Materiais e Materiais Ortopédicos e Corretivos (OPME)</v>
      </c>
      <c r="D719" s="3">
        <f>'[1]TCE - ANEXO IV - Preencher'!F728</f>
        <v>1513946000114</v>
      </c>
      <c r="E719" s="5" t="str">
        <f>'[1]TCE - ANEXO IV - Preencher'!G728</f>
        <v>BOSTON SCIENTIFIC DO BRASIL LTDA</v>
      </c>
      <c r="F719" s="5" t="str">
        <f>'[1]TCE - ANEXO IV - Preencher'!H728</f>
        <v>B</v>
      </c>
      <c r="G719" s="5" t="str">
        <f>'[1]TCE - ANEXO IV - Preencher'!I728</f>
        <v>S</v>
      </c>
      <c r="H719" s="6">
        <f>'[1]TCE - ANEXO IV - Preencher'!J728</f>
        <v>2601623</v>
      </c>
      <c r="I719" s="7" t="str">
        <f>IF('[1]TCE - ANEXO IV - Preencher'!K728="","",'[1]TCE - ANEXO IV - Preencher'!K728)</f>
        <v>17/06/2022</v>
      </c>
      <c r="J719" s="6" t="str">
        <f>'[1]TCE - ANEXO IV - Preencher'!L728</f>
        <v>35220601513946000114550030026016231026130253</v>
      </c>
      <c r="K719" s="5" t="str">
        <f>IF(F719="B",LEFT('[1]TCE - ANEXO IV - Preencher'!M728,2),IF(F719="S",LEFT('[1]TCE - ANEXO IV - Preencher'!M728,7),IF('[1]TCE - ANEXO IV - Preencher'!H728="","")))</f>
        <v>35</v>
      </c>
      <c r="L719" s="8">
        <f>'[1]TCE - ANEXO IV - Preencher'!N728</f>
        <v>4050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>
        <f>IFERROR(VLOOKUP(B720,'[1]DADOS (OCULTAR)'!$Q$3:$S$133,3,0),"")</f>
        <v>9039744000860</v>
      </c>
      <c r="B720" s="4" t="str">
        <f>'[1]TCE - ANEXO IV - Preencher'!C729</f>
        <v>HOSPITAL DOM HÉLDER</v>
      </c>
      <c r="C720" s="4" t="str">
        <f>'[1]TCE - ANEXO IV - Preencher'!E729</f>
        <v>3.13 - Materiais e Materiais Ortopédicos e Corretivos (OPME)</v>
      </c>
      <c r="D720" s="3">
        <f>'[1]TCE - ANEXO IV - Preencher'!F729</f>
        <v>1513946000114</v>
      </c>
      <c r="E720" s="5" t="str">
        <f>'[1]TCE - ANEXO IV - Preencher'!G729</f>
        <v>BOSTON SCIENTIFIC DO BRASIL LTDA</v>
      </c>
      <c r="F720" s="5" t="str">
        <f>'[1]TCE - ANEXO IV - Preencher'!H729</f>
        <v>B</v>
      </c>
      <c r="G720" s="5" t="str">
        <f>'[1]TCE - ANEXO IV - Preencher'!I729</f>
        <v>S</v>
      </c>
      <c r="H720" s="6">
        <f>'[1]TCE - ANEXO IV - Preencher'!J729</f>
        <v>2602121</v>
      </c>
      <c r="I720" s="7" t="str">
        <f>IF('[1]TCE - ANEXO IV - Preencher'!K729="","",'[1]TCE - ANEXO IV - Preencher'!K729)</f>
        <v>20/06/2022</v>
      </c>
      <c r="J720" s="6" t="str">
        <f>'[1]TCE - ANEXO IV - Preencher'!L729</f>
        <v>35220601513946000114550030026021211026135851</v>
      </c>
      <c r="K720" s="5" t="str">
        <f>IF(F720="B",LEFT('[1]TCE - ANEXO IV - Preencher'!M729,2),IF(F720="S",LEFT('[1]TCE - ANEXO IV - Preencher'!M729,7),IF('[1]TCE - ANEXO IV - Preencher'!H729="","")))</f>
        <v>35</v>
      </c>
      <c r="L720" s="8">
        <f>'[1]TCE - ANEXO IV - Preencher'!N729</f>
        <v>1350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>
        <f>IFERROR(VLOOKUP(B721,'[1]DADOS (OCULTAR)'!$Q$3:$S$133,3,0),"")</f>
        <v>9039744000860</v>
      </c>
      <c r="B721" s="4" t="str">
        <f>'[1]TCE - ANEXO IV - Preencher'!C730</f>
        <v>HOSPITAL DOM HÉLDER</v>
      </c>
      <c r="C721" s="4" t="str">
        <f>'[1]TCE - ANEXO IV - Preencher'!E730</f>
        <v>3.13 - Materiais e Materiais Ortopédicos e Corretivos (OPME)</v>
      </c>
      <c r="D721" s="3">
        <f>'[1]TCE - ANEXO IV - Preencher'!F730</f>
        <v>1513946000114</v>
      </c>
      <c r="E721" s="5" t="str">
        <f>'[1]TCE - ANEXO IV - Preencher'!G730</f>
        <v>BOSTON SCIENTIFIC DO BRASIL LTDA</v>
      </c>
      <c r="F721" s="5" t="str">
        <f>'[1]TCE - ANEXO IV - Preencher'!H730</f>
        <v>B</v>
      </c>
      <c r="G721" s="5" t="str">
        <f>'[1]TCE - ANEXO IV - Preencher'!I730</f>
        <v>S</v>
      </c>
      <c r="H721" s="6">
        <f>'[1]TCE - ANEXO IV - Preencher'!J730</f>
        <v>2602118</v>
      </c>
      <c r="I721" s="7" t="str">
        <f>IF('[1]TCE - ANEXO IV - Preencher'!K730="","",'[1]TCE - ANEXO IV - Preencher'!K730)</f>
        <v>20/06/2022</v>
      </c>
      <c r="J721" s="6" t="str">
        <f>'[1]TCE - ANEXO IV - Preencher'!L730</f>
        <v>35220601513946000114550030026021181026135821</v>
      </c>
      <c r="K721" s="5" t="str">
        <f>IF(F721="B",LEFT('[1]TCE - ANEXO IV - Preencher'!M730,2),IF(F721="S",LEFT('[1]TCE - ANEXO IV - Preencher'!M730,7),IF('[1]TCE - ANEXO IV - Preencher'!H730="","")))</f>
        <v>35</v>
      </c>
      <c r="L721" s="8">
        <f>'[1]TCE - ANEXO IV - Preencher'!N730</f>
        <v>2700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>
        <f>IFERROR(VLOOKUP(B722,'[1]DADOS (OCULTAR)'!$Q$3:$S$133,3,0),"")</f>
        <v>9039744000860</v>
      </c>
      <c r="B722" s="4" t="str">
        <f>'[1]TCE - ANEXO IV - Preencher'!C731</f>
        <v>HOSPITAL DOM HÉLDER</v>
      </c>
      <c r="C722" s="4" t="str">
        <f>'[1]TCE - ANEXO IV - Preencher'!E731</f>
        <v>3.13 - Materiais e Materiais Ortopédicos e Corretivos (OPME)</v>
      </c>
      <c r="D722" s="3">
        <f>'[1]TCE - ANEXO IV - Preencher'!F731</f>
        <v>1513946000114</v>
      </c>
      <c r="E722" s="5" t="str">
        <f>'[1]TCE - ANEXO IV - Preencher'!G731</f>
        <v>BOSTON SCIENTIFIC DO BRASIL LTDA</v>
      </c>
      <c r="F722" s="5" t="str">
        <f>'[1]TCE - ANEXO IV - Preencher'!H731</f>
        <v>B</v>
      </c>
      <c r="G722" s="5" t="str">
        <f>'[1]TCE - ANEXO IV - Preencher'!I731</f>
        <v>S</v>
      </c>
      <c r="H722" s="6">
        <f>'[1]TCE - ANEXO IV - Preencher'!J731</f>
        <v>2602120</v>
      </c>
      <c r="I722" s="7" t="str">
        <f>IF('[1]TCE - ANEXO IV - Preencher'!K731="","",'[1]TCE - ANEXO IV - Preencher'!K731)</f>
        <v>20/06/2022</v>
      </c>
      <c r="J722" s="6" t="str">
        <f>'[1]TCE - ANEXO IV - Preencher'!L731</f>
        <v>35220601513946000114550030026021201026135846</v>
      </c>
      <c r="K722" s="5" t="str">
        <f>IF(F722="B",LEFT('[1]TCE - ANEXO IV - Preencher'!M731,2),IF(F722="S",LEFT('[1]TCE - ANEXO IV - Preencher'!M731,7),IF('[1]TCE - ANEXO IV - Preencher'!H731="","")))</f>
        <v>35</v>
      </c>
      <c r="L722" s="8">
        <f>'[1]TCE - ANEXO IV - Preencher'!N731</f>
        <v>1350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>
        <f>IFERROR(VLOOKUP(B723,'[1]DADOS (OCULTAR)'!$Q$3:$S$133,3,0),"")</f>
        <v>9039744000860</v>
      </c>
      <c r="B723" s="4" t="str">
        <f>'[1]TCE - ANEXO IV - Preencher'!C732</f>
        <v>HOSPITAL DOM HÉLDER</v>
      </c>
      <c r="C723" s="4" t="str">
        <f>'[1]TCE - ANEXO IV - Preencher'!E732</f>
        <v>3.13 - Materiais e Materiais Ortopédicos e Corretivos (OPME)</v>
      </c>
      <c r="D723" s="3">
        <f>'[1]TCE - ANEXO IV - Preencher'!F732</f>
        <v>1513946000114</v>
      </c>
      <c r="E723" s="5" t="str">
        <f>'[1]TCE - ANEXO IV - Preencher'!G732</f>
        <v>BOSTON SCIENTIFIC DO BRASIL LTDA</v>
      </c>
      <c r="F723" s="5" t="str">
        <f>'[1]TCE - ANEXO IV - Preencher'!H732</f>
        <v>B</v>
      </c>
      <c r="G723" s="5" t="str">
        <f>'[1]TCE - ANEXO IV - Preencher'!I732</f>
        <v>S</v>
      </c>
      <c r="H723" s="6">
        <f>'[1]TCE - ANEXO IV - Preencher'!J732</f>
        <v>2602122</v>
      </c>
      <c r="I723" s="7" t="str">
        <f>IF('[1]TCE - ANEXO IV - Preencher'!K732="","",'[1]TCE - ANEXO IV - Preencher'!K732)</f>
        <v>20/06/2022</v>
      </c>
      <c r="J723" s="6" t="str">
        <f>'[1]TCE - ANEXO IV - Preencher'!L732</f>
        <v>35220601513946000114550030026021221026135867</v>
      </c>
      <c r="K723" s="5" t="str">
        <f>IF(F723="B",LEFT('[1]TCE - ANEXO IV - Preencher'!M732,2),IF(F723="S",LEFT('[1]TCE - ANEXO IV - Preencher'!M732,7),IF('[1]TCE - ANEXO IV - Preencher'!H732="","")))</f>
        <v>35</v>
      </c>
      <c r="L723" s="8">
        <f>'[1]TCE - ANEXO IV - Preencher'!N732</f>
        <v>375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>
        <f>IFERROR(VLOOKUP(B724,'[1]DADOS (OCULTAR)'!$Q$3:$S$133,3,0),"")</f>
        <v>9039744000860</v>
      </c>
      <c r="B724" s="4" t="str">
        <f>'[1]TCE - ANEXO IV - Preencher'!C733</f>
        <v>HOSPITAL DOM HÉLDER</v>
      </c>
      <c r="C724" s="4" t="str">
        <f>'[1]TCE - ANEXO IV - Preencher'!E733</f>
        <v>3.13 - Materiais e Materiais Ortopédicos e Corretivos (OPME)</v>
      </c>
      <c r="D724" s="3">
        <f>'[1]TCE - ANEXO IV - Preencher'!F733</f>
        <v>1513946000114</v>
      </c>
      <c r="E724" s="5" t="str">
        <f>'[1]TCE - ANEXO IV - Preencher'!G733</f>
        <v>BOSTON SCIENTIFIC DO BRASIL LTDA</v>
      </c>
      <c r="F724" s="5" t="str">
        <f>'[1]TCE - ANEXO IV - Preencher'!H733</f>
        <v>B</v>
      </c>
      <c r="G724" s="5" t="str">
        <f>'[1]TCE - ANEXO IV - Preencher'!I733</f>
        <v>S</v>
      </c>
      <c r="H724" s="6">
        <f>'[1]TCE - ANEXO IV - Preencher'!J733</f>
        <v>2603070</v>
      </c>
      <c r="I724" s="7" t="str">
        <f>IF('[1]TCE - ANEXO IV - Preencher'!K733="","",'[1]TCE - ANEXO IV - Preencher'!K733)</f>
        <v>21/06/2022</v>
      </c>
      <c r="J724" s="6" t="str">
        <f>'[1]TCE - ANEXO IV - Preencher'!L733</f>
        <v>35220601513946000114550030026030701026147551</v>
      </c>
      <c r="K724" s="5" t="str">
        <f>IF(F724="B",LEFT('[1]TCE - ANEXO IV - Preencher'!M733,2),IF(F724="S",LEFT('[1]TCE - ANEXO IV - Preencher'!M733,7),IF('[1]TCE - ANEXO IV - Preencher'!H733="","")))</f>
        <v>35</v>
      </c>
      <c r="L724" s="8">
        <f>'[1]TCE - ANEXO IV - Preencher'!N733</f>
        <v>1350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>
        <f>IFERROR(VLOOKUP(B725,'[1]DADOS (OCULTAR)'!$Q$3:$S$133,3,0),"")</f>
        <v>9039744000860</v>
      </c>
      <c r="B725" s="4" t="str">
        <f>'[1]TCE - ANEXO IV - Preencher'!C734</f>
        <v>HOSPITAL DOM HÉLDER</v>
      </c>
      <c r="C725" s="4" t="str">
        <f>'[1]TCE - ANEXO IV - Preencher'!E734</f>
        <v>3.13 - Materiais e Materiais Ortopédicos e Corretivos (OPME)</v>
      </c>
      <c r="D725" s="3">
        <f>'[1]TCE - ANEXO IV - Preencher'!F734</f>
        <v>1513946000114</v>
      </c>
      <c r="E725" s="5" t="str">
        <f>'[1]TCE - ANEXO IV - Preencher'!G734</f>
        <v>BOSTON SCIENTIFIC DO BRASIL LTDA</v>
      </c>
      <c r="F725" s="5" t="str">
        <f>'[1]TCE - ANEXO IV - Preencher'!H734</f>
        <v>B</v>
      </c>
      <c r="G725" s="5" t="str">
        <f>'[1]TCE - ANEXO IV - Preencher'!I734</f>
        <v>S</v>
      </c>
      <c r="H725" s="6">
        <f>'[1]TCE - ANEXO IV - Preencher'!J734</f>
        <v>2603071</v>
      </c>
      <c r="I725" s="7" t="str">
        <f>IF('[1]TCE - ANEXO IV - Preencher'!K734="","",'[1]TCE - ANEXO IV - Preencher'!K734)</f>
        <v>21/06/2022</v>
      </c>
      <c r="J725" s="6" t="str">
        <f>'[1]TCE - ANEXO IV - Preencher'!L734</f>
        <v>35220601513946000114550030026030711026147567</v>
      </c>
      <c r="K725" s="5" t="str">
        <f>IF(F725="B",LEFT('[1]TCE - ANEXO IV - Preencher'!M734,2),IF(F725="S",LEFT('[1]TCE - ANEXO IV - Preencher'!M734,7),IF('[1]TCE - ANEXO IV - Preencher'!H734="","")))</f>
        <v>35</v>
      </c>
      <c r="L725" s="8">
        <f>'[1]TCE - ANEXO IV - Preencher'!N734</f>
        <v>1350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>
        <f>IFERROR(VLOOKUP(B726,'[1]DADOS (OCULTAR)'!$Q$3:$S$133,3,0),"")</f>
        <v>9039744000860</v>
      </c>
      <c r="B726" s="4" t="str">
        <f>'[1]TCE - ANEXO IV - Preencher'!C735</f>
        <v>HOSPITAL DOM HÉLDER</v>
      </c>
      <c r="C726" s="4" t="str">
        <f>'[1]TCE - ANEXO IV - Preencher'!E735</f>
        <v>3.13 - Materiais e Materiais Ortopédicos e Corretivos (OPME)</v>
      </c>
      <c r="D726" s="3">
        <f>'[1]TCE - ANEXO IV - Preencher'!F735</f>
        <v>1513946000114</v>
      </c>
      <c r="E726" s="5" t="str">
        <f>'[1]TCE - ANEXO IV - Preencher'!G735</f>
        <v>BOSTON SCIENTIFIC DO BRASIL LTDA</v>
      </c>
      <c r="F726" s="5" t="str">
        <f>'[1]TCE - ANEXO IV - Preencher'!H735</f>
        <v>B</v>
      </c>
      <c r="G726" s="5" t="str">
        <f>'[1]TCE - ANEXO IV - Preencher'!I735</f>
        <v>S</v>
      </c>
      <c r="H726" s="6">
        <f>'[1]TCE - ANEXO IV - Preencher'!J735</f>
        <v>2604983</v>
      </c>
      <c r="I726" s="7" t="str">
        <f>IF('[1]TCE - ANEXO IV - Preencher'!K735="","",'[1]TCE - ANEXO IV - Preencher'!K735)</f>
        <v>23/06/2022</v>
      </c>
      <c r="J726" s="6" t="str">
        <f>'[1]TCE - ANEXO IV - Preencher'!L735</f>
        <v>35220601513946000114550030026049831026168640</v>
      </c>
      <c r="K726" s="5" t="str">
        <f>IF(F726="B",LEFT('[1]TCE - ANEXO IV - Preencher'!M735,2),IF(F726="S",LEFT('[1]TCE - ANEXO IV - Preencher'!M735,7),IF('[1]TCE - ANEXO IV - Preencher'!H735="","")))</f>
        <v>35</v>
      </c>
      <c r="L726" s="8">
        <f>'[1]TCE - ANEXO IV - Preencher'!N735</f>
        <v>1350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>
        <f>IFERROR(VLOOKUP(B727,'[1]DADOS (OCULTAR)'!$Q$3:$S$133,3,0),"")</f>
        <v>9039744000860</v>
      </c>
      <c r="B727" s="4" t="str">
        <f>'[1]TCE - ANEXO IV - Preencher'!C736</f>
        <v>HOSPITAL DOM HÉLDER</v>
      </c>
      <c r="C727" s="4" t="str">
        <f>'[1]TCE - ANEXO IV - Preencher'!E736</f>
        <v>3.13 - Materiais e Materiais Ortopédicos e Corretivos (OPME)</v>
      </c>
      <c r="D727" s="3">
        <f>'[1]TCE - ANEXO IV - Preencher'!F736</f>
        <v>1513946000114</v>
      </c>
      <c r="E727" s="5" t="str">
        <f>'[1]TCE - ANEXO IV - Preencher'!G736</f>
        <v>BOSTON SCIENTIFIC DO BRASIL LTDA</v>
      </c>
      <c r="F727" s="5" t="str">
        <f>'[1]TCE - ANEXO IV - Preencher'!H736</f>
        <v>B</v>
      </c>
      <c r="G727" s="5" t="str">
        <f>'[1]TCE - ANEXO IV - Preencher'!I736</f>
        <v>S</v>
      </c>
      <c r="H727" s="6">
        <f>'[1]TCE - ANEXO IV - Preencher'!J736</f>
        <v>2604100</v>
      </c>
      <c r="I727" s="7" t="str">
        <f>IF('[1]TCE - ANEXO IV - Preencher'!K736="","",'[1]TCE - ANEXO IV - Preencher'!K736)</f>
        <v>22/06/2022</v>
      </c>
      <c r="J727" s="6" t="str">
        <f>'[1]TCE - ANEXO IV - Preencher'!L736</f>
        <v>35220601513946000114550030026041001026158567</v>
      </c>
      <c r="K727" s="5" t="str">
        <f>IF(F727="B",LEFT('[1]TCE - ANEXO IV - Preencher'!M736,2),IF(F727="S",LEFT('[1]TCE - ANEXO IV - Preencher'!M736,7),IF('[1]TCE - ANEXO IV - Preencher'!H736="","")))</f>
        <v>35</v>
      </c>
      <c r="L727" s="8">
        <f>'[1]TCE - ANEXO IV - Preencher'!N736</f>
        <v>1350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>
        <f>IFERROR(VLOOKUP(B728,'[1]DADOS (OCULTAR)'!$Q$3:$S$133,3,0),"")</f>
        <v>9039744000860</v>
      </c>
      <c r="B728" s="4" t="str">
        <f>'[1]TCE - ANEXO IV - Preencher'!C737</f>
        <v>HOSPITAL DOM HÉLDER</v>
      </c>
      <c r="C728" s="4" t="str">
        <f>'[1]TCE - ANEXO IV - Preencher'!E737</f>
        <v>3.13 - Materiais e Materiais Ortopédicos e Corretivos (OPME)</v>
      </c>
      <c r="D728" s="3">
        <f>'[1]TCE - ANEXO IV - Preencher'!F737</f>
        <v>1513946000114</v>
      </c>
      <c r="E728" s="5" t="str">
        <f>'[1]TCE - ANEXO IV - Preencher'!G737</f>
        <v>BOSTON SCIENTIFIC DO BRASIL LTDA</v>
      </c>
      <c r="F728" s="5" t="str">
        <f>'[1]TCE - ANEXO IV - Preencher'!H737</f>
        <v>B</v>
      </c>
      <c r="G728" s="5" t="str">
        <f>'[1]TCE - ANEXO IV - Preencher'!I737</f>
        <v>S</v>
      </c>
      <c r="H728" s="6">
        <f>'[1]TCE - ANEXO IV - Preencher'!J737</f>
        <v>2606760</v>
      </c>
      <c r="I728" s="7" t="str">
        <f>IF('[1]TCE - ANEXO IV - Preencher'!K737="","",'[1]TCE - ANEXO IV - Preencher'!K737)</f>
        <v>27/06/2022</v>
      </c>
      <c r="J728" s="6" t="str">
        <f>'[1]TCE - ANEXO IV - Preencher'!L737</f>
        <v>35220601513946000114550030026067601026188059</v>
      </c>
      <c r="K728" s="5" t="str">
        <f>IF(F728="B",LEFT('[1]TCE - ANEXO IV - Preencher'!M737,2),IF(F728="S",LEFT('[1]TCE - ANEXO IV - Preencher'!M737,7),IF('[1]TCE - ANEXO IV - Preencher'!H737="","")))</f>
        <v>35</v>
      </c>
      <c r="L728" s="8">
        <f>'[1]TCE - ANEXO IV - Preencher'!N737</f>
        <v>1350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>
        <f>IFERROR(VLOOKUP(B729,'[1]DADOS (OCULTAR)'!$Q$3:$S$133,3,0),"")</f>
        <v>9039744000860</v>
      </c>
      <c r="B729" s="4" t="str">
        <f>'[1]TCE - ANEXO IV - Preencher'!C738</f>
        <v>HOSPITAL DOM HÉLDER</v>
      </c>
      <c r="C729" s="4" t="str">
        <f>'[1]TCE - ANEXO IV - Preencher'!E738</f>
        <v>3.13 - Materiais e Materiais Ortopédicos e Corretivos (OPME)</v>
      </c>
      <c r="D729" s="3">
        <f>'[1]TCE - ANEXO IV - Preencher'!F738</f>
        <v>1513946000114</v>
      </c>
      <c r="E729" s="5" t="str">
        <f>'[1]TCE - ANEXO IV - Preencher'!G738</f>
        <v>BOSTON SCIENTIFIC DO BRASIL LTDA</v>
      </c>
      <c r="F729" s="5" t="str">
        <f>'[1]TCE - ANEXO IV - Preencher'!H738</f>
        <v>B</v>
      </c>
      <c r="G729" s="5" t="str">
        <f>'[1]TCE - ANEXO IV - Preencher'!I738</f>
        <v>S</v>
      </c>
      <c r="H729" s="6">
        <f>'[1]TCE - ANEXO IV - Preencher'!J738</f>
        <v>2607454</v>
      </c>
      <c r="I729" s="7" t="str">
        <f>IF('[1]TCE - ANEXO IV - Preencher'!K738="","",'[1]TCE - ANEXO IV - Preencher'!K738)</f>
        <v>27/06/2022</v>
      </c>
      <c r="J729" s="6" t="str">
        <f>'[1]TCE - ANEXO IV - Preencher'!L738</f>
        <v>35220601513946000114550030026074541026195927</v>
      </c>
      <c r="K729" s="5" t="str">
        <f>IF(F729="B",LEFT('[1]TCE - ANEXO IV - Preencher'!M738,2),IF(F729="S",LEFT('[1]TCE - ANEXO IV - Preencher'!M738,7),IF('[1]TCE - ANEXO IV - Preencher'!H738="","")))</f>
        <v>35</v>
      </c>
      <c r="L729" s="8">
        <f>'[1]TCE - ANEXO IV - Preencher'!N738</f>
        <v>4050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>
        <f>IFERROR(VLOOKUP(B730,'[1]DADOS (OCULTAR)'!$Q$3:$S$133,3,0),"")</f>
        <v>9039744000860</v>
      </c>
      <c r="B730" s="4" t="str">
        <f>'[1]TCE - ANEXO IV - Preencher'!C739</f>
        <v>HOSPITAL DOM HÉLDER</v>
      </c>
      <c r="C730" s="4" t="str">
        <f>'[1]TCE - ANEXO IV - Preencher'!E739</f>
        <v>3.13 - Materiais e Materiais Ortopédicos e Corretivos (OPME)</v>
      </c>
      <c r="D730" s="3">
        <f>'[1]TCE - ANEXO IV - Preencher'!F739</f>
        <v>6204103000150</v>
      </c>
      <c r="E730" s="5" t="str">
        <f>'[1]TCE - ANEXO IV - Preencher'!G739</f>
        <v>R S DOS SANTOS COMERCIO ME</v>
      </c>
      <c r="F730" s="5" t="str">
        <f>'[1]TCE - ANEXO IV - Preencher'!H739</f>
        <v>B</v>
      </c>
      <c r="G730" s="5" t="str">
        <f>'[1]TCE - ANEXO IV - Preencher'!I739</f>
        <v>S</v>
      </c>
      <c r="H730" s="6">
        <f>'[1]TCE - ANEXO IV - Preencher'!J739</f>
        <v>51387</v>
      </c>
      <c r="I730" s="7" t="str">
        <f>IF('[1]TCE - ANEXO IV - Preencher'!K739="","",'[1]TCE - ANEXO IV - Preencher'!K739)</f>
        <v>11/05/2022</v>
      </c>
      <c r="J730" s="6" t="str">
        <f>'[1]TCE - ANEXO IV - Preencher'!L739</f>
        <v>26220506204103000150550010000513871450903479</v>
      </c>
      <c r="K730" s="5" t="str">
        <f>IF(F730="B",LEFT('[1]TCE - ANEXO IV - Preencher'!M739,2),IF(F730="S",LEFT('[1]TCE - ANEXO IV - Preencher'!M739,7),IF('[1]TCE - ANEXO IV - Preencher'!H739="","")))</f>
        <v>26</v>
      </c>
      <c r="L730" s="8">
        <f>'[1]TCE - ANEXO IV - Preencher'!N739</f>
        <v>1581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>
        <f>IFERROR(VLOOKUP(B731,'[1]DADOS (OCULTAR)'!$Q$3:$S$133,3,0),"")</f>
        <v>9039744000860</v>
      </c>
      <c r="B731" s="4" t="str">
        <f>'[1]TCE - ANEXO IV - Preencher'!C740</f>
        <v>HOSPITAL DOM HÉLDER</v>
      </c>
      <c r="C731" s="4" t="str">
        <f>'[1]TCE - ANEXO IV - Preencher'!E740</f>
        <v>3.13 - Materiais e Materiais Ortopédicos e Corretivos (OPME)</v>
      </c>
      <c r="D731" s="3">
        <f>'[1]TCE - ANEXO IV - Preencher'!F740</f>
        <v>6204103000150</v>
      </c>
      <c r="E731" s="5" t="str">
        <f>'[1]TCE - ANEXO IV - Preencher'!G740</f>
        <v>R S DOS SANTOS COMERCIO ME</v>
      </c>
      <c r="F731" s="5" t="str">
        <f>'[1]TCE - ANEXO IV - Preencher'!H740</f>
        <v>B</v>
      </c>
      <c r="G731" s="5" t="str">
        <f>'[1]TCE - ANEXO IV - Preencher'!I740</f>
        <v>S</v>
      </c>
      <c r="H731" s="6">
        <f>'[1]TCE - ANEXO IV - Preencher'!J740</f>
        <v>51611</v>
      </c>
      <c r="I731" s="7" t="str">
        <f>IF('[1]TCE - ANEXO IV - Preencher'!K740="","",'[1]TCE - ANEXO IV - Preencher'!K740)</f>
        <v>23/05/2022</v>
      </c>
      <c r="J731" s="6" t="str">
        <f>'[1]TCE - ANEXO IV - Preencher'!L740</f>
        <v>26220506204103000150550010000516111006566838</v>
      </c>
      <c r="K731" s="5" t="str">
        <f>IF(F731="B",LEFT('[1]TCE - ANEXO IV - Preencher'!M740,2),IF(F731="S",LEFT('[1]TCE - ANEXO IV - Preencher'!M740,7),IF('[1]TCE - ANEXO IV - Preencher'!H740="","")))</f>
        <v>26</v>
      </c>
      <c r="L731" s="8">
        <f>'[1]TCE - ANEXO IV - Preencher'!N740</f>
        <v>1502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>
        <f>IFERROR(VLOOKUP(B732,'[1]DADOS (OCULTAR)'!$Q$3:$S$133,3,0),"")</f>
        <v>9039744000860</v>
      </c>
      <c r="B732" s="4" t="str">
        <f>'[1]TCE - ANEXO IV - Preencher'!C741</f>
        <v>HOSPITAL DOM HÉLDER</v>
      </c>
      <c r="C732" s="4" t="str">
        <f>'[1]TCE - ANEXO IV - Preencher'!E741</f>
        <v>3.13 - Materiais e Materiais Ortopédicos e Corretivos (OPME)</v>
      </c>
      <c r="D732" s="3">
        <f>'[1]TCE - ANEXO IV - Preencher'!F741</f>
        <v>6204103000150</v>
      </c>
      <c r="E732" s="5" t="str">
        <f>'[1]TCE - ANEXO IV - Preencher'!G741</f>
        <v>R S DOS SANTOS COMERCIO ME</v>
      </c>
      <c r="F732" s="5" t="str">
        <f>'[1]TCE - ANEXO IV - Preencher'!H741</f>
        <v>B</v>
      </c>
      <c r="G732" s="5" t="str">
        <f>'[1]TCE - ANEXO IV - Preencher'!I741</f>
        <v>S</v>
      </c>
      <c r="H732" s="6">
        <f>'[1]TCE - ANEXO IV - Preencher'!J741</f>
        <v>51394</v>
      </c>
      <c r="I732" s="7" t="str">
        <f>IF('[1]TCE - ANEXO IV - Preencher'!K741="","",'[1]TCE - ANEXO IV - Preencher'!K741)</f>
        <v>11/05/2022</v>
      </c>
      <c r="J732" s="6" t="str">
        <f>'[1]TCE - ANEXO IV - Preencher'!L741</f>
        <v>26220506204103000150550010000513941730674326</v>
      </c>
      <c r="K732" s="5" t="str">
        <f>IF(F732="B",LEFT('[1]TCE - ANEXO IV - Preencher'!M741,2),IF(F732="S",LEFT('[1]TCE - ANEXO IV - Preencher'!M741,7),IF('[1]TCE - ANEXO IV - Preencher'!H741="","")))</f>
        <v>26</v>
      </c>
      <c r="L732" s="8">
        <f>'[1]TCE - ANEXO IV - Preencher'!N741</f>
        <v>1581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>
        <f>IFERROR(VLOOKUP(B733,'[1]DADOS (OCULTAR)'!$Q$3:$S$133,3,0),"")</f>
        <v>9039744000860</v>
      </c>
      <c r="B733" s="4" t="str">
        <f>'[1]TCE - ANEXO IV - Preencher'!C742</f>
        <v>HOSPITAL DOM HÉLDER</v>
      </c>
      <c r="C733" s="4" t="str">
        <f>'[1]TCE - ANEXO IV - Preencher'!E742</f>
        <v>3.13 - Materiais e Materiais Ortopédicos e Corretivos (OPME)</v>
      </c>
      <c r="D733" s="3">
        <f>'[1]TCE - ANEXO IV - Preencher'!F742</f>
        <v>6204103000150</v>
      </c>
      <c r="E733" s="5" t="str">
        <f>'[1]TCE - ANEXO IV - Preencher'!G742</f>
        <v>R S DOS SANTOS COMERCIO ME</v>
      </c>
      <c r="F733" s="5" t="str">
        <f>'[1]TCE - ANEXO IV - Preencher'!H742</f>
        <v>B</v>
      </c>
      <c r="G733" s="5" t="str">
        <f>'[1]TCE - ANEXO IV - Preencher'!I742</f>
        <v>S</v>
      </c>
      <c r="H733" s="6">
        <f>'[1]TCE - ANEXO IV - Preencher'!J742</f>
        <v>51360</v>
      </c>
      <c r="I733" s="7" t="str">
        <f>IF('[1]TCE - ANEXO IV - Preencher'!K742="","",'[1]TCE - ANEXO IV - Preencher'!K742)</f>
        <v>11/05/2022</v>
      </c>
      <c r="J733" s="6" t="str">
        <f>'[1]TCE - ANEXO IV - Preencher'!L742</f>
        <v>26220506204103000150550010000513601102510889</v>
      </c>
      <c r="K733" s="5" t="str">
        <f>IF(F733="B",LEFT('[1]TCE - ANEXO IV - Preencher'!M742,2),IF(F733="S",LEFT('[1]TCE - ANEXO IV - Preencher'!M742,7),IF('[1]TCE - ANEXO IV - Preencher'!H742="","")))</f>
        <v>26</v>
      </c>
      <c r="L733" s="8">
        <f>'[1]TCE - ANEXO IV - Preencher'!N742</f>
        <v>1581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>
        <f>IFERROR(VLOOKUP(B734,'[1]DADOS (OCULTAR)'!$Q$3:$S$133,3,0),"")</f>
        <v>9039744000860</v>
      </c>
      <c r="B734" s="4" t="str">
        <f>'[1]TCE - ANEXO IV - Preencher'!C743</f>
        <v>HOSPITAL DOM HÉLDER</v>
      </c>
      <c r="C734" s="4" t="str">
        <f>'[1]TCE - ANEXO IV - Preencher'!E743</f>
        <v>3.13 - Materiais e Materiais Ortopédicos e Corretivos (OPME)</v>
      </c>
      <c r="D734" s="3">
        <f>'[1]TCE - ANEXO IV - Preencher'!F743</f>
        <v>6204103000150</v>
      </c>
      <c r="E734" s="5" t="str">
        <f>'[1]TCE - ANEXO IV - Preencher'!G743</f>
        <v>R S DOS SANTOS COMERCIO ME</v>
      </c>
      <c r="F734" s="5" t="str">
        <f>'[1]TCE - ANEXO IV - Preencher'!H743</f>
        <v>B</v>
      </c>
      <c r="G734" s="5" t="str">
        <f>'[1]TCE - ANEXO IV - Preencher'!I743</f>
        <v>S</v>
      </c>
      <c r="H734" s="6">
        <f>'[1]TCE - ANEXO IV - Preencher'!J743</f>
        <v>51365</v>
      </c>
      <c r="I734" s="7" t="str">
        <f>IF('[1]TCE - ANEXO IV - Preencher'!K743="","",'[1]TCE - ANEXO IV - Preencher'!K743)</f>
        <v>11/05/2022</v>
      </c>
      <c r="J734" s="6" t="str">
        <f>'[1]TCE - ANEXO IV - Preencher'!L743</f>
        <v>26220506204103000150550010000513651185224818</v>
      </c>
      <c r="K734" s="5" t="str">
        <f>IF(F734="B",LEFT('[1]TCE - ANEXO IV - Preencher'!M743,2),IF(F734="S",LEFT('[1]TCE - ANEXO IV - Preencher'!M743,7),IF('[1]TCE - ANEXO IV - Preencher'!H743="","")))</f>
        <v>26</v>
      </c>
      <c r="L734" s="8">
        <f>'[1]TCE - ANEXO IV - Preencher'!N743</f>
        <v>1581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>
        <f>IFERROR(VLOOKUP(B735,'[1]DADOS (OCULTAR)'!$Q$3:$S$133,3,0),"")</f>
        <v>9039744000860</v>
      </c>
      <c r="B735" s="4" t="str">
        <f>'[1]TCE - ANEXO IV - Preencher'!C744</f>
        <v>HOSPITAL DOM HÉLDER</v>
      </c>
      <c r="C735" s="4" t="str">
        <f>'[1]TCE - ANEXO IV - Preencher'!E744</f>
        <v>3.13 - Materiais e Materiais Ortopédicos e Corretivos (OPME)</v>
      </c>
      <c r="D735" s="3">
        <f>'[1]TCE - ANEXO IV - Preencher'!F744</f>
        <v>6204103000150</v>
      </c>
      <c r="E735" s="5" t="str">
        <f>'[1]TCE - ANEXO IV - Preencher'!G744</f>
        <v>R S DOS SANTOS COMERCIO ME</v>
      </c>
      <c r="F735" s="5" t="str">
        <f>'[1]TCE - ANEXO IV - Preencher'!H744</f>
        <v>B</v>
      </c>
      <c r="G735" s="5" t="str">
        <f>'[1]TCE - ANEXO IV - Preencher'!I744</f>
        <v>S</v>
      </c>
      <c r="H735" s="6">
        <f>'[1]TCE - ANEXO IV - Preencher'!J744</f>
        <v>51373</v>
      </c>
      <c r="I735" s="7" t="str">
        <f>IF('[1]TCE - ANEXO IV - Preencher'!K744="","",'[1]TCE - ANEXO IV - Preencher'!K744)</f>
        <v>11/05/2022</v>
      </c>
      <c r="J735" s="6" t="str">
        <f>'[1]TCE - ANEXO IV - Preencher'!L744</f>
        <v>26220506204103000150550010000513731122679003</v>
      </c>
      <c r="K735" s="5" t="str">
        <f>IF(F735="B",LEFT('[1]TCE - ANEXO IV - Preencher'!M744,2),IF(F735="S",LEFT('[1]TCE - ANEXO IV - Preencher'!M744,7),IF('[1]TCE - ANEXO IV - Preencher'!H744="","")))</f>
        <v>26</v>
      </c>
      <c r="L735" s="8">
        <f>'[1]TCE - ANEXO IV - Preencher'!N744</f>
        <v>1581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>
        <f>IFERROR(VLOOKUP(B736,'[1]DADOS (OCULTAR)'!$Q$3:$S$133,3,0),"")</f>
        <v>9039744000860</v>
      </c>
      <c r="B736" s="4" t="str">
        <f>'[1]TCE - ANEXO IV - Preencher'!C745</f>
        <v>HOSPITAL DOM HÉLDER</v>
      </c>
      <c r="C736" s="4" t="str">
        <f>'[1]TCE - ANEXO IV - Preencher'!E745</f>
        <v>3.13 - Materiais e Materiais Ortopédicos e Corretivos (OPME)</v>
      </c>
      <c r="D736" s="3">
        <f>'[1]TCE - ANEXO IV - Preencher'!F745</f>
        <v>6204103000150</v>
      </c>
      <c r="E736" s="5" t="str">
        <f>'[1]TCE - ANEXO IV - Preencher'!G745</f>
        <v>R S DOS SANTOS COMERCIO ME</v>
      </c>
      <c r="F736" s="5" t="str">
        <f>'[1]TCE - ANEXO IV - Preencher'!H745</f>
        <v>B</v>
      </c>
      <c r="G736" s="5" t="str">
        <f>'[1]TCE - ANEXO IV - Preencher'!I745</f>
        <v>S</v>
      </c>
      <c r="H736" s="6">
        <f>'[1]TCE - ANEXO IV - Preencher'!J745</f>
        <v>51377</v>
      </c>
      <c r="I736" s="7" t="str">
        <f>IF('[1]TCE - ANEXO IV - Preencher'!K745="","",'[1]TCE - ANEXO IV - Preencher'!K745)</f>
        <v>11/05/2022</v>
      </c>
      <c r="J736" s="6" t="str">
        <f>'[1]TCE - ANEXO IV - Preencher'!L745</f>
        <v>26220506204103000150550010000513771370752931</v>
      </c>
      <c r="K736" s="5" t="str">
        <f>IF(F736="B",LEFT('[1]TCE - ANEXO IV - Preencher'!M745,2),IF(F736="S",LEFT('[1]TCE - ANEXO IV - Preencher'!M745,7),IF('[1]TCE - ANEXO IV - Preencher'!H745="","")))</f>
        <v>26</v>
      </c>
      <c r="L736" s="8">
        <f>'[1]TCE - ANEXO IV - Preencher'!N745</f>
        <v>1581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>
        <f>IFERROR(VLOOKUP(B737,'[1]DADOS (OCULTAR)'!$Q$3:$S$133,3,0),"")</f>
        <v>9039744000860</v>
      </c>
      <c r="B737" s="4" t="str">
        <f>'[1]TCE - ANEXO IV - Preencher'!C746</f>
        <v>HOSPITAL DOM HÉLDER</v>
      </c>
      <c r="C737" s="4" t="str">
        <f>'[1]TCE - ANEXO IV - Preencher'!E746</f>
        <v>3.13 - Materiais e Materiais Ortopédicos e Corretivos (OPME)</v>
      </c>
      <c r="D737" s="3">
        <f>'[1]TCE - ANEXO IV - Preencher'!F746</f>
        <v>6204103000150</v>
      </c>
      <c r="E737" s="5" t="str">
        <f>'[1]TCE - ANEXO IV - Preencher'!G746</f>
        <v>R S DOS SANTOS COMERCIO ME</v>
      </c>
      <c r="F737" s="5" t="str">
        <f>'[1]TCE - ANEXO IV - Preencher'!H746</f>
        <v>B</v>
      </c>
      <c r="G737" s="5" t="str">
        <f>'[1]TCE - ANEXO IV - Preencher'!I746</f>
        <v>S</v>
      </c>
      <c r="H737" s="6">
        <f>'[1]TCE - ANEXO IV - Preencher'!J746</f>
        <v>46151</v>
      </c>
      <c r="I737" s="7" t="str">
        <f>IF('[1]TCE - ANEXO IV - Preencher'!K746="","",'[1]TCE - ANEXO IV - Preencher'!K746)</f>
        <v>09/09/2021</v>
      </c>
      <c r="J737" s="6" t="str">
        <f>'[1]TCE - ANEXO IV - Preencher'!L746</f>
        <v>26210906204103000150550010000461511937079552</v>
      </c>
      <c r="K737" s="5" t="str">
        <f>IF(F737="B",LEFT('[1]TCE - ANEXO IV - Preencher'!M746,2),IF(F737="S",LEFT('[1]TCE - ANEXO IV - Preencher'!M746,7),IF('[1]TCE - ANEXO IV - Preencher'!H746="","")))</f>
        <v>26</v>
      </c>
      <c r="L737" s="8">
        <f>'[1]TCE - ANEXO IV - Preencher'!N746</f>
        <v>1581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>
        <f>IFERROR(VLOOKUP(B738,'[1]DADOS (OCULTAR)'!$Q$3:$S$133,3,0),"")</f>
        <v>9039744000860</v>
      </c>
      <c r="B738" s="4" t="str">
        <f>'[1]TCE - ANEXO IV - Preencher'!C747</f>
        <v>HOSPITAL DOM HÉLDER</v>
      </c>
      <c r="C738" s="4" t="str">
        <f>'[1]TCE - ANEXO IV - Preencher'!E747</f>
        <v>3.13 - Materiais e Materiais Ortopédicos e Corretivos (OPME)</v>
      </c>
      <c r="D738" s="3" t="str">
        <f>'[1]TCE - ANEXO IV - Preencher'!F747</f>
        <v>11234649000193</v>
      </c>
      <c r="E738" s="5" t="str">
        <f>'[1]TCE - ANEXO IV - Preencher'!G747</f>
        <v>BIOANGIO COMERCIO DE PRODUTOS MEDICOS LT</v>
      </c>
      <c r="F738" s="5" t="str">
        <f>'[1]TCE - ANEXO IV - Preencher'!H747</f>
        <v>B</v>
      </c>
      <c r="G738" s="5" t="str">
        <f>'[1]TCE - ANEXO IV - Preencher'!I747</f>
        <v>S</v>
      </c>
      <c r="H738" s="6">
        <f>'[1]TCE - ANEXO IV - Preencher'!J747</f>
        <v>6502</v>
      </c>
      <c r="I738" s="7" t="str">
        <f>IF('[1]TCE - ANEXO IV - Preencher'!K747="","",'[1]TCE - ANEXO IV - Preencher'!K747)</f>
        <v>03/06/2022</v>
      </c>
      <c r="J738" s="6" t="str">
        <f>'[1]TCE - ANEXO IV - Preencher'!L747</f>
        <v>26220611234649000193550010000065021000009999</v>
      </c>
      <c r="K738" s="5" t="str">
        <f>IF(F738="B",LEFT('[1]TCE - ANEXO IV - Preencher'!M747,2),IF(F738="S",LEFT('[1]TCE - ANEXO IV - Preencher'!M747,7),IF('[1]TCE - ANEXO IV - Preencher'!H747="","")))</f>
        <v>26</v>
      </c>
      <c r="L738" s="8">
        <f>'[1]TCE - ANEXO IV - Preencher'!N747</f>
        <v>2030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>
        <f>IFERROR(VLOOKUP(B739,'[1]DADOS (OCULTAR)'!$Q$3:$S$133,3,0),"")</f>
        <v>9039744000860</v>
      </c>
      <c r="B739" s="4" t="str">
        <f>'[1]TCE - ANEXO IV - Preencher'!C748</f>
        <v>HOSPITAL DOM HÉLDER</v>
      </c>
      <c r="C739" s="4" t="str">
        <f>'[1]TCE - ANEXO IV - Preencher'!E748</f>
        <v>3.13 - Materiais e Materiais Ortopédicos e Corretivos (OPME)</v>
      </c>
      <c r="D739" s="3">
        <f>'[1]TCE - ANEXO IV - Preencher'!F748</f>
        <v>8713023000155</v>
      </c>
      <c r="E739" s="5" t="str">
        <f>'[1]TCE - ANEXO IV - Preencher'!G748</f>
        <v>ENDOSURGICAL COM E REP DE MAT MED ODONT</v>
      </c>
      <c r="F739" s="5" t="str">
        <f>'[1]TCE - ANEXO IV - Preencher'!H748</f>
        <v>B</v>
      </c>
      <c r="G739" s="5" t="str">
        <f>'[1]TCE - ANEXO IV - Preencher'!I748</f>
        <v>S</v>
      </c>
      <c r="H739" s="6">
        <f>'[1]TCE - ANEXO IV - Preencher'!J748</f>
        <v>60306</v>
      </c>
      <c r="I739" s="7" t="str">
        <f>IF('[1]TCE - ANEXO IV - Preencher'!K748="","",'[1]TCE - ANEXO IV - Preencher'!K748)</f>
        <v>30/05/2022</v>
      </c>
      <c r="J739" s="6" t="str">
        <f>'[1]TCE - ANEXO IV - Preencher'!L748</f>
        <v>26220508713023000155550010000603061102350007</v>
      </c>
      <c r="K739" s="5" t="str">
        <f>IF(F739="B",LEFT('[1]TCE - ANEXO IV - Preencher'!M748,2),IF(F739="S",LEFT('[1]TCE - ANEXO IV - Preencher'!M748,7),IF('[1]TCE - ANEXO IV - Preencher'!H748="","")))</f>
        <v>26</v>
      </c>
      <c r="L739" s="8">
        <f>'[1]TCE - ANEXO IV - Preencher'!N748</f>
        <v>1287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>
        <f>IFERROR(VLOOKUP(B740,'[1]DADOS (OCULTAR)'!$Q$3:$S$133,3,0),"")</f>
        <v>9039744000860</v>
      </c>
      <c r="B740" s="4" t="str">
        <f>'[1]TCE - ANEXO IV - Preencher'!C749</f>
        <v>HOSPITAL DOM HÉLDER</v>
      </c>
      <c r="C740" s="4" t="str">
        <f>'[1]TCE - ANEXO IV - Preencher'!E749</f>
        <v>3.13 - Materiais e Materiais Ortopédicos e Corretivos (OPME)</v>
      </c>
      <c r="D740" s="3">
        <f>'[1]TCE - ANEXO IV - Preencher'!F749</f>
        <v>8713023000155</v>
      </c>
      <c r="E740" s="5" t="str">
        <f>'[1]TCE - ANEXO IV - Preencher'!G749</f>
        <v>ENDOSURGICAL COM E REP DE MAT MED ODONT</v>
      </c>
      <c r="F740" s="5" t="str">
        <f>'[1]TCE - ANEXO IV - Preencher'!H749</f>
        <v>B</v>
      </c>
      <c r="G740" s="5" t="str">
        <f>'[1]TCE - ANEXO IV - Preencher'!I749</f>
        <v>S</v>
      </c>
      <c r="H740" s="6">
        <f>'[1]TCE - ANEXO IV - Preencher'!J749</f>
        <v>60568</v>
      </c>
      <c r="I740" s="7" t="str">
        <f>IF('[1]TCE - ANEXO IV - Preencher'!K749="","",'[1]TCE - ANEXO IV - Preencher'!K749)</f>
        <v>06/06/2022</v>
      </c>
      <c r="J740" s="6" t="str">
        <f>'[1]TCE - ANEXO IV - Preencher'!L749</f>
        <v>26220608713023000155550010000605681958841105</v>
      </c>
      <c r="K740" s="5" t="str">
        <f>IF(F740="B",LEFT('[1]TCE - ANEXO IV - Preencher'!M749,2),IF(F740="S",LEFT('[1]TCE - ANEXO IV - Preencher'!M749,7),IF('[1]TCE - ANEXO IV - Preencher'!H749="","")))</f>
        <v>26</v>
      </c>
      <c r="L740" s="8">
        <f>'[1]TCE - ANEXO IV - Preencher'!N749</f>
        <v>1033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>
        <f>IFERROR(VLOOKUP(B741,'[1]DADOS (OCULTAR)'!$Q$3:$S$133,3,0),"")</f>
        <v>9039744000860</v>
      </c>
      <c r="B741" s="4" t="str">
        <f>'[1]TCE - ANEXO IV - Preencher'!C750</f>
        <v>HOSPITAL DOM HÉLDER</v>
      </c>
      <c r="C741" s="4" t="str">
        <f>'[1]TCE - ANEXO IV - Preencher'!E750</f>
        <v>3.13 - Materiais e Materiais Ortopédicos e Corretivos (OPME)</v>
      </c>
      <c r="D741" s="3" t="str">
        <f>'[1]TCE - ANEXO IV - Preencher'!F750</f>
        <v>50595271001004</v>
      </c>
      <c r="E741" s="5" t="str">
        <f>'[1]TCE - ANEXO IV - Preencher'!G750</f>
        <v>BIOTRONIK COMERCIAL MEDICA LTDA.</v>
      </c>
      <c r="F741" s="5" t="str">
        <f>'[1]TCE - ANEXO IV - Preencher'!H750</f>
        <v>B</v>
      </c>
      <c r="G741" s="5" t="str">
        <f>'[1]TCE - ANEXO IV - Preencher'!I750</f>
        <v>S</v>
      </c>
      <c r="H741" s="6">
        <f>'[1]TCE - ANEXO IV - Preencher'!J750</f>
        <v>11375</v>
      </c>
      <c r="I741" s="7" t="str">
        <f>IF('[1]TCE - ANEXO IV - Preencher'!K750="","",'[1]TCE - ANEXO IV - Preencher'!K750)</f>
        <v>26/05/2022</v>
      </c>
      <c r="J741" s="6" t="str">
        <f>'[1]TCE - ANEXO IV - Preencher'!L750</f>
        <v>31220550595271001004550050000113751829755902</v>
      </c>
      <c r="K741" s="5" t="str">
        <f>IF(F741="B",LEFT('[1]TCE - ANEXO IV - Preencher'!M750,2),IF(F741="S",LEFT('[1]TCE - ANEXO IV - Preencher'!M750,7),IF('[1]TCE - ANEXO IV - Preencher'!H750="","")))</f>
        <v>31</v>
      </c>
      <c r="L741" s="8">
        <f>'[1]TCE - ANEXO IV - Preencher'!N750</f>
        <v>5440.52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>
        <f>IFERROR(VLOOKUP(B742,'[1]DADOS (OCULTAR)'!$Q$3:$S$133,3,0),"")</f>
        <v>9039744000860</v>
      </c>
      <c r="B742" s="4" t="str">
        <f>'[1]TCE - ANEXO IV - Preencher'!C751</f>
        <v>HOSPITAL DOM HÉLDER</v>
      </c>
      <c r="C742" s="4" t="str">
        <f>'[1]TCE - ANEXO IV - Preencher'!E751</f>
        <v>3.13 - Materiais e Materiais Ortopédicos e Corretivos (OPME)</v>
      </c>
      <c r="D742" s="3" t="str">
        <f>'[1]TCE - ANEXO IV - Preencher'!F751</f>
        <v>50595271001004</v>
      </c>
      <c r="E742" s="5" t="str">
        <f>'[1]TCE - ANEXO IV - Preencher'!G751</f>
        <v>BIOTRONIK COMERCIAL MEDICA LTDA.</v>
      </c>
      <c r="F742" s="5" t="str">
        <f>'[1]TCE - ANEXO IV - Preencher'!H751</f>
        <v>B</v>
      </c>
      <c r="G742" s="5" t="str">
        <f>'[1]TCE - ANEXO IV - Preencher'!I751</f>
        <v>S</v>
      </c>
      <c r="H742" s="6">
        <f>'[1]TCE - ANEXO IV - Preencher'!J751</f>
        <v>11289</v>
      </c>
      <c r="I742" s="7" t="str">
        <f>IF('[1]TCE - ANEXO IV - Preencher'!K751="","",'[1]TCE - ANEXO IV - Preencher'!K751)</f>
        <v>24/05/2022</v>
      </c>
      <c r="J742" s="6" t="str">
        <f>'[1]TCE - ANEXO IV - Preencher'!L751</f>
        <v>31220550595271001004550050000112891843446040</v>
      </c>
      <c r="K742" s="5" t="str">
        <f>IF(F742="B",LEFT('[1]TCE - ANEXO IV - Preencher'!M751,2),IF(F742="S",LEFT('[1]TCE - ANEXO IV - Preencher'!M751,7),IF('[1]TCE - ANEXO IV - Preencher'!H751="","")))</f>
        <v>31</v>
      </c>
      <c r="L742" s="8">
        <f>'[1]TCE - ANEXO IV - Preencher'!N751</f>
        <v>5440.52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>
        <f>IFERROR(VLOOKUP(B743,'[1]DADOS (OCULTAR)'!$Q$3:$S$133,3,0),"")</f>
        <v>9039744000860</v>
      </c>
      <c r="B743" s="4" t="str">
        <f>'[1]TCE - ANEXO IV - Preencher'!C752</f>
        <v>HOSPITAL DOM HÉLDER</v>
      </c>
      <c r="C743" s="4" t="str">
        <f>'[1]TCE - ANEXO IV - Preencher'!E752</f>
        <v>3.13 - Materiais e Materiais Ortopédicos e Corretivos (OPME)</v>
      </c>
      <c r="D743" s="3">
        <f>'[1]TCE - ANEXO IV - Preencher'!F752</f>
        <v>8958628000106</v>
      </c>
      <c r="E743" s="5" t="str">
        <f>'[1]TCE - ANEXO IV - Preencher'!G752</f>
        <v>ONCOEXO DISTRIB DE MEDICAMENTOS LTDA</v>
      </c>
      <c r="F743" s="5" t="str">
        <f>'[1]TCE - ANEXO IV - Preencher'!H752</f>
        <v>B</v>
      </c>
      <c r="G743" s="5" t="str">
        <f>'[1]TCE - ANEXO IV - Preencher'!I752</f>
        <v>S</v>
      </c>
      <c r="H743" s="6">
        <f>'[1]TCE - ANEXO IV - Preencher'!J752</f>
        <v>32049</v>
      </c>
      <c r="I743" s="7" t="str">
        <f>IF('[1]TCE - ANEXO IV - Preencher'!K752="","",'[1]TCE - ANEXO IV - Preencher'!K752)</f>
        <v>06/06/2022</v>
      </c>
      <c r="J743" s="6" t="str">
        <f>'[1]TCE - ANEXO IV - Preencher'!L752</f>
        <v>26220608958628000106550010000320491198214130</v>
      </c>
      <c r="K743" s="5" t="str">
        <f>IF(F743="B",LEFT('[1]TCE - ANEXO IV - Preencher'!M752,2),IF(F743="S",LEFT('[1]TCE - ANEXO IV - Preencher'!M752,7),IF('[1]TCE - ANEXO IV - Preencher'!H752="","")))</f>
        <v>26</v>
      </c>
      <c r="L743" s="8">
        <f>'[1]TCE - ANEXO IV - Preencher'!N752</f>
        <v>900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>
        <f>IFERROR(VLOOKUP(B744,'[1]DADOS (OCULTAR)'!$Q$3:$S$133,3,0),"")</f>
        <v>9039744000860</v>
      </c>
      <c r="B744" s="4" t="str">
        <f>'[1]TCE - ANEXO IV - Preencher'!C753</f>
        <v>HOSPITAL DOM HÉLDER</v>
      </c>
      <c r="C744" s="4" t="str">
        <f>'[1]TCE - ANEXO IV - Preencher'!E753</f>
        <v>3.13 - Materiais e Materiais Ortopédicos e Corretivos (OPME)</v>
      </c>
      <c r="D744" s="3">
        <f>'[1]TCE - ANEXO IV - Preencher'!F753</f>
        <v>7395985000140</v>
      </c>
      <c r="E744" s="5" t="str">
        <f>'[1]TCE - ANEXO IV - Preencher'!G753</f>
        <v>POTENGY COM E REPRES DE PROD HOSP LTDA</v>
      </c>
      <c r="F744" s="5" t="str">
        <f>'[1]TCE - ANEXO IV - Preencher'!H753</f>
        <v>B</v>
      </c>
      <c r="G744" s="5" t="str">
        <f>'[1]TCE - ANEXO IV - Preencher'!I753</f>
        <v>S</v>
      </c>
      <c r="H744" s="6">
        <f>'[1]TCE - ANEXO IV - Preencher'!J753</f>
        <v>22831</v>
      </c>
      <c r="I744" s="7" t="str">
        <f>IF('[1]TCE - ANEXO IV - Preencher'!K753="","",'[1]TCE - ANEXO IV - Preencher'!K753)</f>
        <v>19/05/2022</v>
      </c>
      <c r="J744" s="6" t="str">
        <f>'[1]TCE - ANEXO IV - Preencher'!L753</f>
        <v>25220507395985000140550010000228311000000019</v>
      </c>
      <c r="K744" s="5" t="str">
        <f>IF(F744="B",LEFT('[1]TCE - ANEXO IV - Preencher'!M753,2),IF(F744="S",LEFT('[1]TCE - ANEXO IV - Preencher'!M753,7),IF('[1]TCE - ANEXO IV - Preencher'!H753="","")))</f>
        <v>25</v>
      </c>
      <c r="L744" s="8">
        <f>'[1]TCE - ANEXO IV - Preencher'!N753</f>
        <v>2190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>
        <f>IFERROR(VLOOKUP(B745,'[1]DADOS (OCULTAR)'!$Q$3:$S$133,3,0),"")</f>
        <v>9039744000860</v>
      </c>
      <c r="B745" s="4" t="str">
        <f>'[1]TCE - ANEXO IV - Preencher'!C754</f>
        <v>HOSPITAL DOM HÉLDER</v>
      </c>
      <c r="C745" s="4" t="str">
        <f>'[1]TCE - ANEXO IV - Preencher'!E754</f>
        <v>3.13 - Materiais e Materiais Ortopédicos e Corretivos (OPME)</v>
      </c>
      <c r="D745" s="3">
        <f>'[1]TCE - ANEXO IV - Preencher'!F754</f>
        <v>7395985000140</v>
      </c>
      <c r="E745" s="5" t="str">
        <f>'[1]TCE - ANEXO IV - Preencher'!G754</f>
        <v>POTENGY COM E REPRES DE PROD HOSP LTDA</v>
      </c>
      <c r="F745" s="5" t="str">
        <f>'[1]TCE - ANEXO IV - Preencher'!H754</f>
        <v>B</v>
      </c>
      <c r="G745" s="5" t="str">
        <f>'[1]TCE - ANEXO IV - Preencher'!I754</f>
        <v>S</v>
      </c>
      <c r="H745" s="6">
        <f>'[1]TCE - ANEXO IV - Preencher'!J754</f>
        <v>22636</v>
      </c>
      <c r="I745" s="7" t="str">
        <f>IF('[1]TCE - ANEXO IV - Preencher'!K754="","",'[1]TCE - ANEXO IV - Preencher'!K754)</f>
        <v>05/05/2022</v>
      </c>
      <c r="J745" s="6" t="str">
        <f>'[1]TCE - ANEXO IV - Preencher'!L754</f>
        <v>25220507395985000140550010000226361000000014</v>
      </c>
      <c r="K745" s="5" t="str">
        <f>IF(F745="B",LEFT('[1]TCE - ANEXO IV - Preencher'!M754,2),IF(F745="S",LEFT('[1]TCE - ANEXO IV - Preencher'!M754,7),IF('[1]TCE - ANEXO IV - Preencher'!H754="","")))</f>
        <v>25</v>
      </c>
      <c r="L745" s="8">
        <f>'[1]TCE - ANEXO IV - Preencher'!N754</f>
        <v>2190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>
        <f>IFERROR(VLOOKUP(B746,'[1]DADOS (OCULTAR)'!$Q$3:$S$133,3,0),"")</f>
        <v>9039744000860</v>
      </c>
      <c r="B746" s="4" t="str">
        <f>'[1]TCE - ANEXO IV - Preencher'!C755</f>
        <v>HOSPITAL DOM HÉLDER</v>
      </c>
      <c r="C746" s="4" t="str">
        <f>'[1]TCE - ANEXO IV - Preencher'!E755</f>
        <v>3.13 - Materiais e Materiais Ortopédicos e Corretivos (OPME)</v>
      </c>
      <c r="D746" s="3">
        <f>'[1]TCE - ANEXO IV - Preencher'!F755</f>
        <v>7395985000140</v>
      </c>
      <c r="E746" s="5" t="str">
        <f>'[1]TCE - ANEXO IV - Preencher'!G755</f>
        <v>POTENGY COM E REPRES DE PROD HOSP LTDA</v>
      </c>
      <c r="F746" s="5" t="str">
        <f>'[1]TCE - ANEXO IV - Preencher'!H755</f>
        <v>B</v>
      </c>
      <c r="G746" s="5" t="str">
        <f>'[1]TCE - ANEXO IV - Preencher'!I755</f>
        <v>S</v>
      </c>
      <c r="H746" s="6">
        <f>'[1]TCE - ANEXO IV - Preencher'!J755</f>
        <v>22795</v>
      </c>
      <c r="I746" s="7" t="str">
        <f>IF('[1]TCE - ANEXO IV - Preencher'!K755="","",'[1]TCE - ANEXO IV - Preencher'!K755)</f>
        <v>17/05/2022</v>
      </c>
      <c r="J746" s="6" t="str">
        <f>'[1]TCE - ANEXO IV - Preencher'!L755</f>
        <v>25220507395985000140550010000227951000000010</v>
      </c>
      <c r="K746" s="5" t="str">
        <f>IF(F746="B",LEFT('[1]TCE - ANEXO IV - Preencher'!M755,2),IF(F746="S",LEFT('[1]TCE - ANEXO IV - Preencher'!M755,7),IF('[1]TCE - ANEXO IV - Preencher'!H755="","")))</f>
        <v>25</v>
      </c>
      <c r="L746" s="8">
        <f>'[1]TCE - ANEXO IV - Preencher'!N755</f>
        <v>2190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>
        <f>IFERROR(VLOOKUP(B747,'[1]DADOS (OCULTAR)'!$Q$3:$S$133,3,0),"")</f>
        <v>9039744000860</v>
      </c>
      <c r="B747" s="4" t="str">
        <f>'[1]TCE - ANEXO IV - Preencher'!C756</f>
        <v>HOSPITAL DOM HÉLDER</v>
      </c>
      <c r="C747" s="4" t="str">
        <f>'[1]TCE - ANEXO IV - Preencher'!E756</f>
        <v>3.13 - Materiais e Materiais Ortopédicos e Corretivos (OPME)</v>
      </c>
      <c r="D747" s="3">
        <f>'[1]TCE - ANEXO IV - Preencher'!F756</f>
        <v>7395985000140</v>
      </c>
      <c r="E747" s="5" t="str">
        <f>'[1]TCE - ANEXO IV - Preencher'!G756</f>
        <v>POTENGY COM E REPRES DE PROD HOSP LTDA</v>
      </c>
      <c r="F747" s="5" t="str">
        <f>'[1]TCE - ANEXO IV - Preencher'!H756</f>
        <v>B</v>
      </c>
      <c r="G747" s="5" t="str">
        <f>'[1]TCE - ANEXO IV - Preencher'!I756</f>
        <v>S</v>
      </c>
      <c r="H747" s="6">
        <f>'[1]TCE - ANEXO IV - Preencher'!J756</f>
        <v>23114</v>
      </c>
      <c r="I747" s="7" t="str">
        <f>IF('[1]TCE - ANEXO IV - Preencher'!K756="","",'[1]TCE - ANEXO IV - Preencher'!K756)</f>
        <v>10/06/2022</v>
      </c>
      <c r="J747" s="6" t="str">
        <f>'[1]TCE - ANEXO IV - Preencher'!L756</f>
        <v>25220607395985000140550010000231141000000018</v>
      </c>
      <c r="K747" s="5" t="str">
        <f>IF(F747="B",LEFT('[1]TCE - ANEXO IV - Preencher'!M756,2),IF(F747="S",LEFT('[1]TCE - ANEXO IV - Preencher'!M756,7),IF('[1]TCE - ANEXO IV - Preencher'!H756="","")))</f>
        <v>25</v>
      </c>
      <c r="L747" s="8">
        <f>'[1]TCE - ANEXO IV - Preencher'!N756</f>
        <v>2190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>
        <f>IFERROR(VLOOKUP(B748,'[1]DADOS (OCULTAR)'!$Q$3:$S$133,3,0),"")</f>
        <v>9039744000860</v>
      </c>
      <c r="B748" s="4" t="str">
        <f>'[1]TCE - ANEXO IV - Preencher'!C757</f>
        <v>HOSPITAL DOM HÉLDER</v>
      </c>
      <c r="C748" s="4" t="str">
        <f>'[1]TCE - ANEXO IV - Preencher'!E757</f>
        <v>3.13 - Materiais e Materiais Ortopédicos e Corretivos (OPME)</v>
      </c>
      <c r="D748" s="3" t="str">
        <f>'[1]TCE - ANEXO IV - Preencher'!F757</f>
        <v>50595271000105</v>
      </c>
      <c r="E748" s="5" t="str">
        <f>'[1]TCE - ANEXO IV - Preencher'!G757</f>
        <v>BIOTRONIK COMERCIAL MEDICA LTDA</v>
      </c>
      <c r="F748" s="5" t="str">
        <f>'[1]TCE - ANEXO IV - Preencher'!H757</f>
        <v>B</v>
      </c>
      <c r="G748" s="5" t="str">
        <f>'[1]TCE - ANEXO IV - Preencher'!I757</f>
        <v>S</v>
      </c>
      <c r="H748" s="6">
        <f>'[1]TCE - ANEXO IV - Preencher'!J757</f>
        <v>1023051</v>
      </c>
      <c r="I748" s="7" t="str">
        <f>IF('[1]TCE - ANEXO IV - Preencher'!K757="","",'[1]TCE - ANEXO IV - Preencher'!K757)</f>
        <v>25/05/2022</v>
      </c>
      <c r="J748" s="6" t="str">
        <f>'[1]TCE - ANEXO IV - Preencher'!L757</f>
        <v>35220550595271000105550030010230511381683948</v>
      </c>
      <c r="K748" s="5" t="str">
        <f>IF(F748="B",LEFT('[1]TCE - ANEXO IV - Preencher'!M757,2),IF(F748="S",LEFT('[1]TCE - ANEXO IV - Preencher'!M757,7),IF('[1]TCE - ANEXO IV - Preencher'!H757="","")))</f>
        <v>35</v>
      </c>
      <c r="L748" s="8">
        <f>'[1]TCE - ANEXO IV - Preencher'!N757</f>
        <v>5440.52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>
        <f>IFERROR(VLOOKUP(B749,'[1]DADOS (OCULTAR)'!$Q$3:$S$133,3,0),"")</f>
        <v>9039744000860</v>
      </c>
      <c r="B749" s="4" t="str">
        <f>'[1]TCE - ANEXO IV - Preencher'!C758</f>
        <v>HOSPITAL DOM HÉLDER</v>
      </c>
      <c r="C749" s="4" t="str">
        <f>'[1]TCE - ANEXO IV - Preencher'!E758</f>
        <v>3.13 - Materiais e Materiais Ortopédicos e Corretivos (OPME)</v>
      </c>
      <c r="D749" s="3" t="str">
        <f>'[1]TCE - ANEXO IV - Preencher'!F758</f>
        <v>50595271000105</v>
      </c>
      <c r="E749" s="5" t="str">
        <f>'[1]TCE - ANEXO IV - Preencher'!G758</f>
        <v>BIOTRONIK COMERCIAL MEDICA LTDA</v>
      </c>
      <c r="F749" s="5" t="str">
        <f>'[1]TCE - ANEXO IV - Preencher'!H758</f>
        <v>B</v>
      </c>
      <c r="G749" s="5" t="str">
        <f>'[1]TCE - ANEXO IV - Preencher'!I758</f>
        <v>S</v>
      </c>
      <c r="H749" s="6">
        <f>'[1]TCE - ANEXO IV - Preencher'!J758</f>
        <v>1023554</v>
      </c>
      <c r="I749" s="7" t="str">
        <f>IF('[1]TCE - ANEXO IV - Preencher'!K758="","",'[1]TCE - ANEXO IV - Preencher'!K758)</f>
        <v>30/05/2022</v>
      </c>
      <c r="J749" s="6" t="str">
        <f>'[1]TCE - ANEXO IV - Preencher'!L758</f>
        <v>35220550595271000105550030010235541402139639</v>
      </c>
      <c r="K749" s="5" t="str">
        <f>IF(F749="B",LEFT('[1]TCE - ANEXO IV - Preencher'!M758,2),IF(F749="S",LEFT('[1]TCE - ANEXO IV - Preencher'!M758,7),IF('[1]TCE - ANEXO IV - Preencher'!H758="","")))</f>
        <v>35</v>
      </c>
      <c r="L749" s="8">
        <f>'[1]TCE - ANEXO IV - Preencher'!N758</f>
        <v>5440.52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>
        <f>IFERROR(VLOOKUP(B750,'[1]DADOS (OCULTAR)'!$Q$3:$S$133,3,0),"")</f>
        <v>9039744000860</v>
      </c>
      <c r="B750" s="4" t="str">
        <f>'[1]TCE - ANEXO IV - Preencher'!C759</f>
        <v>HOSPITAL DOM HÉLDER</v>
      </c>
      <c r="C750" s="4" t="str">
        <f>'[1]TCE - ANEXO IV - Preencher'!E759</f>
        <v>3.13 - Materiais e Materiais Ortopédicos e Corretivos (OPME)</v>
      </c>
      <c r="D750" s="3" t="str">
        <f>'[1]TCE - ANEXO IV - Preencher'!F759</f>
        <v>50595271000105</v>
      </c>
      <c r="E750" s="5" t="str">
        <f>'[1]TCE - ANEXO IV - Preencher'!G759</f>
        <v>BIOTRONIK COMERCIAL MEDICA LTDA</v>
      </c>
      <c r="F750" s="5" t="str">
        <f>'[1]TCE - ANEXO IV - Preencher'!H759</f>
        <v>B</v>
      </c>
      <c r="G750" s="5" t="str">
        <f>'[1]TCE - ANEXO IV - Preencher'!I759</f>
        <v>S</v>
      </c>
      <c r="H750" s="6">
        <f>'[1]TCE - ANEXO IV - Preencher'!J759</f>
        <v>1023371</v>
      </c>
      <c r="I750" s="7" t="str">
        <f>IF('[1]TCE - ANEXO IV - Preencher'!K759="","",'[1]TCE - ANEXO IV - Preencher'!K759)</f>
        <v>27/05/2022</v>
      </c>
      <c r="J750" s="6" t="str">
        <f>'[1]TCE - ANEXO IV - Preencher'!L759</f>
        <v>35220550595271000105550030010233711296287358</v>
      </c>
      <c r="K750" s="5" t="str">
        <f>IF(F750="B",LEFT('[1]TCE - ANEXO IV - Preencher'!M759,2),IF(F750="S",LEFT('[1]TCE - ANEXO IV - Preencher'!M759,7),IF('[1]TCE - ANEXO IV - Preencher'!H759="","")))</f>
        <v>35</v>
      </c>
      <c r="L750" s="8">
        <f>'[1]TCE - ANEXO IV - Preencher'!N759</f>
        <v>3963.4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>
        <f>IFERROR(VLOOKUP(B751,'[1]DADOS (OCULTAR)'!$Q$3:$S$133,3,0),"")</f>
        <v>9039744000860</v>
      </c>
      <c r="B751" s="4" t="str">
        <f>'[1]TCE - ANEXO IV - Preencher'!C760</f>
        <v>HOSPITAL DOM HÉLDER</v>
      </c>
      <c r="C751" s="4" t="str">
        <f>'[1]TCE - ANEXO IV - Preencher'!E760</f>
        <v>3.13 - Materiais e Materiais Ortopédicos e Corretivos (OPME)</v>
      </c>
      <c r="D751" s="3" t="str">
        <f>'[1]TCE - ANEXO IV - Preencher'!F760</f>
        <v>50595271000105</v>
      </c>
      <c r="E751" s="5" t="str">
        <f>'[1]TCE - ANEXO IV - Preencher'!G760</f>
        <v>BIOTRONIK COMERCIAL MEDICA LTDA</v>
      </c>
      <c r="F751" s="5" t="str">
        <f>'[1]TCE - ANEXO IV - Preencher'!H760</f>
        <v>B</v>
      </c>
      <c r="G751" s="5" t="str">
        <f>'[1]TCE - ANEXO IV - Preencher'!I760</f>
        <v>S</v>
      </c>
      <c r="H751" s="6">
        <f>'[1]TCE - ANEXO IV - Preencher'!J760</f>
        <v>1025265</v>
      </c>
      <c r="I751" s="7" t="str">
        <f>IF('[1]TCE - ANEXO IV - Preencher'!K760="","",'[1]TCE - ANEXO IV - Preencher'!K760)</f>
        <v>15/06/2022</v>
      </c>
      <c r="J751" s="6" t="str">
        <f>'[1]TCE - ANEXO IV - Preencher'!L760</f>
        <v>35220650595271000105550030010252651538294750</v>
      </c>
      <c r="K751" s="5" t="str">
        <f>IF(F751="B",LEFT('[1]TCE - ANEXO IV - Preencher'!M760,2),IF(F751="S",LEFT('[1]TCE - ANEXO IV - Preencher'!M760,7),IF('[1]TCE - ANEXO IV - Preencher'!H760="","")))</f>
        <v>35</v>
      </c>
      <c r="L751" s="8">
        <f>'[1]TCE - ANEXO IV - Preencher'!N760</f>
        <v>3963.4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>
        <f>IFERROR(VLOOKUP(B752,'[1]DADOS (OCULTAR)'!$Q$3:$S$133,3,0),"")</f>
        <v>9039744000860</v>
      </c>
      <c r="B752" s="4" t="str">
        <f>'[1]TCE - ANEXO IV - Preencher'!C761</f>
        <v>HOSPITAL DOM HÉLDER</v>
      </c>
      <c r="C752" s="4" t="str">
        <f>'[1]TCE - ANEXO IV - Preencher'!E761</f>
        <v>3.13 - Materiais e Materiais Ortopédicos e Corretivos (OPME)</v>
      </c>
      <c r="D752" s="3" t="str">
        <f>'[1]TCE - ANEXO IV - Preencher'!F761</f>
        <v>50595271000105</v>
      </c>
      <c r="E752" s="5" t="str">
        <f>'[1]TCE - ANEXO IV - Preencher'!G761</f>
        <v>BIOTRONIK COMERCIAL MEDICA LTDA</v>
      </c>
      <c r="F752" s="5" t="str">
        <f>'[1]TCE - ANEXO IV - Preencher'!H761</f>
        <v>B</v>
      </c>
      <c r="G752" s="5" t="str">
        <f>'[1]TCE - ANEXO IV - Preencher'!I761</f>
        <v>S</v>
      </c>
      <c r="H752" s="6">
        <f>'[1]TCE - ANEXO IV - Preencher'!J761</f>
        <v>1025268</v>
      </c>
      <c r="I752" s="7" t="str">
        <f>IF('[1]TCE - ANEXO IV - Preencher'!K761="","",'[1]TCE - ANEXO IV - Preencher'!K761)</f>
        <v>15/06/2022</v>
      </c>
      <c r="J752" s="6" t="str">
        <f>'[1]TCE - ANEXO IV - Preencher'!L761</f>
        <v>35220650595271000105550030010252681961589654</v>
      </c>
      <c r="K752" s="5" t="str">
        <f>IF(F752="B",LEFT('[1]TCE - ANEXO IV - Preencher'!M761,2),IF(F752="S",LEFT('[1]TCE - ANEXO IV - Preencher'!M761,7),IF('[1]TCE - ANEXO IV - Preencher'!H761="","")))</f>
        <v>35</v>
      </c>
      <c r="L752" s="8">
        <f>'[1]TCE - ANEXO IV - Preencher'!N761</f>
        <v>5440.52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>
        <f>IFERROR(VLOOKUP(B753,'[1]DADOS (OCULTAR)'!$Q$3:$S$133,3,0),"")</f>
        <v>9039744000860</v>
      </c>
      <c r="B753" s="4" t="str">
        <f>'[1]TCE - ANEXO IV - Preencher'!C762</f>
        <v>HOSPITAL DOM HÉLDER</v>
      </c>
      <c r="C753" s="4" t="str">
        <f>'[1]TCE - ANEXO IV - Preencher'!E762</f>
        <v>3.13 - Materiais e Materiais Ortopédicos e Corretivos (OPME)</v>
      </c>
      <c r="D753" s="3" t="str">
        <f>'[1]TCE - ANEXO IV - Preencher'!F762</f>
        <v>50595271000105</v>
      </c>
      <c r="E753" s="5" t="str">
        <f>'[1]TCE - ANEXO IV - Preencher'!G762</f>
        <v>BIOTRONIK COMERCIAL MEDICA LTDA</v>
      </c>
      <c r="F753" s="5" t="str">
        <f>'[1]TCE - ANEXO IV - Preencher'!H762</f>
        <v>B</v>
      </c>
      <c r="G753" s="5" t="str">
        <f>'[1]TCE - ANEXO IV - Preencher'!I762</f>
        <v>S</v>
      </c>
      <c r="H753" s="6">
        <f>'[1]TCE - ANEXO IV - Preencher'!J762</f>
        <v>1025266</v>
      </c>
      <c r="I753" s="7" t="str">
        <f>IF('[1]TCE - ANEXO IV - Preencher'!K762="","",'[1]TCE - ANEXO IV - Preencher'!K762)</f>
        <v>15/06/2022</v>
      </c>
      <c r="J753" s="6" t="str">
        <f>'[1]TCE - ANEXO IV - Preencher'!L762</f>
        <v>35220650595271000105550030010252661155441960</v>
      </c>
      <c r="K753" s="5" t="str">
        <f>IF(F753="B",LEFT('[1]TCE - ANEXO IV - Preencher'!M762,2),IF(F753="S",LEFT('[1]TCE - ANEXO IV - Preencher'!M762,7),IF('[1]TCE - ANEXO IV - Preencher'!H762="","")))</f>
        <v>35</v>
      </c>
      <c r="L753" s="8">
        <f>'[1]TCE - ANEXO IV - Preencher'!N762</f>
        <v>4018.61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>
        <f>IFERROR(VLOOKUP(B754,'[1]DADOS (OCULTAR)'!$Q$3:$S$133,3,0),"")</f>
        <v>9039744000860</v>
      </c>
      <c r="B754" s="4" t="str">
        <f>'[1]TCE - ANEXO IV - Preencher'!C763</f>
        <v>HOSPITAL DOM HÉLDER</v>
      </c>
      <c r="C754" s="4" t="str">
        <f>'[1]TCE - ANEXO IV - Preencher'!E763</f>
        <v>3.13 - Materiais e Materiais Ortopédicos e Corretivos (OPME)</v>
      </c>
      <c r="D754" s="3" t="str">
        <f>'[1]TCE - ANEXO IV - Preencher'!F763</f>
        <v>50595271000105</v>
      </c>
      <c r="E754" s="5" t="str">
        <f>'[1]TCE - ANEXO IV - Preencher'!G763</f>
        <v>BIOTRONIK COMERCIAL MEDICA LTDA</v>
      </c>
      <c r="F754" s="5" t="str">
        <f>'[1]TCE - ANEXO IV - Preencher'!H763</f>
        <v>B</v>
      </c>
      <c r="G754" s="5" t="str">
        <f>'[1]TCE - ANEXO IV - Preencher'!I763</f>
        <v>S</v>
      </c>
      <c r="H754" s="6">
        <f>'[1]TCE - ANEXO IV - Preencher'!J763</f>
        <v>1025267</v>
      </c>
      <c r="I754" s="7" t="str">
        <f>IF('[1]TCE - ANEXO IV - Preencher'!K763="","",'[1]TCE - ANEXO IV - Preencher'!K763)</f>
        <v>15/06/2022</v>
      </c>
      <c r="J754" s="6" t="str">
        <f>'[1]TCE - ANEXO IV - Preencher'!L763</f>
        <v>35220650595271000105550030010252671870362447</v>
      </c>
      <c r="K754" s="5" t="str">
        <f>IF(F754="B",LEFT('[1]TCE - ANEXO IV - Preencher'!M763,2),IF(F754="S",LEFT('[1]TCE - ANEXO IV - Preencher'!M763,7),IF('[1]TCE - ANEXO IV - Preencher'!H763="","")))</f>
        <v>35</v>
      </c>
      <c r="L754" s="8">
        <f>'[1]TCE - ANEXO IV - Preencher'!N763</f>
        <v>5440.52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>
        <f>IFERROR(VLOOKUP(B755,'[1]DADOS (OCULTAR)'!$Q$3:$S$133,3,0),"")</f>
        <v>9039744000860</v>
      </c>
      <c r="B755" s="4" t="str">
        <f>'[1]TCE - ANEXO IV - Preencher'!C764</f>
        <v>HOSPITAL DOM HÉLDER</v>
      </c>
      <c r="C755" s="4" t="str">
        <f>'[1]TCE - ANEXO IV - Preencher'!E764</f>
        <v>3.13 - Materiais e Materiais Ortopédicos e Corretivos (OPME)</v>
      </c>
      <c r="D755" s="3">
        <f>'[1]TCE - ANEXO IV - Preencher'!F764</f>
        <v>9005588000140</v>
      </c>
      <c r="E755" s="5" t="str">
        <f>'[1]TCE - ANEXO IV - Preencher'!G764</f>
        <v>F&amp;R COMERCIO DE PRODUTOS MEDICOS LTDA</v>
      </c>
      <c r="F755" s="5" t="str">
        <f>'[1]TCE - ANEXO IV - Preencher'!H764</f>
        <v>B</v>
      </c>
      <c r="G755" s="5" t="str">
        <f>'[1]TCE - ANEXO IV - Preencher'!I764</f>
        <v>S</v>
      </c>
      <c r="H755" s="6">
        <f>'[1]TCE - ANEXO IV - Preencher'!J764</f>
        <v>34919</v>
      </c>
      <c r="I755" s="7" t="str">
        <f>IF('[1]TCE - ANEXO IV - Preencher'!K764="","",'[1]TCE - ANEXO IV - Preencher'!K764)</f>
        <v>02/06/2022</v>
      </c>
      <c r="J755" s="6" t="str">
        <f>'[1]TCE - ANEXO IV - Preencher'!L764</f>
        <v>26220609005588000140550010000349191010065584</v>
      </c>
      <c r="K755" s="5" t="str">
        <f>IF(F755="B",LEFT('[1]TCE - ANEXO IV - Preencher'!M764,2),IF(F755="S",LEFT('[1]TCE - ANEXO IV - Preencher'!M764,7),IF('[1]TCE - ANEXO IV - Preencher'!H764="","")))</f>
        <v>26</v>
      </c>
      <c r="L755" s="8">
        <f>'[1]TCE - ANEXO IV - Preencher'!N764</f>
        <v>14000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>
        <f>IFERROR(VLOOKUP(B756,'[1]DADOS (OCULTAR)'!$Q$3:$S$133,3,0),"")</f>
        <v>9039744000860</v>
      </c>
      <c r="B756" s="4" t="str">
        <f>'[1]TCE - ANEXO IV - Preencher'!C765</f>
        <v>HOSPITAL DOM HÉLDER</v>
      </c>
      <c r="C756" s="4" t="str">
        <f>'[1]TCE - ANEXO IV - Preencher'!E765</f>
        <v>3.13 - Materiais e Materiais Ortopédicos e Corretivos (OPME)</v>
      </c>
      <c r="D756" s="3" t="str">
        <f>'[1]TCE - ANEXO IV - Preencher'!F765</f>
        <v>35716141000190</v>
      </c>
      <c r="E756" s="5" t="str">
        <f>'[1]TCE - ANEXO IV - Preencher'!G765</f>
        <v>LINHA MEDICA COMERCIO REPRESENTACOES LTD</v>
      </c>
      <c r="F756" s="5" t="str">
        <f>'[1]TCE - ANEXO IV - Preencher'!H765</f>
        <v>B</v>
      </c>
      <c r="G756" s="5" t="str">
        <f>'[1]TCE - ANEXO IV - Preencher'!I765</f>
        <v>S</v>
      </c>
      <c r="H756" s="6">
        <f>'[1]TCE - ANEXO IV - Preencher'!J765</f>
        <v>9641</v>
      </c>
      <c r="I756" s="7" t="str">
        <f>IF('[1]TCE - ANEXO IV - Preencher'!K765="","",'[1]TCE - ANEXO IV - Preencher'!K765)</f>
        <v>01/06/2022</v>
      </c>
      <c r="J756" s="6" t="str">
        <f>'[1]TCE - ANEXO IV - Preencher'!L765</f>
        <v>26220635716141000190550010000096411000000019</v>
      </c>
      <c r="K756" s="5" t="str">
        <f>IF(F756="B",LEFT('[1]TCE - ANEXO IV - Preencher'!M765,2),IF(F756="S",LEFT('[1]TCE - ANEXO IV - Preencher'!M765,7),IF('[1]TCE - ANEXO IV - Preencher'!H765="","")))</f>
        <v>26</v>
      </c>
      <c r="L756" s="8">
        <f>'[1]TCE - ANEXO IV - Preencher'!N765</f>
        <v>5775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>
        <f>IFERROR(VLOOKUP(B757,'[1]DADOS (OCULTAR)'!$Q$3:$S$133,3,0),"")</f>
        <v>9039744000860</v>
      </c>
      <c r="B757" s="4" t="str">
        <f>'[1]TCE - ANEXO IV - Preencher'!C766</f>
        <v>HOSPITAL DOM HÉLDER</v>
      </c>
      <c r="C757" s="4" t="str">
        <f>'[1]TCE - ANEXO IV - Preencher'!E766</f>
        <v>3.13 - Materiais e Materiais Ortopédicos e Corretivos (OPME)</v>
      </c>
      <c r="D757" s="3">
        <f>'[1]TCE - ANEXO IV - Preencher'!F766</f>
        <v>5944604000533</v>
      </c>
      <c r="E757" s="5" t="str">
        <f>'[1]TCE - ANEXO IV - Preencher'!G766</f>
        <v>EDWARDS LIFESCIENCES COM PROD MED CIRUG</v>
      </c>
      <c r="F757" s="5" t="str">
        <f>'[1]TCE - ANEXO IV - Preencher'!H766</f>
        <v>B</v>
      </c>
      <c r="G757" s="5" t="str">
        <f>'[1]TCE - ANEXO IV - Preencher'!I766</f>
        <v>S</v>
      </c>
      <c r="H757" s="6">
        <f>'[1]TCE - ANEXO IV - Preencher'!J766</f>
        <v>90979</v>
      </c>
      <c r="I757" s="7" t="str">
        <f>IF('[1]TCE - ANEXO IV - Preencher'!K766="","",'[1]TCE - ANEXO IV - Preencher'!K766)</f>
        <v>07/06/2022</v>
      </c>
      <c r="J757" s="6" t="str">
        <f>'[1]TCE - ANEXO IV - Preencher'!L766</f>
        <v>35220605944604000533550010000909791002024393</v>
      </c>
      <c r="K757" s="5" t="str">
        <f>IF(F757="B",LEFT('[1]TCE - ANEXO IV - Preencher'!M766,2),IF(F757="S",LEFT('[1]TCE - ANEXO IV - Preencher'!M766,7),IF('[1]TCE - ANEXO IV - Preencher'!H766="","")))</f>
        <v>35</v>
      </c>
      <c r="L757" s="8">
        <f>'[1]TCE - ANEXO IV - Preencher'!N766</f>
        <v>6483.2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>
        <f>IFERROR(VLOOKUP(B758,'[1]DADOS (OCULTAR)'!$Q$3:$S$133,3,0),"")</f>
        <v>9039744000860</v>
      </c>
      <c r="B758" s="4" t="str">
        <f>'[1]TCE - ANEXO IV - Preencher'!C767</f>
        <v>HOSPITAL DOM HÉLDER</v>
      </c>
      <c r="C758" s="4" t="str">
        <f>'[1]TCE - ANEXO IV - Preencher'!E767</f>
        <v>3.13 - Materiais e Materiais Ortopédicos e Corretivos (OPME)</v>
      </c>
      <c r="D758" s="3">
        <f>'[1]TCE - ANEXO IV - Preencher'!F767</f>
        <v>5295083000107</v>
      </c>
      <c r="E758" s="5" t="str">
        <f>'[1]TCE - ANEXO IV - Preencher'!G767</f>
        <v>CIRURGICA PHARMA COM DE PROD CIRUR LTDA</v>
      </c>
      <c r="F758" s="5" t="str">
        <f>'[1]TCE - ANEXO IV - Preencher'!H767</f>
        <v>B</v>
      </c>
      <c r="G758" s="5" t="str">
        <f>'[1]TCE - ANEXO IV - Preencher'!I767</f>
        <v>S</v>
      </c>
      <c r="H758" s="6">
        <f>'[1]TCE - ANEXO IV - Preencher'!J767</f>
        <v>4119</v>
      </c>
      <c r="I758" s="7" t="str">
        <f>IF('[1]TCE - ANEXO IV - Preencher'!K767="","",'[1]TCE - ANEXO IV - Preencher'!K767)</f>
        <v>21/06/2022</v>
      </c>
      <c r="J758" s="6" t="str">
        <f>'[1]TCE - ANEXO IV - Preencher'!L767</f>
        <v>26220605295083000107550010000041191230464512</v>
      </c>
      <c r="K758" s="5" t="str">
        <f>IF(F758="B",LEFT('[1]TCE - ANEXO IV - Preencher'!M767,2),IF(F758="S",LEFT('[1]TCE - ANEXO IV - Preencher'!M767,7),IF('[1]TCE - ANEXO IV - Preencher'!H767="","")))</f>
        <v>26</v>
      </c>
      <c r="L758" s="8">
        <f>'[1]TCE - ANEXO IV - Preencher'!N767</f>
        <v>5600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>
        <f>IFERROR(VLOOKUP(B759,'[1]DADOS (OCULTAR)'!$Q$3:$S$133,3,0),"")</f>
        <v>9039744000860</v>
      </c>
      <c r="B759" s="4" t="str">
        <f>'[1]TCE - ANEXO IV - Preencher'!C768</f>
        <v>HOSPITAL DOM HÉLDER</v>
      </c>
      <c r="C759" s="4" t="str">
        <f>'[1]TCE - ANEXO IV - Preencher'!E768</f>
        <v>3.11 - Material Laboratorial</v>
      </c>
      <c r="D759" s="3">
        <f>'[1]TCE - ANEXO IV - Preencher'!F768</f>
        <v>10647227000187</v>
      </c>
      <c r="E759" s="5" t="str">
        <f>'[1]TCE - ANEXO IV - Preencher'!G768</f>
        <v>TUPAN SAUDE CENTER LTDA ME</v>
      </c>
      <c r="F759" s="5" t="str">
        <f>'[1]TCE - ANEXO IV - Preencher'!H768</f>
        <v>B</v>
      </c>
      <c r="G759" s="5" t="str">
        <f>'[1]TCE - ANEXO IV - Preencher'!I768</f>
        <v>S</v>
      </c>
      <c r="H759" s="6">
        <f>'[1]TCE - ANEXO IV - Preencher'!J768</f>
        <v>16657</v>
      </c>
      <c r="I759" s="7" t="str">
        <f>IF('[1]TCE - ANEXO IV - Preencher'!K768="","",'[1]TCE - ANEXO IV - Preencher'!K768)</f>
        <v>23/06/2022</v>
      </c>
      <c r="J759" s="6" t="str">
        <f>'[1]TCE - ANEXO IV - Preencher'!L768</f>
        <v>26220610647227000187550010000166571009286454</v>
      </c>
      <c r="K759" s="5" t="str">
        <f>IF(F759="B",LEFT('[1]TCE - ANEXO IV - Preencher'!M768,2),IF(F759="S",LEFT('[1]TCE - ANEXO IV - Preencher'!M768,7),IF('[1]TCE - ANEXO IV - Preencher'!H768="","")))</f>
        <v>26</v>
      </c>
      <c r="L759" s="8">
        <f>'[1]TCE - ANEXO IV - Preencher'!N768</f>
        <v>1548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>
        <f>IFERROR(VLOOKUP(B760,'[1]DADOS (OCULTAR)'!$Q$3:$S$133,3,0),"")</f>
        <v>9039744000860</v>
      </c>
      <c r="B760" s="4" t="str">
        <f>'[1]TCE - ANEXO IV - Preencher'!C769</f>
        <v>HOSPITAL DOM HÉLDER</v>
      </c>
      <c r="C760" s="4" t="str">
        <f>'[1]TCE - ANEXO IV - Preencher'!E769</f>
        <v>3.11 - Material Laboratorial</v>
      </c>
      <c r="D760" s="3">
        <f>'[1]TCE - ANEXO IV - Preencher'!F769</f>
        <v>10647227000187</v>
      </c>
      <c r="E760" s="5" t="str">
        <f>'[1]TCE - ANEXO IV - Preencher'!G769</f>
        <v>TUPAN SAUDE CENTER LTDA ME</v>
      </c>
      <c r="F760" s="5" t="str">
        <f>'[1]TCE - ANEXO IV - Preencher'!H769</f>
        <v>B</v>
      </c>
      <c r="G760" s="5" t="str">
        <f>'[1]TCE - ANEXO IV - Preencher'!I769</f>
        <v>S</v>
      </c>
      <c r="H760" s="6">
        <f>'[1]TCE - ANEXO IV - Preencher'!J769</f>
        <v>16616</v>
      </c>
      <c r="I760" s="7" t="str">
        <f>IF('[1]TCE - ANEXO IV - Preencher'!K769="","",'[1]TCE - ANEXO IV - Preencher'!K769)</f>
        <v>17/06/2022</v>
      </c>
      <c r="J760" s="6" t="str">
        <f>'[1]TCE - ANEXO IV - Preencher'!L769</f>
        <v>26220610647227000187550010000166161009285633</v>
      </c>
      <c r="K760" s="5" t="str">
        <f>IF(F760="B",LEFT('[1]TCE - ANEXO IV - Preencher'!M769,2),IF(F760="S",LEFT('[1]TCE - ANEXO IV - Preencher'!M769,7),IF('[1]TCE - ANEXO IV - Preencher'!H769="","")))</f>
        <v>26</v>
      </c>
      <c r="L760" s="8">
        <f>'[1]TCE - ANEXO IV - Preencher'!N769</f>
        <v>6877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>
        <f>IFERROR(VLOOKUP(B761,'[1]DADOS (OCULTAR)'!$Q$3:$S$133,3,0),"")</f>
        <v>9039744000860</v>
      </c>
      <c r="B761" s="4" t="str">
        <f>'[1]TCE - ANEXO IV - Preencher'!C770</f>
        <v>HOSPITAL DOM HÉLDER</v>
      </c>
      <c r="C761" s="4" t="str">
        <f>'[1]TCE - ANEXO IV - Preencher'!E770</f>
        <v>3.99 - Outras despesas com Material de Consumo</v>
      </c>
      <c r="D761" s="3" t="str">
        <f>'[1]TCE - ANEXO IV - Preencher'!F770</f>
        <v>22423890000187</v>
      </c>
      <c r="E761" s="5" t="str">
        <f>'[1]TCE - ANEXO IV - Preencher'!G770</f>
        <v>HOSP LIGHT MAT HOSP E ELE ESPECIAIS LTDA</v>
      </c>
      <c r="F761" s="5" t="str">
        <f>'[1]TCE - ANEXO IV - Preencher'!H770</f>
        <v>B</v>
      </c>
      <c r="G761" s="5" t="str">
        <f>'[1]TCE - ANEXO IV - Preencher'!I770</f>
        <v>S</v>
      </c>
      <c r="H761" s="6">
        <f>'[1]TCE - ANEXO IV - Preencher'!J770</f>
        <v>12029</v>
      </c>
      <c r="I761" s="7" t="str">
        <f>IF('[1]TCE - ANEXO IV - Preencher'!K770="","",'[1]TCE - ANEXO IV - Preencher'!K770)</f>
        <v>02/06/2022</v>
      </c>
      <c r="J761" s="6" t="str">
        <f>'[1]TCE - ANEXO IV - Preencher'!L770</f>
        <v>35220622423890000187550010000120291931459927</v>
      </c>
      <c r="K761" s="5" t="str">
        <f>IF(F761="B",LEFT('[1]TCE - ANEXO IV - Preencher'!M770,2),IF(F761="S",LEFT('[1]TCE - ANEXO IV - Preencher'!M770,7),IF('[1]TCE - ANEXO IV - Preencher'!H770="","")))</f>
        <v>35</v>
      </c>
      <c r="L761" s="8">
        <f>'[1]TCE - ANEXO IV - Preencher'!N770</f>
        <v>1743.1200000000001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>
        <f>IFERROR(VLOOKUP(B762,'[1]DADOS (OCULTAR)'!$Q$3:$S$133,3,0),"")</f>
        <v>9039744000860</v>
      </c>
      <c r="B762" s="4" t="str">
        <f>'[1]TCE - ANEXO IV - Preencher'!C771</f>
        <v>HOSPITAL DOM HÉLDER</v>
      </c>
      <c r="C762" s="4" t="str">
        <f>'[1]TCE - ANEXO IV - Preencher'!E771</f>
        <v>3.99 - Outras despesas com Material de Consumo</v>
      </c>
      <c r="D762" s="3" t="str">
        <f>'[1]TCE - ANEXO IV - Preencher'!F771</f>
        <v>24425720000167</v>
      </c>
      <c r="E762" s="5" t="str">
        <f>'[1]TCE - ANEXO IV - Preencher'!G771</f>
        <v>ORIGINAL SUPRIMENTOS E EQUIPAMENTOS LTDA</v>
      </c>
      <c r="F762" s="5" t="str">
        <f>'[1]TCE - ANEXO IV - Preencher'!H771</f>
        <v>B</v>
      </c>
      <c r="G762" s="5" t="str">
        <f>'[1]TCE - ANEXO IV - Preencher'!I771</f>
        <v>S</v>
      </c>
      <c r="H762" s="6">
        <f>'[1]TCE - ANEXO IV - Preencher'!J771</f>
        <v>7453</v>
      </c>
      <c r="I762" s="7" t="str">
        <f>IF('[1]TCE - ANEXO IV - Preencher'!K771="","",'[1]TCE - ANEXO IV - Preencher'!K771)</f>
        <v>06/06/2022</v>
      </c>
      <c r="J762" s="6" t="str">
        <f>'[1]TCE - ANEXO IV - Preencher'!L771</f>
        <v>26220624425720000167550010000074531240065213</v>
      </c>
      <c r="K762" s="5" t="str">
        <f>IF(F762="B",LEFT('[1]TCE - ANEXO IV - Preencher'!M771,2),IF(F762="S",LEFT('[1]TCE - ANEXO IV - Preencher'!M771,7),IF('[1]TCE - ANEXO IV - Preencher'!H771="","")))</f>
        <v>26</v>
      </c>
      <c r="L762" s="8">
        <f>'[1]TCE - ANEXO IV - Preencher'!N771</f>
        <v>2221.06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>
        <f>IFERROR(VLOOKUP(B763,'[1]DADOS (OCULTAR)'!$Q$3:$S$133,3,0),"")</f>
        <v>9039744000860</v>
      </c>
      <c r="B763" s="4" t="str">
        <f>'[1]TCE - ANEXO IV - Preencher'!C772</f>
        <v>HOSPITAL DOM HÉLDER</v>
      </c>
      <c r="C763" s="4" t="str">
        <f>'[1]TCE - ANEXO IV - Preencher'!E772</f>
        <v>3.99 - Outras despesas com Material de Consumo</v>
      </c>
      <c r="D763" s="3" t="str">
        <f>'[1]TCE - ANEXO IV - Preencher'!F772</f>
        <v>26603680000121</v>
      </c>
      <c r="E763" s="5" t="str">
        <f>'[1]TCE - ANEXO IV - Preencher'!G772</f>
        <v>MORAMED MANUT E VENDA DE ACESSO MED HOSP</v>
      </c>
      <c r="F763" s="5" t="str">
        <f>'[1]TCE - ANEXO IV - Preencher'!H772</f>
        <v>B</v>
      </c>
      <c r="G763" s="5" t="str">
        <f>'[1]TCE - ANEXO IV - Preencher'!I772</f>
        <v>S</v>
      </c>
      <c r="H763" s="6">
        <f>'[1]TCE - ANEXO IV - Preencher'!J772</f>
        <v>1183</v>
      </c>
      <c r="I763" s="7" t="str">
        <f>IF('[1]TCE - ANEXO IV - Preencher'!K772="","",'[1]TCE - ANEXO IV - Preencher'!K772)</f>
        <v>31/05/2022</v>
      </c>
      <c r="J763" s="6" t="str">
        <f>'[1]TCE - ANEXO IV - Preencher'!L772</f>
        <v>26220526603680000121550010000011831116521429</v>
      </c>
      <c r="K763" s="5" t="str">
        <f>IF(F763="B",LEFT('[1]TCE - ANEXO IV - Preencher'!M772,2),IF(F763="S",LEFT('[1]TCE - ANEXO IV - Preencher'!M772,7),IF('[1]TCE - ANEXO IV - Preencher'!H772="","")))</f>
        <v>26</v>
      </c>
      <c r="L763" s="8">
        <f>'[1]TCE - ANEXO IV - Preencher'!N772</f>
        <v>4580.8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>
        <f>IFERROR(VLOOKUP(B764,'[1]DADOS (OCULTAR)'!$Q$3:$S$133,3,0),"")</f>
        <v>9039744000860</v>
      </c>
      <c r="B764" s="4" t="str">
        <f>'[1]TCE - ANEXO IV - Preencher'!C773</f>
        <v>HOSPITAL DOM HÉLDER</v>
      </c>
      <c r="C764" s="4" t="str">
        <f>'[1]TCE - ANEXO IV - Preencher'!E773</f>
        <v>3.99 - Outras despesas com Material de Consumo</v>
      </c>
      <c r="D764" s="3" t="str">
        <f>'[1]TCE - ANEXO IV - Preencher'!F773</f>
        <v>12891935000194</v>
      </c>
      <c r="E764" s="5" t="str">
        <f>'[1]TCE - ANEXO IV - Preencher'!G773</f>
        <v>REPRESENTA MAT CIR MED HOSPITALARES LTDA</v>
      </c>
      <c r="F764" s="5" t="str">
        <f>'[1]TCE - ANEXO IV - Preencher'!H773</f>
        <v>B</v>
      </c>
      <c r="G764" s="5" t="str">
        <f>'[1]TCE - ANEXO IV - Preencher'!I773</f>
        <v>S</v>
      </c>
      <c r="H764" s="6">
        <f>'[1]TCE - ANEXO IV - Preencher'!J773</f>
        <v>42294</v>
      </c>
      <c r="I764" s="7" t="str">
        <f>IF('[1]TCE - ANEXO IV - Preencher'!K773="","",'[1]TCE - ANEXO IV - Preencher'!K773)</f>
        <v>07/06/2022</v>
      </c>
      <c r="J764" s="6" t="str">
        <f>'[1]TCE - ANEXO IV - Preencher'!L773</f>
        <v>26220612891935000194550010000422941000366958</v>
      </c>
      <c r="K764" s="5" t="str">
        <f>IF(F764="B",LEFT('[1]TCE - ANEXO IV - Preencher'!M773,2),IF(F764="S",LEFT('[1]TCE - ANEXO IV - Preencher'!M773,7),IF('[1]TCE - ANEXO IV - Preencher'!H773="","")))</f>
        <v>26</v>
      </c>
      <c r="L764" s="8">
        <f>'[1]TCE - ANEXO IV - Preencher'!N773</f>
        <v>4500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>
        <f>IFERROR(VLOOKUP(B765,'[1]DADOS (OCULTAR)'!$Q$3:$S$133,3,0),"")</f>
        <v>9039744000860</v>
      </c>
      <c r="B765" s="4" t="str">
        <f>'[1]TCE - ANEXO IV - Preencher'!C774</f>
        <v>HOSPITAL DOM HÉLDER</v>
      </c>
      <c r="C765" s="4" t="str">
        <f>'[1]TCE - ANEXO IV - Preencher'!E774</f>
        <v>3.99 - Outras despesas com Material de Consumo</v>
      </c>
      <c r="D765" s="3">
        <f>'[1]TCE - ANEXO IV - Preencher'!F774</f>
        <v>8674752000140</v>
      </c>
      <c r="E765" s="5" t="str">
        <f>'[1]TCE - ANEXO IV - Preencher'!G774</f>
        <v>CIRURGICA MONTEBELLO LTDA</v>
      </c>
      <c r="F765" s="5" t="str">
        <f>'[1]TCE - ANEXO IV - Preencher'!H774</f>
        <v>B</v>
      </c>
      <c r="G765" s="5" t="str">
        <f>'[1]TCE - ANEXO IV - Preencher'!I774</f>
        <v>S</v>
      </c>
      <c r="H765" s="6">
        <f>'[1]TCE - ANEXO IV - Preencher'!J774</f>
        <v>133172</v>
      </c>
      <c r="I765" s="7" t="str">
        <f>IF('[1]TCE - ANEXO IV - Preencher'!K774="","",'[1]TCE - ANEXO IV - Preencher'!K774)</f>
        <v>25/05/2022</v>
      </c>
      <c r="J765" s="6" t="str">
        <f>'[1]TCE - ANEXO IV - Preencher'!L774</f>
        <v>26220508674752000140550010001331721993075918</v>
      </c>
      <c r="K765" s="5" t="str">
        <f>IF(F765="B",LEFT('[1]TCE - ANEXO IV - Preencher'!M774,2),IF(F765="S",LEFT('[1]TCE - ANEXO IV - Preencher'!M774,7),IF('[1]TCE - ANEXO IV - Preencher'!H774="","")))</f>
        <v>26</v>
      </c>
      <c r="L765" s="8">
        <f>'[1]TCE - ANEXO IV - Preencher'!N774</f>
        <v>7777.33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>
        <f>IFERROR(VLOOKUP(B766,'[1]DADOS (OCULTAR)'!$Q$3:$S$133,3,0),"")</f>
        <v>9039744000860</v>
      </c>
      <c r="B766" s="4" t="str">
        <f>'[1]TCE - ANEXO IV - Preencher'!C775</f>
        <v>HOSPITAL DOM HÉLDER</v>
      </c>
      <c r="C766" s="4" t="str">
        <f>'[1]TCE - ANEXO IV - Preencher'!E775</f>
        <v>3.99 - Outras despesas com Material de Consumo</v>
      </c>
      <c r="D766" s="3">
        <f>'[1]TCE - ANEXO IV - Preencher'!F775</f>
        <v>8674752000140</v>
      </c>
      <c r="E766" s="5" t="str">
        <f>'[1]TCE - ANEXO IV - Preencher'!G775</f>
        <v>CIRURGICA MONTEBELLO LTDA</v>
      </c>
      <c r="F766" s="5" t="str">
        <f>'[1]TCE - ANEXO IV - Preencher'!H775</f>
        <v>B</v>
      </c>
      <c r="G766" s="5" t="str">
        <f>'[1]TCE - ANEXO IV - Preencher'!I775</f>
        <v>S</v>
      </c>
      <c r="H766" s="6">
        <f>'[1]TCE - ANEXO IV - Preencher'!J775</f>
        <v>135476</v>
      </c>
      <c r="I766" s="7" t="str">
        <f>IF('[1]TCE - ANEXO IV - Preencher'!K775="","",'[1]TCE - ANEXO IV - Preencher'!K775)</f>
        <v>20/06/2022</v>
      </c>
      <c r="J766" s="6" t="str">
        <f>'[1]TCE - ANEXO IV - Preencher'!L775</f>
        <v>26220608674752000140550010001354761083949402</v>
      </c>
      <c r="K766" s="5" t="str">
        <f>IF(F766="B",LEFT('[1]TCE - ANEXO IV - Preencher'!M775,2),IF(F766="S",LEFT('[1]TCE - ANEXO IV - Preencher'!M775,7),IF('[1]TCE - ANEXO IV - Preencher'!H775="","")))</f>
        <v>26</v>
      </c>
      <c r="L766" s="8">
        <f>'[1]TCE - ANEXO IV - Preencher'!N775</f>
        <v>1277.32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>
        <f>IFERROR(VLOOKUP(B767,'[1]DADOS (OCULTAR)'!$Q$3:$S$133,3,0),"")</f>
        <v>9039744000860</v>
      </c>
      <c r="B767" s="4" t="str">
        <f>'[1]TCE - ANEXO IV - Preencher'!C776</f>
        <v>HOSPITAL DOM HÉLDER</v>
      </c>
      <c r="C767" s="4" t="str">
        <f>'[1]TCE - ANEXO IV - Preencher'!E776</f>
        <v>3.99 - Outras despesas com Material de Consumo</v>
      </c>
      <c r="D767" s="3" t="str">
        <f>'[1]TCE - ANEXO IV - Preencher'!F776</f>
        <v>10779833000156</v>
      </c>
      <c r="E767" s="5" t="str">
        <f>'[1]TCE - ANEXO IV - Preencher'!G776</f>
        <v>MEDICAL MERCANTIL DE APAR MED LTDA</v>
      </c>
      <c r="F767" s="5" t="str">
        <f>'[1]TCE - ANEXO IV - Preencher'!H776</f>
        <v>B</v>
      </c>
      <c r="G767" s="5" t="str">
        <f>'[1]TCE - ANEXO IV - Preencher'!I776</f>
        <v>S</v>
      </c>
      <c r="H767" s="6">
        <f>'[1]TCE - ANEXO IV - Preencher'!J776</f>
        <v>552110</v>
      </c>
      <c r="I767" s="7" t="str">
        <f>IF('[1]TCE - ANEXO IV - Preencher'!K776="","",'[1]TCE - ANEXO IV - Preencher'!K776)</f>
        <v>30/05/2022</v>
      </c>
      <c r="J767" s="6" t="str">
        <f>'[1]TCE - ANEXO IV - Preencher'!L776</f>
        <v>26220510779833000156550010005521101005541328</v>
      </c>
      <c r="K767" s="5" t="str">
        <f>IF(F767="B",LEFT('[1]TCE - ANEXO IV - Preencher'!M776,2),IF(F767="S",LEFT('[1]TCE - ANEXO IV - Preencher'!M776,7),IF('[1]TCE - ANEXO IV - Preencher'!H776="","")))</f>
        <v>26</v>
      </c>
      <c r="L767" s="8">
        <f>'[1]TCE - ANEXO IV - Preencher'!N776</f>
        <v>184.44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>
        <f>IFERROR(VLOOKUP(B768,'[1]DADOS (OCULTAR)'!$Q$3:$S$133,3,0),"")</f>
        <v>9039744000860</v>
      </c>
      <c r="B768" s="4" t="str">
        <f>'[1]TCE - ANEXO IV - Preencher'!C777</f>
        <v>HOSPITAL DOM HÉLDER</v>
      </c>
      <c r="C768" s="4" t="str">
        <f>'[1]TCE - ANEXO IV - Preencher'!E777</f>
        <v>3.99 - Outras despesas com Material de Consumo</v>
      </c>
      <c r="D768" s="3">
        <f>'[1]TCE - ANEXO IV - Preencher'!F777</f>
        <v>8674752000140</v>
      </c>
      <c r="E768" s="5" t="str">
        <f>'[1]TCE - ANEXO IV - Preencher'!G777</f>
        <v>CIRURGICA MONTEBELLO LTDA</v>
      </c>
      <c r="F768" s="5" t="str">
        <f>'[1]TCE - ANEXO IV - Preencher'!H777</f>
        <v>B</v>
      </c>
      <c r="G768" s="5" t="str">
        <f>'[1]TCE - ANEXO IV - Preencher'!I777</f>
        <v>S</v>
      </c>
      <c r="H768" s="6">
        <f>'[1]TCE - ANEXO IV - Preencher'!J777</f>
        <v>14121</v>
      </c>
      <c r="I768" s="7" t="str">
        <f>IF('[1]TCE - ANEXO IV - Preencher'!K777="","",'[1]TCE - ANEXO IV - Preencher'!K777)</f>
        <v>25/05/2022</v>
      </c>
      <c r="J768" s="6" t="str">
        <f>'[1]TCE - ANEXO IV - Preencher'!L777</f>
        <v>26220508674752000301550010000141211541032888</v>
      </c>
      <c r="K768" s="5" t="str">
        <f>IF(F768="B",LEFT('[1]TCE - ANEXO IV - Preencher'!M777,2),IF(F768="S",LEFT('[1]TCE - ANEXO IV - Preencher'!M777,7),IF('[1]TCE - ANEXO IV - Preencher'!H777="","")))</f>
        <v>26</v>
      </c>
      <c r="L768" s="8">
        <f>'[1]TCE - ANEXO IV - Preencher'!N777</f>
        <v>1263.92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>
        <f>IFERROR(VLOOKUP(B769,'[1]DADOS (OCULTAR)'!$Q$3:$S$133,3,0),"")</f>
        <v>9039744000860</v>
      </c>
      <c r="B769" s="4" t="str">
        <f>'[1]TCE - ANEXO IV - Preencher'!C778</f>
        <v>HOSPITAL DOM HÉLDER</v>
      </c>
      <c r="C769" s="4" t="str">
        <f>'[1]TCE - ANEXO IV - Preencher'!E778</f>
        <v>3.99 - Outras despesas com Material de Consumo</v>
      </c>
      <c r="D769" s="3" t="str">
        <f>'[1]TCE - ANEXO IV - Preencher'!F778</f>
        <v>10779833000156</v>
      </c>
      <c r="E769" s="5" t="str">
        <f>'[1]TCE - ANEXO IV - Preencher'!G778</f>
        <v>CUSTA E JUROS MEDICAL MERCANTIL</v>
      </c>
      <c r="F769" s="5" t="str">
        <f>'[1]TCE - ANEXO IV - Preencher'!H778</f>
        <v>B</v>
      </c>
      <c r="G769" s="5" t="str">
        <f>'[1]TCE - ANEXO IV - Preencher'!I778</f>
        <v>S</v>
      </c>
      <c r="H769" s="6">
        <f>'[1]TCE - ANEXO IV - Preencher'!J778</f>
        <v>552852</v>
      </c>
      <c r="I769" s="7" t="str">
        <f>IF('[1]TCE - ANEXO IV - Preencher'!K778="","",'[1]TCE - ANEXO IV - Preencher'!K778)</f>
        <v>08/06/2022</v>
      </c>
      <c r="J769" s="6" t="str">
        <f>'[1]TCE - ANEXO IV - Preencher'!L778</f>
        <v>26220610779833000156550010005528521005548740</v>
      </c>
      <c r="K769" s="5" t="str">
        <f>IF(F769="B",LEFT('[1]TCE - ANEXO IV - Preencher'!M778,2),IF(F769="S",LEFT('[1]TCE - ANEXO IV - Preencher'!M778,7),IF('[1]TCE - ANEXO IV - Preencher'!H778="","")))</f>
        <v>26</v>
      </c>
      <c r="L769" s="8">
        <f>'[1]TCE - ANEXO IV - Preencher'!N778</f>
        <v>1105.5999999999999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>
        <f>IFERROR(VLOOKUP(B770,'[1]DADOS (OCULTAR)'!$Q$3:$S$133,3,0),"")</f>
        <v>9039744000860</v>
      </c>
      <c r="B770" s="4" t="str">
        <f>'[1]TCE - ANEXO IV - Preencher'!C779</f>
        <v>HOSPITAL DOM HÉLDER</v>
      </c>
      <c r="C770" s="4" t="str">
        <f>'[1]TCE - ANEXO IV - Preencher'!E779</f>
        <v>3.99 - Outras despesas com Material de Consumo</v>
      </c>
      <c r="D770" s="3" t="str">
        <f>'[1]TCE - ANEXO IV - Preencher'!F779</f>
        <v>10779833000156</v>
      </c>
      <c r="E770" s="5" t="str">
        <f>'[1]TCE - ANEXO IV - Preencher'!G779</f>
        <v>CUSTA E JUROS MEDICAL MERCANTIL</v>
      </c>
      <c r="F770" s="5" t="str">
        <f>'[1]TCE - ANEXO IV - Preencher'!H779</f>
        <v>B</v>
      </c>
      <c r="G770" s="5" t="str">
        <f>'[1]TCE - ANEXO IV - Preencher'!I779</f>
        <v>S</v>
      </c>
      <c r="H770" s="6">
        <f>'[1]TCE - ANEXO IV - Preencher'!J779</f>
        <v>553922</v>
      </c>
      <c r="I770" s="7" t="str">
        <f>IF('[1]TCE - ANEXO IV - Preencher'!K779="","",'[1]TCE - ANEXO IV - Preencher'!K779)</f>
        <v>23/06/2022</v>
      </c>
      <c r="J770" s="6" t="str">
        <f>'[1]TCE - ANEXO IV - Preencher'!L779</f>
        <v>26220610779833000156550010005539221555944002</v>
      </c>
      <c r="K770" s="5" t="str">
        <f>IF(F770="B",LEFT('[1]TCE - ANEXO IV - Preencher'!M779,2),IF(F770="S",LEFT('[1]TCE - ANEXO IV - Preencher'!M779,7),IF('[1]TCE - ANEXO IV - Preencher'!H779="","")))</f>
        <v>26</v>
      </c>
      <c r="L770" s="8">
        <f>'[1]TCE - ANEXO IV - Preencher'!N779</f>
        <v>621.9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>
        <f>IFERROR(VLOOKUP(B771,'[1]DADOS (OCULTAR)'!$Q$3:$S$133,3,0),"")</f>
        <v>9039744000860</v>
      </c>
      <c r="B771" s="4" t="str">
        <f>'[1]TCE - ANEXO IV - Preencher'!C780</f>
        <v>HOSPITAL DOM HÉLDER</v>
      </c>
      <c r="C771" s="4" t="str">
        <f>'[1]TCE - ANEXO IV - Preencher'!E780</f>
        <v>3.7 - Material de Limpeza e Produtos de Hgienização</v>
      </c>
      <c r="D771" s="3" t="str">
        <f>'[1]TCE - ANEXO IV - Preencher'!F780</f>
        <v>13441051000281</v>
      </c>
      <c r="E771" s="5" t="str">
        <f>'[1]TCE - ANEXO IV - Preencher'!G780</f>
        <v>CL COM DE MAT MEDICOS HOSP LTDA EPP</v>
      </c>
      <c r="F771" s="5" t="str">
        <f>'[1]TCE - ANEXO IV - Preencher'!H780</f>
        <v>B</v>
      </c>
      <c r="G771" s="5" t="str">
        <f>'[1]TCE - ANEXO IV - Preencher'!I780</f>
        <v>S</v>
      </c>
      <c r="H771" s="6">
        <f>'[1]TCE - ANEXO IV - Preencher'!J780</f>
        <v>15086</v>
      </c>
      <c r="I771" s="7" t="str">
        <f>IF('[1]TCE - ANEXO IV - Preencher'!K780="","",'[1]TCE - ANEXO IV - Preencher'!K780)</f>
        <v>31/05/2022</v>
      </c>
      <c r="J771" s="6" t="str">
        <f>'[1]TCE - ANEXO IV - Preencher'!L780</f>
        <v>26220513441051000281550010000150861000171080</v>
      </c>
      <c r="K771" s="5" t="str">
        <f>IF(F771="B",LEFT('[1]TCE - ANEXO IV - Preencher'!M780,2),IF(F771="S",LEFT('[1]TCE - ANEXO IV - Preencher'!M780,7),IF('[1]TCE - ANEXO IV - Preencher'!H780="","")))</f>
        <v>26</v>
      </c>
      <c r="L771" s="8">
        <f>'[1]TCE - ANEXO IV - Preencher'!N780</f>
        <v>3937.5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>
        <f>IFERROR(VLOOKUP(B772,'[1]DADOS (OCULTAR)'!$Q$3:$S$133,3,0),"")</f>
        <v>9039744000860</v>
      </c>
      <c r="B772" s="4" t="str">
        <f>'[1]TCE - ANEXO IV - Preencher'!C781</f>
        <v>HOSPITAL DOM HÉLDER</v>
      </c>
      <c r="C772" s="4" t="str">
        <f>'[1]TCE - ANEXO IV - Preencher'!E781</f>
        <v>3.7 - Material de Limpeza e Produtos de Hgienização</v>
      </c>
      <c r="D772" s="3" t="str">
        <f>'[1]TCE - ANEXO IV - Preencher'!F781</f>
        <v>13441051000281</v>
      </c>
      <c r="E772" s="5" t="str">
        <f>'[1]TCE - ANEXO IV - Preencher'!G781</f>
        <v>CL COM DE MAT MEDICOS HOSP LTDA EPP</v>
      </c>
      <c r="F772" s="5" t="str">
        <f>'[1]TCE - ANEXO IV - Preencher'!H781</f>
        <v>B</v>
      </c>
      <c r="G772" s="5" t="str">
        <f>'[1]TCE - ANEXO IV - Preencher'!I781</f>
        <v>S</v>
      </c>
      <c r="H772" s="6">
        <f>'[1]TCE - ANEXO IV - Preencher'!J781</f>
        <v>15094</v>
      </c>
      <c r="I772" s="7" t="str">
        <f>IF('[1]TCE - ANEXO IV - Preencher'!K781="","",'[1]TCE - ANEXO IV - Preencher'!K781)</f>
        <v>01/06/2022</v>
      </c>
      <c r="J772" s="6" t="str">
        <f>'[1]TCE - ANEXO IV - Preencher'!L781</f>
        <v>26220613441051000281550010000150941000171166</v>
      </c>
      <c r="K772" s="5" t="str">
        <f>IF(F772="B",LEFT('[1]TCE - ANEXO IV - Preencher'!M781,2),IF(F772="S",LEFT('[1]TCE - ANEXO IV - Preencher'!M781,7),IF('[1]TCE - ANEXO IV - Preencher'!H781="","")))</f>
        <v>26</v>
      </c>
      <c r="L772" s="8">
        <f>'[1]TCE - ANEXO IV - Preencher'!N781</f>
        <v>8860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>
        <f>IFERROR(VLOOKUP(B773,'[1]DADOS (OCULTAR)'!$Q$3:$S$133,3,0),"")</f>
        <v>9039744000860</v>
      </c>
      <c r="B773" s="4" t="str">
        <f>'[1]TCE - ANEXO IV - Preencher'!C782</f>
        <v>HOSPITAL DOM HÉLDER</v>
      </c>
      <c r="C773" s="4" t="str">
        <f>'[1]TCE - ANEXO IV - Preencher'!E782</f>
        <v>3.7 - Material de Limpeza e Produtos de Hgienização</v>
      </c>
      <c r="D773" s="3" t="str">
        <f>'[1]TCE - ANEXO IV - Preencher'!F782</f>
        <v>13441051000281</v>
      </c>
      <c r="E773" s="5" t="str">
        <f>'[1]TCE - ANEXO IV - Preencher'!G782</f>
        <v>CL COM DE MAT MEDICOS HOSP LTDA EPP</v>
      </c>
      <c r="F773" s="5" t="str">
        <f>'[1]TCE - ANEXO IV - Preencher'!H782</f>
        <v>B</v>
      </c>
      <c r="G773" s="5" t="str">
        <f>'[1]TCE - ANEXO IV - Preencher'!I782</f>
        <v>S</v>
      </c>
      <c r="H773" s="6">
        <f>'[1]TCE - ANEXO IV - Preencher'!J782</f>
        <v>15264</v>
      </c>
      <c r="I773" s="7" t="str">
        <f>IF('[1]TCE - ANEXO IV - Preencher'!K782="","",'[1]TCE - ANEXO IV - Preencher'!K782)</f>
        <v>16/06/2022</v>
      </c>
      <c r="J773" s="6" t="str">
        <f>'[1]TCE - ANEXO IV - Preencher'!L782</f>
        <v>26220613441051000281550010000152641000172865</v>
      </c>
      <c r="K773" s="5" t="str">
        <f>IF(F773="B",LEFT('[1]TCE - ANEXO IV - Preencher'!M782,2),IF(F773="S",LEFT('[1]TCE - ANEXO IV - Preencher'!M782,7),IF('[1]TCE - ANEXO IV - Preencher'!H782="","")))</f>
        <v>26</v>
      </c>
      <c r="L773" s="8">
        <f>'[1]TCE - ANEXO IV - Preencher'!N782</f>
        <v>4750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>
        <f>IFERROR(VLOOKUP(B774,'[1]DADOS (OCULTAR)'!$Q$3:$S$133,3,0),"")</f>
        <v>9039744000860</v>
      </c>
      <c r="B774" s="4" t="str">
        <f>'[1]TCE - ANEXO IV - Preencher'!C783</f>
        <v>HOSPITAL DOM HÉLDER</v>
      </c>
      <c r="C774" s="4" t="str">
        <f>'[1]TCE - ANEXO IV - Preencher'!E783</f>
        <v>3.7 - Material de Limpeza e Produtos de Hgienização</v>
      </c>
      <c r="D774" s="3" t="str">
        <f>'[1]TCE - ANEXO IV - Preencher'!F783</f>
        <v>13441051000281</v>
      </c>
      <c r="E774" s="5" t="str">
        <f>'[1]TCE - ANEXO IV - Preencher'!G783</f>
        <v>CL COM DE MAT MEDICOS HOSP LTDA EPP</v>
      </c>
      <c r="F774" s="5" t="str">
        <f>'[1]TCE - ANEXO IV - Preencher'!H783</f>
        <v>B</v>
      </c>
      <c r="G774" s="5" t="str">
        <f>'[1]TCE - ANEXO IV - Preencher'!I783</f>
        <v>S</v>
      </c>
      <c r="H774" s="6">
        <f>'[1]TCE - ANEXO IV - Preencher'!J783</f>
        <v>15263</v>
      </c>
      <c r="I774" s="7" t="str">
        <f>IF('[1]TCE - ANEXO IV - Preencher'!K783="","",'[1]TCE - ANEXO IV - Preencher'!K783)</f>
        <v>16/06/2022</v>
      </c>
      <c r="J774" s="6" t="str">
        <f>'[1]TCE - ANEXO IV - Preencher'!L783</f>
        <v>26220613441051000281550010000152631000172850</v>
      </c>
      <c r="K774" s="5" t="str">
        <f>IF(F774="B",LEFT('[1]TCE - ANEXO IV - Preencher'!M783,2),IF(F774="S",LEFT('[1]TCE - ANEXO IV - Preencher'!M783,7),IF('[1]TCE - ANEXO IV - Preencher'!H783="","")))</f>
        <v>26</v>
      </c>
      <c r="L774" s="8">
        <f>'[1]TCE - ANEXO IV - Preencher'!N783</f>
        <v>2004.24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>
        <f>IFERROR(VLOOKUP(B775,'[1]DADOS (OCULTAR)'!$Q$3:$S$133,3,0),"")</f>
        <v>9039744000860</v>
      </c>
      <c r="B775" s="4" t="str">
        <f>'[1]TCE - ANEXO IV - Preencher'!C784</f>
        <v>HOSPITAL DOM HÉLDER</v>
      </c>
      <c r="C775" s="4" t="str">
        <f>'[1]TCE - ANEXO IV - Preencher'!E784</f>
        <v>3.7 - Material de Limpeza e Produtos de Hgienização</v>
      </c>
      <c r="D775" s="3" t="str">
        <f>'[1]TCE - ANEXO IV - Preencher'!F784</f>
        <v>13441051000281</v>
      </c>
      <c r="E775" s="5" t="str">
        <f>'[1]TCE - ANEXO IV - Preencher'!G784</f>
        <v>CL COM DE MAT MEDICOS HOSP LTDA EPP</v>
      </c>
      <c r="F775" s="5" t="str">
        <f>'[1]TCE - ANEXO IV - Preencher'!H784</f>
        <v>B</v>
      </c>
      <c r="G775" s="5" t="str">
        <f>'[1]TCE - ANEXO IV - Preencher'!I784</f>
        <v>S</v>
      </c>
      <c r="H775" s="6">
        <f>'[1]TCE - ANEXO IV - Preencher'!J784</f>
        <v>15341</v>
      </c>
      <c r="I775" s="7" t="str">
        <f>IF('[1]TCE - ANEXO IV - Preencher'!K784="","",'[1]TCE - ANEXO IV - Preencher'!K784)</f>
        <v>27/06/2022</v>
      </c>
      <c r="J775" s="6" t="str">
        <f>'[1]TCE - ANEXO IV - Preencher'!L784</f>
        <v>26220613441051000281550010000153411173630009</v>
      </c>
      <c r="K775" s="5" t="str">
        <f>IF(F775="B",LEFT('[1]TCE - ANEXO IV - Preencher'!M784,2),IF(F775="S",LEFT('[1]TCE - ANEXO IV - Preencher'!M784,7),IF('[1]TCE - ANEXO IV - Preencher'!H784="","")))</f>
        <v>26</v>
      </c>
      <c r="L775" s="8">
        <f>'[1]TCE - ANEXO IV - Preencher'!N784</f>
        <v>2004.24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>
        <f>IFERROR(VLOOKUP(B776,'[1]DADOS (OCULTAR)'!$Q$3:$S$133,3,0),"")</f>
        <v>9039744000860</v>
      </c>
      <c r="B776" s="4" t="str">
        <f>'[1]TCE - ANEXO IV - Preencher'!C785</f>
        <v>HOSPITAL DOM HÉLDER</v>
      </c>
      <c r="C776" s="4" t="str">
        <f>'[1]TCE - ANEXO IV - Preencher'!E785</f>
        <v>3.7 - Material de Limpeza e Produtos de Hgienização</v>
      </c>
      <c r="D776" s="3" t="str">
        <f>'[1]TCE - ANEXO IV - Preencher'!F785</f>
        <v>12420164001048</v>
      </c>
      <c r="E776" s="5" t="str">
        <f>'[1]TCE - ANEXO IV - Preencher'!G785</f>
        <v>CM HOSPITALAR SA</v>
      </c>
      <c r="F776" s="5" t="str">
        <f>'[1]TCE - ANEXO IV - Preencher'!H785</f>
        <v>B</v>
      </c>
      <c r="G776" s="5" t="str">
        <f>'[1]TCE - ANEXO IV - Preencher'!I785</f>
        <v>S</v>
      </c>
      <c r="H776" s="6">
        <f>'[1]TCE - ANEXO IV - Preencher'!J785</f>
        <v>127706</v>
      </c>
      <c r="I776" s="7" t="str">
        <f>IF('[1]TCE - ANEXO IV - Preencher'!K785="","",'[1]TCE - ANEXO IV - Preencher'!K785)</f>
        <v>02/06/2022</v>
      </c>
      <c r="J776" s="6" t="str">
        <f>'[1]TCE - ANEXO IV - Preencher'!L785</f>
        <v>26220612420164001048550010001277061475250311</v>
      </c>
      <c r="K776" s="5" t="str">
        <f>IF(F776="B",LEFT('[1]TCE - ANEXO IV - Preencher'!M785,2),IF(F776="S",LEFT('[1]TCE - ANEXO IV - Preencher'!M785,7),IF('[1]TCE - ANEXO IV - Preencher'!H785="","")))</f>
        <v>26</v>
      </c>
      <c r="L776" s="8">
        <f>'[1]TCE - ANEXO IV - Preencher'!N785</f>
        <v>260.39999999999998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>
        <f>IFERROR(VLOOKUP(B777,'[1]DADOS (OCULTAR)'!$Q$3:$S$133,3,0),"")</f>
        <v>9039744000860</v>
      </c>
      <c r="B777" s="4" t="str">
        <f>'[1]TCE - ANEXO IV - Preencher'!C786</f>
        <v>HOSPITAL DOM HÉLDER</v>
      </c>
      <c r="C777" s="4" t="str">
        <f>'[1]TCE - ANEXO IV - Preencher'!E786</f>
        <v>3.7 - Material de Limpeza e Produtos de Hgienização</v>
      </c>
      <c r="D777" s="3">
        <f>'[1]TCE - ANEXO IV - Preencher'!F786</f>
        <v>8674752000140</v>
      </c>
      <c r="E777" s="5" t="str">
        <f>'[1]TCE - ANEXO IV - Preencher'!G786</f>
        <v>CIRURGICA MONTEBELLO LTDA</v>
      </c>
      <c r="F777" s="5" t="str">
        <f>'[1]TCE - ANEXO IV - Preencher'!H786</f>
        <v>B</v>
      </c>
      <c r="G777" s="5" t="str">
        <f>'[1]TCE - ANEXO IV - Preencher'!I786</f>
        <v>S</v>
      </c>
      <c r="H777" s="6">
        <f>'[1]TCE - ANEXO IV - Preencher'!J786</f>
        <v>136025</v>
      </c>
      <c r="I777" s="7" t="str">
        <f>IF('[1]TCE - ANEXO IV - Preencher'!K786="","",'[1]TCE - ANEXO IV - Preencher'!K786)</f>
        <v>27/06/2022</v>
      </c>
      <c r="J777" s="6" t="str">
        <f>'[1]TCE - ANEXO IV - Preencher'!L786</f>
        <v>26220608674752000140550010001360251083659157</v>
      </c>
      <c r="K777" s="5" t="str">
        <f>IF(F777="B",LEFT('[1]TCE - ANEXO IV - Preencher'!M786,2),IF(F777="S",LEFT('[1]TCE - ANEXO IV - Preencher'!M786,7),IF('[1]TCE - ANEXO IV - Preencher'!H786="","")))</f>
        <v>26</v>
      </c>
      <c r="L777" s="8">
        <f>'[1]TCE - ANEXO IV - Preencher'!N786</f>
        <v>4241.54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>
        <f>IFERROR(VLOOKUP(B778,'[1]DADOS (OCULTAR)'!$Q$3:$S$133,3,0),"")</f>
        <v>9039744000860</v>
      </c>
      <c r="B778" s="4" t="str">
        <f>'[1]TCE - ANEXO IV - Preencher'!C787</f>
        <v>HOSPITAL DOM HÉLDER</v>
      </c>
      <c r="C778" s="4" t="str">
        <f>'[1]TCE - ANEXO IV - Preencher'!E787</f>
        <v>3.7 - Material de Limpeza e Produtos de Hgienização</v>
      </c>
      <c r="D778" s="3">
        <f>'[1]TCE - ANEXO IV - Preencher'!F787</f>
        <v>7161328000139</v>
      </c>
      <c r="E778" s="5" t="str">
        <f>'[1]TCE - ANEXO IV - Preencher'!G787</f>
        <v>VITALCARDIO COM E REPRESENTACOES LTDA</v>
      </c>
      <c r="F778" s="5" t="str">
        <f>'[1]TCE - ANEXO IV - Preencher'!H787</f>
        <v>B</v>
      </c>
      <c r="G778" s="5" t="str">
        <f>'[1]TCE - ANEXO IV - Preencher'!I787</f>
        <v>S</v>
      </c>
      <c r="H778" s="6">
        <f>'[1]TCE - ANEXO IV - Preencher'!J787</f>
        <v>6409</v>
      </c>
      <c r="I778" s="7" t="str">
        <f>IF('[1]TCE - ANEXO IV - Preencher'!K787="","",'[1]TCE - ANEXO IV - Preencher'!K787)</f>
        <v>16/06/2022</v>
      </c>
      <c r="J778" s="6" t="str">
        <f>'[1]TCE - ANEXO IV - Preencher'!L787</f>
        <v>26220607161328000139550010000064091495064916</v>
      </c>
      <c r="K778" s="5" t="str">
        <f>IF(F778="B",LEFT('[1]TCE - ANEXO IV - Preencher'!M787,2),IF(F778="S",LEFT('[1]TCE - ANEXO IV - Preencher'!M787,7),IF('[1]TCE - ANEXO IV - Preencher'!H787="","")))</f>
        <v>26</v>
      </c>
      <c r="L778" s="8">
        <f>'[1]TCE - ANEXO IV - Preencher'!N787</f>
        <v>3370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>
        <f>IFERROR(VLOOKUP(B779,'[1]DADOS (OCULTAR)'!$Q$3:$S$133,3,0),"")</f>
        <v>9039744000860</v>
      </c>
      <c r="B779" s="4" t="str">
        <f>'[1]TCE - ANEXO IV - Preencher'!C788</f>
        <v>HOSPITAL DOM HÉLDER</v>
      </c>
      <c r="C779" s="4" t="str">
        <f>'[1]TCE - ANEXO IV - Preencher'!E788</f>
        <v>3.7 - Material de Limpeza e Produtos de Hgienização</v>
      </c>
      <c r="D779" s="3">
        <f>'[1]TCE - ANEXO IV - Preencher'!F788</f>
        <v>7161328000139</v>
      </c>
      <c r="E779" s="5" t="str">
        <f>'[1]TCE - ANEXO IV - Preencher'!G788</f>
        <v>VITALCARDIO COM E REPRESENTACOES LTDA</v>
      </c>
      <c r="F779" s="5" t="str">
        <f>'[1]TCE - ANEXO IV - Preencher'!H788</f>
        <v>B</v>
      </c>
      <c r="G779" s="5" t="str">
        <f>'[1]TCE - ANEXO IV - Preencher'!I788</f>
        <v>S</v>
      </c>
      <c r="H779" s="6">
        <f>'[1]TCE - ANEXO IV - Preencher'!J788</f>
        <v>6412</v>
      </c>
      <c r="I779" s="7" t="str">
        <f>IF('[1]TCE - ANEXO IV - Preencher'!K788="","",'[1]TCE - ANEXO IV - Preencher'!K788)</f>
        <v>20/06/2022</v>
      </c>
      <c r="J779" s="6" t="str">
        <f>'[1]TCE - ANEXO IV - Preencher'!L788</f>
        <v>26220607161328000139550010000064121068690109</v>
      </c>
      <c r="K779" s="5" t="str">
        <f>IF(F779="B",LEFT('[1]TCE - ANEXO IV - Preencher'!M788,2),IF(F779="S",LEFT('[1]TCE - ANEXO IV - Preencher'!M788,7),IF('[1]TCE - ANEXO IV - Preencher'!H788="","")))</f>
        <v>26</v>
      </c>
      <c r="L779" s="8">
        <f>'[1]TCE - ANEXO IV - Preencher'!N788</f>
        <v>1685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>
        <f>IFERROR(VLOOKUP(B780,'[1]DADOS (OCULTAR)'!$Q$3:$S$133,3,0),"")</f>
        <v>9039744000860</v>
      </c>
      <c r="B780" s="4" t="str">
        <f>'[1]TCE - ANEXO IV - Preencher'!C789</f>
        <v>HOSPITAL DOM HÉLDER</v>
      </c>
      <c r="C780" s="4" t="str">
        <f>'[1]TCE - ANEXO IV - Preencher'!E789</f>
        <v>3.7 - Material de Limpeza e Produtos de Hgienização</v>
      </c>
      <c r="D780" s="3">
        <f>'[1]TCE - ANEXO IV - Preencher'!F789</f>
        <v>5044056000161</v>
      </c>
      <c r="E780" s="5" t="str">
        <f>'[1]TCE - ANEXO IV - Preencher'!G789</f>
        <v>DMH PRODUTOS HOSPITALARES LTDA</v>
      </c>
      <c r="F780" s="5" t="str">
        <f>'[1]TCE - ANEXO IV - Preencher'!H789</f>
        <v>B</v>
      </c>
      <c r="G780" s="5" t="str">
        <f>'[1]TCE - ANEXO IV - Preencher'!I789</f>
        <v>S</v>
      </c>
      <c r="H780" s="6">
        <f>'[1]TCE - ANEXO IV - Preencher'!J789</f>
        <v>20609</v>
      </c>
      <c r="I780" s="7" t="str">
        <f>IF('[1]TCE - ANEXO IV - Preencher'!K789="","",'[1]TCE - ANEXO IV - Preencher'!K789)</f>
        <v>07/06/2022</v>
      </c>
      <c r="J780" s="6" t="str">
        <f>'[1]TCE - ANEXO IV - Preencher'!L789</f>
        <v>26220605044056000161550010000206091035310106</v>
      </c>
      <c r="K780" s="5" t="str">
        <f>IF(F780="B",LEFT('[1]TCE - ANEXO IV - Preencher'!M789,2),IF(F780="S",LEFT('[1]TCE - ANEXO IV - Preencher'!M789,7),IF('[1]TCE - ANEXO IV - Preencher'!H789="","")))</f>
        <v>26</v>
      </c>
      <c r="L780" s="8">
        <f>'[1]TCE - ANEXO IV - Preencher'!N789</f>
        <v>3096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>
        <f>IFERROR(VLOOKUP(B781,'[1]DADOS (OCULTAR)'!$Q$3:$S$133,3,0),"")</f>
        <v>9039744000860</v>
      </c>
      <c r="B781" s="4" t="str">
        <f>'[1]TCE - ANEXO IV - Preencher'!C790</f>
        <v>HOSPITAL DOM HÉLDER</v>
      </c>
      <c r="C781" s="4" t="str">
        <f>'[1]TCE - ANEXO IV - Preencher'!E790</f>
        <v>3.7 - Material de Limpeza e Produtos de Hgienização</v>
      </c>
      <c r="D781" s="3">
        <f>'[1]TCE - ANEXO IV - Preencher'!F790</f>
        <v>9007162000126</v>
      </c>
      <c r="E781" s="5" t="str">
        <f>'[1]TCE - ANEXO IV - Preencher'!G790</f>
        <v>MAUES LOBATO COM. E REP. LTDA</v>
      </c>
      <c r="F781" s="5" t="str">
        <f>'[1]TCE - ANEXO IV - Preencher'!H790</f>
        <v>B</v>
      </c>
      <c r="G781" s="5" t="str">
        <f>'[1]TCE - ANEXO IV - Preencher'!I790</f>
        <v>S</v>
      </c>
      <c r="H781" s="6">
        <f>'[1]TCE - ANEXO IV - Preencher'!J790</f>
        <v>86473</v>
      </c>
      <c r="I781" s="7" t="str">
        <f>IF('[1]TCE - ANEXO IV - Preencher'!K790="","",'[1]TCE - ANEXO IV - Preencher'!K790)</f>
        <v>27/06/2022</v>
      </c>
      <c r="J781" s="6" t="str">
        <f>'[1]TCE - ANEXO IV - Preencher'!L790</f>
        <v>26220609007162000126550010000864731847865504</v>
      </c>
      <c r="K781" s="5" t="str">
        <f>IF(F781="B",LEFT('[1]TCE - ANEXO IV - Preencher'!M790,2),IF(F781="S",LEFT('[1]TCE - ANEXO IV - Preencher'!M790,7),IF('[1]TCE - ANEXO IV - Preencher'!H790="","")))</f>
        <v>26</v>
      </c>
      <c r="L781" s="8">
        <f>'[1]TCE - ANEXO IV - Preencher'!N790</f>
        <v>2405.6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>
        <f>IFERROR(VLOOKUP(B782,'[1]DADOS (OCULTAR)'!$Q$3:$S$133,3,0),"")</f>
        <v>9039744000860</v>
      </c>
      <c r="B782" s="4" t="str">
        <f>'[1]TCE - ANEXO IV - Preencher'!C791</f>
        <v>HOSPITAL DOM HÉLDER</v>
      </c>
      <c r="C782" s="4" t="str">
        <f>'[1]TCE - ANEXO IV - Preencher'!E791</f>
        <v>3.7 - Material de Limpeza e Produtos de Hgienização</v>
      </c>
      <c r="D782" s="3" t="str">
        <f>'[1]TCE - ANEXO IV - Preencher'!F791</f>
        <v>61418042000131</v>
      </c>
      <c r="E782" s="5" t="str">
        <f>'[1]TCE - ANEXO IV - Preencher'!G791</f>
        <v>CIRURGICA FERNANDES LTDA</v>
      </c>
      <c r="F782" s="5" t="str">
        <f>'[1]TCE - ANEXO IV - Preencher'!H791</f>
        <v>B</v>
      </c>
      <c r="G782" s="5" t="str">
        <f>'[1]TCE - ANEXO IV - Preencher'!I791</f>
        <v>S</v>
      </c>
      <c r="H782" s="6">
        <f>'[1]TCE - ANEXO IV - Preencher'!J791</f>
        <v>1474536</v>
      </c>
      <c r="I782" s="7" t="str">
        <f>IF('[1]TCE - ANEXO IV - Preencher'!K791="","",'[1]TCE - ANEXO IV - Preencher'!K791)</f>
        <v>15/06/2022</v>
      </c>
      <c r="J782" s="6" t="str">
        <f>'[1]TCE - ANEXO IV - Preencher'!L791</f>
        <v>35220661418042000131550040014745361294229290</v>
      </c>
      <c r="K782" s="5" t="str">
        <f>IF(F782="B",LEFT('[1]TCE - ANEXO IV - Preencher'!M791,2),IF(F782="S",LEFT('[1]TCE - ANEXO IV - Preencher'!M791,7),IF('[1]TCE - ANEXO IV - Preencher'!H791="","")))</f>
        <v>35</v>
      </c>
      <c r="L782" s="8">
        <f>'[1]TCE - ANEXO IV - Preencher'!N791</f>
        <v>3152.88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>
        <f>IFERROR(VLOOKUP(B783,'[1]DADOS (OCULTAR)'!$Q$3:$S$133,3,0),"")</f>
        <v>9039744000860</v>
      </c>
      <c r="B783" s="4" t="str">
        <f>'[1]TCE - ANEXO IV - Preencher'!C792</f>
        <v>HOSPITAL DOM HÉLDER</v>
      </c>
      <c r="C783" s="4" t="str">
        <f>'[1]TCE - ANEXO IV - Preencher'!E792</f>
        <v>3.7 - Material de Limpeza e Produtos de Hgienização</v>
      </c>
      <c r="D783" s="3">
        <f>'[1]TCE - ANEXO IV - Preencher'!F792</f>
        <v>8014460000180</v>
      </c>
      <c r="E783" s="5" t="str">
        <f>'[1]TCE - ANEXO IV - Preencher'!G792</f>
        <v>VANPEL MATERIAL DE ESCRITORIO E INFORMAT</v>
      </c>
      <c r="F783" s="5" t="str">
        <f>'[1]TCE - ANEXO IV - Preencher'!H792</f>
        <v>B</v>
      </c>
      <c r="G783" s="5" t="str">
        <f>'[1]TCE - ANEXO IV - Preencher'!I792</f>
        <v>S</v>
      </c>
      <c r="H783" s="6">
        <f>'[1]TCE - ANEXO IV - Preencher'!J792</f>
        <v>45404</v>
      </c>
      <c r="I783" s="7" t="str">
        <f>IF('[1]TCE - ANEXO IV - Preencher'!K792="","",'[1]TCE - ANEXO IV - Preencher'!K792)</f>
        <v>01/06/2022</v>
      </c>
      <c r="J783" s="6" t="str">
        <f>'[1]TCE - ANEXO IV - Preencher'!L792</f>
        <v>26220608014460000180550010000454041001272953</v>
      </c>
      <c r="K783" s="5" t="str">
        <f>IF(F783="B",LEFT('[1]TCE - ANEXO IV - Preencher'!M792,2),IF(F783="S",LEFT('[1]TCE - ANEXO IV - Preencher'!M792,7),IF('[1]TCE - ANEXO IV - Preencher'!H792="","")))</f>
        <v>26</v>
      </c>
      <c r="L783" s="8">
        <f>'[1]TCE - ANEXO IV - Preencher'!N792</f>
        <v>3972.9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>
        <f>IFERROR(VLOOKUP(B784,'[1]DADOS (OCULTAR)'!$Q$3:$S$133,3,0),"")</f>
        <v>9039744000860</v>
      </c>
      <c r="B784" s="4" t="str">
        <f>'[1]TCE - ANEXO IV - Preencher'!C793</f>
        <v>HOSPITAL DOM HÉLDER</v>
      </c>
      <c r="C784" s="4" t="str">
        <f>'[1]TCE - ANEXO IV - Preencher'!E793</f>
        <v>3.7 - Material de Limpeza e Produtos de Hgienização</v>
      </c>
      <c r="D784" s="3" t="str">
        <f>'[1]TCE - ANEXO IV - Preencher'!F793</f>
        <v>11336321000188</v>
      </c>
      <c r="E784" s="5" t="str">
        <f>'[1]TCE - ANEXO IV - Preencher'!G793</f>
        <v>SAMCLEAN COMERCIO E SERVICOS DE PRODUTOS</v>
      </c>
      <c r="F784" s="5" t="str">
        <f>'[1]TCE - ANEXO IV - Preencher'!H793</f>
        <v>B</v>
      </c>
      <c r="G784" s="5" t="str">
        <f>'[1]TCE - ANEXO IV - Preencher'!I793</f>
        <v>S</v>
      </c>
      <c r="H784" s="6">
        <f>'[1]TCE - ANEXO IV - Preencher'!J793</f>
        <v>19663</v>
      </c>
      <c r="I784" s="7" t="str">
        <f>IF('[1]TCE - ANEXO IV - Preencher'!K793="","",'[1]TCE - ANEXO IV - Preencher'!K793)</f>
        <v>26/05/2022</v>
      </c>
      <c r="J784" s="6" t="str">
        <f>'[1]TCE - ANEXO IV - Preencher'!L793</f>
        <v>26220511336321000188550010000196631514994100</v>
      </c>
      <c r="K784" s="5" t="str">
        <f>IF(F784="B",LEFT('[1]TCE - ANEXO IV - Preencher'!M793,2),IF(F784="S",LEFT('[1]TCE - ANEXO IV - Preencher'!M793,7),IF('[1]TCE - ANEXO IV - Preencher'!H793="","")))</f>
        <v>26</v>
      </c>
      <c r="L784" s="8">
        <f>'[1]TCE - ANEXO IV - Preencher'!N793</f>
        <v>6438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>
        <f>IFERROR(VLOOKUP(B785,'[1]DADOS (OCULTAR)'!$Q$3:$S$133,3,0),"")</f>
        <v>9039744000860</v>
      </c>
      <c r="B785" s="4" t="str">
        <f>'[1]TCE - ANEXO IV - Preencher'!C794</f>
        <v>HOSPITAL DOM HÉLDER</v>
      </c>
      <c r="C785" s="4" t="str">
        <f>'[1]TCE - ANEXO IV - Preencher'!E794</f>
        <v>3.7 - Material de Limpeza e Produtos de Hgienização</v>
      </c>
      <c r="D785" s="3" t="str">
        <f>'[1]TCE - ANEXO IV - Preencher'!F794</f>
        <v>11336321000188</v>
      </c>
      <c r="E785" s="5" t="str">
        <f>'[1]TCE - ANEXO IV - Preencher'!G794</f>
        <v>SAMCLEAN COMERCIO E SERVICOS DE PRODUTOS</v>
      </c>
      <c r="F785" s="5" t="str">
        <f>'[1]TCE - ANEXO IV - Preencher'!H794</f>
        <v>B</v>
      </c>
      <c r="G785" s="5" t="str">
        <f>'[1]TCE - ANEXO IV - Preencher'!I794</f>
        <v>S</v>
      </c>
      <c r="H785" s="6">
        <f>'[1]TCE - ANEXO IV - Preencher'!J794</f>
        <v>19743</v>
      </c>
      <c r="I785" s="7" t="str">
        <f>IF('[1]TCE - ANEXO IV - Preencher'!K794="","",'[1]TCE - ANEXO IV - Preencher'!K794)</f>
        <v>29/06/2022</v>
      </c>
      <c r="J785" s="6" t="str">
        <f>'[1]TCE - ANEXO IV - Preencher'!L794</f>
        <v>26220611336321000188550010000197431432797412</v>
      </c>
      <c r="K785" s="5" t="str">
        <f>IF(F785="B",LEFT('[1]TCE - ANEXO IV - Preencher'!M794,2),IF(F785="S",LEFT('[1]TCE - ANEXO IV - Preencher'!M794,7),IF('[1]TCE - ANEXO IV - Preencher'!H794="","")))</f>
        <v>26</v>
      </c>
      <c r="L785" s="8">
        <f>'[1]TCE - ANEXO IV - Preencher'!N794</f>
        <v>6438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>
        <f>IFERROR(VLOOKUP(B786,'[1]DADOS (OCULTAR)'!$Q$3:$S$133,3,0),"")</f>
        <v>9039744000860</v>
      </c>
      <c r="B786" s="4" t="str">
        <f>'[1]TCE - ANEXO IV - Preencher'!C795</f>
        <v>HOSPITAL DOM HÉLDER</v>
      </c>
      <c r="C786" s="4" t="str">
        <f>'[1]TCE - ANEXO IV - Preencher'!E795</f>
        <v>3.7 - Material de Limpeza e Produtos de Hgienização</v>
      </c>
      <c r="D786" s="3">
        <f>'[1]TCE - ANEXO IV - Preencher'!F795</f>
        <v>4004741000100</v>
      </c>
      <c r="E786" s="5" t="str">
        <f>'[1]TCE - ANEXO IV - Preencher'!G795</f>
        <v>NORLUX LTDA - ME</v>
      </c>
      <c r="F786" s="5" t="str">
        <f>'[1]TCE - ANEXO IV - Preencher'!H795</f>
        <v>B</v>
      </c>
      <c r="G786" s="5" t="str">
        <f>'[1]TCE - ANEXO IV - Preencher'!I795</f>
        <v>S</v>
      </c>
      <c r="H786" s="6">
        <f>'[1]TCE - ANEXO IV - Preencher'!J795</f>
        <v>9495</v>
      </c>
      <c r="I786" s="7" t="str">
        <f>IF('[1]TCE - ANEXO IV - Preencher'!K795="","",'[1]TCE - ANEXO IV - Preencher'!K795)</f>
        <v>01/06/2022</v>
      </c>
      <c r="J786" s="6" t="str">
        <f>'[1]TCE - ANEXO IV - Preencher'!L795</f>
        <v>26220604004741000100550000000094951240069203</v>
      </c>
      <c r="K786" s="5" t="str">
        <f>IF(F786="B",LEFT('[1]TCE - ANEXO IV - Preencher'!M795,2),IF(F786="S",LEFT('[1]TCE - ANEXO IV - Preencher'!M795,7),IF('[1]TCE - ANEXO IV - Preencher'!H795="","")))</f>
        <v>26</v>
      </c>
      <c r="L786" s="8">
        <f>'[1]TCE - ANEXO IV - Preencher'!N795</f>
        <v>3345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>
        <f>IFERROR(VLOOKUP(B787,'[1]DADOS (OCULTAR)'!$Q$3:$S$133,3,0),"")</f>
        <v>9039744000860</v>
      </c>
      <c r="B787" s="4" t="str">
        <f>'[1]TCE - ANEXO IV - Preencher'!C796</f>
        <v>HOSPITAL DOM HÉLDER</v>
      </c>
      <c r="C787" s="4" t="str">
        <f>'[1]TCE - ANEXO IV - Preencher'!E796</f>
        <v>3.7 - Material de Limpeza e Produtos de Hgienização</v>
      </c>
      <c r="D787" s="3">
        <f>'[1]TCE - ANEXO IV - Preencher'!F796</f>
        <v>4004741000100</v>
      </c>
      <c r="E787" s="5" t="str">
        <f>'[1]TCE - ANEXO IV - Preencher'!G796</f>
        <v>NORLUX LTDA - ME</v>
      </c>
      <c r="F787" s="5" t="str">
        <f>'[1]TCE - ANEXO IV - Preencher'!H796</f>
        <v>B</v>
      </c>
      <c r="G787" s="5" t="str">
        <f>'[1]TCE - ANEXO IV - Preencher'!I796</f>
        <v>S</v>
      </c>
      <c r="H787" s="6">
        <f>'[1]TCE - ANEXO IV - Preencher'!J796</f>
        <v>9517</v>
      </c>
      <c r="I787" s="7" t="str">
        <f>IF('[1]TCE - ANEXO IV - Preencher'!K796="","",'[1]TCE - ANEXO IV - Preencher'!K796)</f>
        <v>14/06/2022</v>
      </c>
      <c r="J787" s="6" t="str">
        <f>'[1]TCE - ANEXO IV - Preencher'!L796</f>
        <v>26220604004741000100550000000095171250061263</v>
      </c>
      <c r="K787" s="5" t="str">
        <f>IF(F787="B",LEFT('[1]TCE - ANEXO IV - Preencher'!M796,2),IF(F787="S",LEFT('[1]TCE - ANEXO IV - Preencher'!M796,7),IF('[1]TCE - ANEXO IV - Preencher'!H796="","")))</f>
        <v>26</v>
      </c>
      <c r="L787" s="8">
        <f>'[1]TCE - ANEXO IV - Preencher'!N796</f>
        <v>9366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>
        <f>IFERROR(VLOOKUP(B788,'[1]DADOS (OCULTAR)'!$Q$3:$S$133,3,0),"")</f>
        <v>9039744000860</v>
      </c>
      <c r="B788" s="4" t="str">
        <f>'[1]TCE - ANEXO IV - Preencher'!C797</f>
        <v>HOSPITAL DOM HÉLDER</v>
      </c>
      <c r="C788" s="4" t="str">
        <f>'[1]TCE - ANEXO IV - Preencher'!E797</f>
        <v>3.7 - Material de Limpeza e Produtos de Hgienização</v>
      </c>
      <c r="D788" s="3">
        <f>'[1]TCE - ANEXO IV - Preencher'!F797</f>
        <v>4004741000100</v>
      </c>
      <c r="E788" s="5" t="str">
        <f>'[1]TCE - ANEXO IV - Preencher'!G797</f>
        <v>NORLUX LTDA - ME</v>
      </c>
      <c r="F788" s="5" t="str">
        <f>'[1]TCE - ANEXO IV - Preencher'!H797</f>
        <v>B</v>
      </c>
      <c r="G788" s="5" t="str">
        <f>'[1]TCE - ANEXO IV - Preencher'!I797</f>
        <v>S</v>
      </c>
      <c r="H788" s="6">
        <f>'[1]TCE - ANEXO IV - Preencher'!J797</f>
        <v>9532</v>
      </c>
      <c r="I788" s="7" t="str">
        <f>IF('[1]TCE - ANEXO IV - Preencher'!K797="","",'[1]TCE - ANEXO IV - Preencher'!K797)</f>
        <v>27/06/2022</v>
      </c>
      <c r="J788" s="6" t="str">
        <f>'[1]TCE - ANEXO IV - Preencher'!L797</f>
        <v>26220604004741000100550000000095321250063203</v>
      </c>
      <c r="K788" s="5" t="str">
        <f>IF(F788="B",LEFT('[1]TCE - ANEXO IV - Preencher'!M797,2),IF(F788="S",LEFT('[1]TCE - ANEXO IV - Preencher'!M797,7),IF('[1]TCE - ANEXO IV - Preencher'!H797="","")))</f>
        <v>26</v>
      </c>
      <c r="L788" s="8">
        <f>'[1]TCE - ANEXO IV - Preencher'!N797</f>
        <v>9366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>
        <f>IFERROR(VLOOKUP(B789,'[1]DADOS (OCULTAR)'!$Q$3:$S$133,3,0),"")</f>
        <v>9039744000860</v>
      </c>
      <c r="B789" s="4" t="str">
        <f>'[1]TCE - ANEXO IV - Preencher'!C798</f>
        <v>HOSPITAL DOM HÉLDER</v>
      </c>
      <c r="C789" s="4" t="str">
        <f>'[1]TCE - ANEXO IV - Preencher'!E798</f>
        <v>3.7 - Material de Limpeza e Produtos de Hgienização</v>
      </c>
      <c r="D789" s="3" t="str">
        <f>'[1]TCE - ANEXO IV - Preencher'!F798</f>
        <v>31466868000105</v>
      </c>
      <c r="E789" s="5" t="str">
        <f>'[1]TCE - ANEXO IV - Preencher'!G798</f>
        <v>DOMPLAST COMERCIO DE EMBALAGENS PLASTICA</v>
      </c>
      <c r="F789" s="5" t="str">
        <f>'[1]TCE - ANEXO IV - Preencher'!H798</f>
        <v>B</v>
      </c>
      <c r="G789" s="5" t="str">
        <f>'[1]TCE - ANEXO IV - Preencher'!I798</f>
        <v>S</v>
      </c>
      <c r="H789" s="6">
        <f>'[1]TCE - ANEXO IV - Preencher'!J798</f>
        <v>2665</v>
      </c>
      <c r="I789" s="7" t="str">
        <f>IF('[1]TCE - ANEXO IV - Preencher'!K798="","",'[1]TCE - ANEXO IV - Preencher'!K798)</f>
        <v>09/06/2022</v>
      </c>
      <c r="J789" s="6" t="str">
        <f>'[1]TCE - ANEXO IV - Preencher'!L798</f>
        <v>26220631466868000105550010000026651002373585</v>
      </c>
      <c r="K789" s="5" t="str">
        <f>IF(F789="B",LEFT('[1]TCE - ANEXO IV - Preencher'!M798,2),IF(F789="S",LEFT('[1]TCE - ANEXO IV - Preencher'!M798,7),IF('[1]TCE - ANEXO IV - Preencher'!H798="","")))</f>
        <v>26</v>
      </c>
      <c r="L789" s="8">
        <f>'[1]TCE - ANEXO IV - Preencher'!N798</f>
        <v>1050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>
        <f>IFERROR(VLOOKUP(B790,'[1]DADOS (OCULTAR)'!$Q$3:$S$133,3,0),"")</f>
        <v>9039744000860</v>
      </c>
      <c r="B790" s="4" t="str">
        <f>'[1]TCE - ANEXO IV - Preencher'!C799</f>
        <v>HOSPITAL DOM HÉLDER</v>
      </c>
      <c r="C790" s="4" t="str">
        <f>'[1]TCE - ANEXO IV - Preencher'!E799</f>
        <v>3.14 - Alimentação Preparada</v>
      </c>
      <c r="D790" s="3">
        <f>'[1]TCE - ANEXO IV - Preencher'!F799</f>
        <v>6088039000199</v>
      </c>
      <c r="E790" s="5" t="str">
        <f>'[1]TCE - ANEXO IV - Preencher'!G799</f>
        <v>MCP REFEICOES LTDA</v>
      </c>
      <c r="F790" s="5" t="str">
        <f>'[1]TCE - ANEXO IV - Preencher'!H799</f>
        <v>B</v>
      </c>
      <c r="G790" s="5" t="str">
        <f>'[1]TCE - ANEXO IV - Preencher'!I799</f>
        <v>S</v>
      </c>
      <c r="H790" s="6">
        <f>'[1]TCE - ANEXO IV - Preencher'!J799</f>
        <v>15845</v>
      </c>
      <c r="I790" s="7" t="str">
        <f>IF('[1]TCE - ANEXO IV - Preencher'!K799="","",'[1]TCE - ANEXO IV - Preencher'!K799)</f>
        <v>30/06/2022</v>
      </c>
      <c r="J790" s="6" t="str">
        <f>'[1]TCE - ANEXO IV - Preencher'!L799</f>
        <v>26220606088039000199550010000158451870879848</v>
      </c>
      <c r="K790" s="5" t="str">
        <f>IF(F790="B",LEFT('[1]TCE - ANEXO IV - Preencher'!M799,2),IF(F790="S",LEFT('[1]TCE - ANEXO IV - Preencher'!M799,7),IF('[1]TCE - ANEXO IV - Preencher'!H799="","")))</f>
        <v>26</v>
      </c>
      <c r="L790" s="8">
        <f>'[1]TCE - ANEXO IV - Preencher'!N799</f>
        <v>273387.41000000003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>
        <f>IFERROR(VLOOKUP(B791,'[1]DADOS (OCULTAR)'!$Q$3:$S$133,3,0),"")</f>
        <v>9039744000860</v>
      </c>
      <c r="B791" s="4" t="str">
        <f>'[1]TCE - ANEXO IV - Preencher'!C800</f>
        <v>HOSPITAL DOM HÉLDER</v>
      </c>
      <c r="C791" s="4" t="str">
        <f>'[1]TCE - ANEXO IV - Preencher'!E800</f>
        <v>3.14 - Alimentação Preparada</v>
      </c>
      <c r="D791" s="3">
        <f>'[1]TCE - ANEXO IV - Preencher'!F800</f>
        <v>6088039000199</v>
      </c>
      <c r="E791" s="5" t="str">
        <f>'[1]TCE - ANEXO IV - Preencher'!G800</f>
        <v>MCP REFEICOES LTDA</v>
      </c>
      <c r="F791" s="5" t="str">
        <f>'[1]TCE - ANEXO IV - Preencher'!H800</f>
        <v>B</v>
      </c>
      <c r="G791" s="5" t="str">
        <f>'[1]TCE - ANEXO IV - Preencher'!I800</f>
        <v>S</v>
      </c>
      <c r="H791" s="6">
        <f>'[1]TCE - ANEXO IV - Preencher'!J800</f>
        <v>16038</v>
      </c>
      <c r="I791" s="7" t="str">
        <f>IF('[1]TCE - ANEXO IV - Preencher'!K800="","",'[1]TCE - ANEXO IV - Preencher'!K800)</f>
        <v>30/06/2022</v>
      </c>
      <c r="J791" s="6" t="str">
        <f>'[1]TCE - ANEXO IV - Preencher'!L800</f>
        <v>26220706088039000199550010000160381208934546</v>
      </c>
      <c r="K791" s="5" t="str">
        <f>IF(F791="B",LEFT('[1]TCE - ANEXO IV - Preencher'!M800,2),IF(F791="S",LEFT('[1]TCE - ANEXO IV - Preencher'!M800,7),IF('[1]TCE - ANEXO IV - Preencher'!H800="","")))</f>
        <v>26</v>
      </c>
      <c r="L791" s="8">
        <f>'[1]TCE - ANEXO IV - Preencher'!N800</f>
        <v>163142.28999999998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>
        <f>IFERROR(VLOOKUP(B792,'[1]DADOS (OCULTAR)'!$Q$3:$S$133,3,0),"")</f>
        <v>9039744000860</v>
      </c>
      <c r="B792" s="4" t="str">
        <f>'[1]TCE - ANEXO IV - Preencher'!C801</f>
        <v>HOSPITAL DOM HÉLDER</v>
      </c>
      <c r="C792" s="4" t="str">
        <f>'[1]TCE - ANEXO IV - Preencher'!E801</f>
        <v>3.14 - Alimentação Preparada</v>
      </c>
      <c r="D792" s="3" t="str">
        <f>'[1]TCE - ANEXO IV - Preencher'!F801</f>
        <v>24425720000167</v>
      </c>
      <c r="E792" s="5" t="str">
        <f>'[1]TCE - ANEXO IV - Preencher'!G801</f>
        <v>ORIGINAL SUPRIMENTOS E EQUIPAMENTOS LTDA</v>
      </c>
      <c r="F792" s="5" t="str">
        <f>'[1]TCE - ANEXO IV - Preencher'!H801</f>
        <v>B</v>
      </c>
      <c r="G792" s="5" t="str">
        <f>'[1]TCE - ANEXO IV - Preencher'!I801</f>
        <v>S</v>
      </c>
      <c r="H792" s="6">
        <f>'[1]TCE - ANEXO IV - Preencher'!J801</f>
        <v>7458</v>
      </c>
      <c r="I792" s="7" t="str">
        <f>IF('[1]TCE - ANEXO IV - Preencher'!K801="","",'[1]TCE - ANEXO IV - Preencher'!K801)</f>
        <v>06/06/2022</v>
      </c>
      <c r="J792" s="6" t="str">
        <f>'[1]TCE - ANEXO IV - Preencher'!L801</f>
        <v>26220624425720000167550010000074581240065210</v>
      </c>
      <c r="K792" s="5" t="str">
        <f>IF(F792="B",LEFT('[1]TCE - ANEXO IV - Preencher'!M801,2),IF(F792="S",LEFT('[1]TCE - ANEXO IV - Preencher'!M801,7),IF('[1]TCE - ANEXO IV - Preencher'!H801="","")))</f>
        <v>26</v>
      </c>
      <c r="L792" s="8">
        <f>'[1]TCE - ANEXO IV - Preencher'!N801</f>
        <v>89.76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>
        <f>IFERROR(VLOOKUP(B793,'[1]DADOS (OCULTAR)'!$Q$3:$S$133,3,0),"")</f>
        <v>9039744000860</v>
      </c>
      <c r="B793" s="4" t="str">
        <f>'[1]TCE - ANEXO IV - Preencher'!C802</f>
        <v>HOSPITAL DOM HÉLDER</v>
      </c>
      <c r="C793" s="4" t="str">
        <f>'[1]TCE - ANEXO IV - Preencher'!E802</f>
        <v>3.14 - Alimentação Preparada</v>
      </c>
      <c r="D793" s="3" t="str">
        <f>'[1]TCE - ANEXO IV - Preencher'!F802</f>
        <v>14379649000170</v>
      </c>
      <c r="E793" s="5" t="str">
        <f>'[1]TCE - ANEXO IV - Preencher'!G802</f>
        <v>ARIELY DE MEDEIROS CUNHA-ME</v>
      </c>
      <c r="F793" s="5" t="str">
        <f>'[1]TCE - ANEXO IV - Preencher'!H802</f>
        <v>B</v>
      </c>
      <c r="G793" s="5" t="str">
        <f>'[1]TCE - ANEXO IV - Preencher'!I802</f>
        <v>S</v>
      </c>
      <c r="H793" s="6">
        <f>'[1]TCE - ANEXO IV - Preencher'!J802</f>
        <v>3130</v>
      </c>
      <c r="I793" s="7" t="str">
        <f>IF('[1]TCE - ANEXO IV - Preencher'!K802="","",'[1]TCE - ANEXO IV - Preencher'!K802)</f>
        <v>07/06/2022</v>
      </c>
      <c r="J793" s="6" t="str">
        <f>'[1]TCE - ANEXO IV - Preencher'!L802</f>
        <v>26220614379649000170550010000031301124842994</v>
      </c>
      <c r="K793" s="5" t="str">
        <f>IF(F793="B",LEFT('[1]TCE - ANEXO IV - Preencher'!M802,2),IF(F793="S",LEFT('[1]TCE - ANEXO IV - Preencher'!M802,7),IF('[1]TCE - ANEXO IV - Preencher'!H802="","")))</f>
        <v>26</v>
      </c>
      <c r="L793" s="8">
        <f>'[1]TCE - ANEXO IV - Preencher'!N802</f>
        <v>420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>
        <f>IFERROR(VLOOKUP(B794,'[1]DADOS (OCULTAR)'!$Q$3:$S$133,3,0),"")</f>
        <v>9039744000860</v>
      </c>
      <c r="B794" s="4" t="str">
        <f>'[1]TCE - ANEXO IV - Preencher'!C803</f>
        <v>HOSPITAL DOM HÉLDER</v>
      </c>
      <c r="C794" s="4" t="str">
        <f>'[1]TCE - ANEXO IV - Preencher'!E803</f>
        <v>3.14 - Alimentação Preparada</v>
      </c>
      <c r="D794" s="3">
        <f>'[1]TCE - ANEXO IV - Preencher'!F803</f>
        <v>2124757000112</v>
      </c>
      <c r="E794" s="5" t="str">
        <f>'[1]TCE - ANEXO IV - Preencher'!G803</f>
        <v>ATACADAO DOS RESTAURANTES LTDA</v>
      </c>
      <c r="F794" s="5" t="str">
        <f>'[1]TCE - ANEXO IV - Preencher'!H803</f>
        <v>B</v>
      </c>
      <c r="G794" s="5" t="str">
        <f>'[1]TCE - ANEXO IV - Preencher'!I803</f>
        <v>S</v>
      </c>
      <c r="H794" s="6">
        <f>'[1]TCE - ANEXO IV - Preencher'!J803</f>
        <v>15844</v>
      </c>
      <c r="I794" s="7" t="str">
        <f>IF('[1]TCE - ANEXO IV - Preencher'!K803="","",'[1]TCE - ANEXO IV - Preencher'!K803)</f>
        <v>07/06/2022</v>
      </c>
      <c r="J794" s="6" t="str">
        <f>'[1]TCE - ANEXO IV - Preencher'!L803</f>
        <v>26220602124757000112550010000158441009429640</v>
      </c>
      <c r="K794" s="5" t="str">
        <f>IF(F794="B",LEFT('[1]TCE - ANEXO IV - Preencher'!M803,2),IF(F794="S",LEFT('[1]TCE - ANEXO IV - Preencher'!M803,7),IF('[1]TCE - ANEXO IV - Preencher'!H803="","")))</f>
        <v>26</v>
      </c>
      <c r="L794" s="8">
        <f>'[1]TCE - ANEXO IV - Preencher'!N803</f>
        <v>151.34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>
        <f>IFERROR(VLOOKUP(B795,'[1]DADOS (OCULTAR)'!$Q$3:$S$133,3,0),"")</f>
        <v>9039744000860</v>
      </c>
      <c r="B795" s="4" t="str">
        <f>'[1]TCE - ANEXO IV - Preencher'!C804</f>
        <v>HOSPITAL DOM HÉLDER</v>
      </c>
      <c r="C795" s="4" t="str">
        <f>'[1]TCE - ANEXO IV - Preencher'!E804</f>
        <v>3.6 - Material de Expediente</v>
      </c>
      <c r="D795" s="3">
        <f>'[1]TCE - ANEXO IV - Preencher'!F804</f>
        <v>8014460000180</v>
      </c>
      <c r="E795" s="5" t="str">
        <f>'[1]TCE - ANEXO IV - Preencher'!G804</f>
        <v>VANPEL MATERIAL DE ESCRITORIO E INFORMAT</v>
      </c>
      <c r="F795" s="5" t="str">
        <f>'[1]TCE - ANEXO IV - Preencher'!H804</f>
        <v>B</v>
      </c>
      <c r="G795" s="5" t="str">
        <f>'[1]TCE - ANEXO IV - Preencher'!I804</f>
        <v>S</v>
      </c>
      <c r="H795" s="6">
        <f>'[1]TCE - ANEXO IV - Preencher'!J804</f>
        <v>45404</v>
      </c>
      <c r="I795" s="7" t="str">
        <f>IF('[1]TCE - ANEXO IV - Preencher'!K804="","",'[1]TCE - ANEXO IV - Preencher'!K804)</f>
        <v>01/06/2022</v>
      </c>
      <c r="J795" s="6" t="str">
        <f>'[1]TCE - ANEXO IV - Preencher'!L804</f>
        <v>26220608014460000180550010000454041001272953</v>
      </c>
      <c r="K795" s="5" t="str">
        <f>IF(F795="B",LEFT('[1]TCE - ANEXO IV - Preencher'!M804,2),IF(F795="S",LEFT('[1]TCE - ANEXO IV - Preencher'!M804,7),IF('[1]TCE - ANEXO IV - Preencher'!H804="","")))</f>
        <v>26</v>
      </c>
      <c r="L795" s="8">
        <f>'[1]TCE - ANEXO IV - Preencher'!N804</f>
        <v>354.87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>
        <f>IFERROR(VLOOKUP(B796,'[1]DADOS (OCULTAR)'!$Q$3:$S$133,3,0),"")</f>
        <v>9039744000860</v>
      </c>
      <c r="B796" s="4" t="str">
        <f>'[1]TCE - ANEXO IV - Preencher'!C805</f>
        <v>HOSPITAL DOM HÉLDER</v>
      </c>
      <c r="C796" s="4" t="str">
        <f>'[1]TCE - ANEXO IV - Preencher'!E805</f>
        <v>3.6 - Material de Expediente</v>
      </c>
      <c r="D796" s="3">
        <f>'[1]TCE - ANEXO IV - Preencher'!F805</f>
        <v>8014460000180</v>
      </c>
      <c r="E796" s="5" t="str">
        <f>'[1]TCE - ANEXO IV - Preencher'!G805</f>
        <v>VANPEL MATERIAL DE ESCRITORIO E INFORMAT</v>
      </c>
      <c r="F796" s="5" t="str">
        <f>'[1]TCE - ANEXO IV - Preencher'!H805</f>
        <v>B</v>
      </c>
      <c r="G796" s="5" t="str">
        <f>'[1]TCE - ANEXO IV - Preencher'!I805</f>
        <v>S</v>
      </c>
      <c r="H796" s="6">
        <f>'[1]TCE - ANEXO IV - Preencher'!J805</f>
        <v>45488</v>
      </c>
      <c r="I796" s="7" t="str">
        <f>IF('[1]TCE - ANEXO IV - Preencher'!K805="","",'[1]TCE - ANEXO IV - Preencher'!K805)</f>
        <v>06/06/2022</v>
      </c>
      <c r="J796" s="6" t="str">
        <f>'[1]TCE - ANEXO IV - Preencher'!L805</f>
        <v>26220608014460000180550010000454881001273887</v>
      </c>
      <c r="K796" s="5" t="str">
        <f>IF(F796="B",LEFT('[1]TCE - ANEXO IV - Preencher'!M805,2),IF(F796="S",LEFT('[1]TCE - ANEXO IV - Preencher'!M805,7),IF('[1]TCE - ANEXO IV - Preencher'!H805="","")))</f>
        <v>26</v>
      </c>
      <c r="L796" s="8">
        <f>'[1]TCE - ANEXO IV - Preencher'!N805</f>
        <v>183.54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>
        <f>IFERROR(VLOOKUP(B797,'[1]DADOS (OCULTAR)'!$Q$3:$S$133,3,0),"")</f>
        <v>9039744000860</v>
      </c>
      <c r="B797" s="4" t="str">
        <f>'[1]TCE - ANEXO IV - Preencher'!C806</f>
        <v>HOSPITAL DOM HÉLDER</v>
      </c>
      <c r="C797" s="4" t="str">
        <f>'[1]TCE - ANEXO IV - Preencher'!E806</f>
        <v>3.6 - Material de Expediente</v>
      </c>
      <c r="D797" s="3" t="str">
        <f>'[1]TCE - ANEXO IV - Preencher'!F806</f>
        <v>11101202000146</v>
      </c>
      <c r="E797" s="5" t="str">
        <f>'[1]TCE - ANEXO IV - Preencher'!G806</f>
        <v>VGC ALVES COMERCIO E SERVIÇOS</v>
      </c>
      <c r="F797" s="5" t="str">
        <f>'[1]TCE - ANEXO IV - Preencher'!H806</f>
        <v>B</v>
      </c>
      <c r="G797" s="5" t="str">
        <f>'[1]TCE - ANEXO IV - Preencher'!I806</f>
        <v>S</v>
      </c>
      <c r="H797" s="6">
        <f>'[1]TCE - ANEXO IV - Preencher'!J806</f>
        <v>15802</v>
      </c>
      <c r="I797" s="7" t="str">
        <f>IF('[1]TCE - ANEXO IV - Preencher'!K806="","",'[1]TCE - ANEXO IV - Preencher'!K806)</f>
        <v>30/05/2022</v>
      </c>
      <c r="J797" s="6" t="str">
        <f>'[1]TCE - ANEXO IV - Preencher'!L806</f>
        <v>26220511101202000146550010000158021118938969</v>
      </c>
      <c r="K797" s="5" t="str">
        <f>IF(F797="B",LEFT('[1]TCE - ANEXO IV - Preencher'!M806,2),IF(F797="S",LEFT('[1]TCE - ANEXO IV - Preencher'!M806,7),IF('[1]TCE - ANEXO IV - Preencher'!H806="","")))</f>
        <v>26</v>
      </c>
      <c r="L797" s="8">
        <f>'[1]TCE - ANEXO IV - Preencher'!N806</f>
        <v>249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>
        <f>IFERROR(VLOOKUP(B798,'[1]DADOS (OCULTAR)'!$Q$3:$S$133,3,0),"")</f>
        <v>9039744000860</v>
      </c>
      <c r="B798" s="4" t="str">
        <f>'[1]TCE - ANEXO IV - Preencher'!C807</f>
        <v>HOSPITAL DOM HÉLDER</v>
      </c>
      <c r="C798" s="4" t="str">
        <f>'[1]TCE - ANEXO IV - Preencher'!E807</f>
        <v>3.6 - Material de Expediente</v>
      </c>
      <c r="D798" s="3" t="str">
        <f>'[1]TCE - ANEXO IV - Preencher'!F807</f>
        <v>14379649000170</v>
      </c>
      <c r="E798" s="5" t="str">
        <f>'[1]TCE - ANEXO IV - Preencher'!G807</f>
        <v>ARIELY DE MEDEIROS CUNHA-ME</v>
      </c>
      <c r="F798" s="5" t="str">
        <f>'[1]TCE - ANEXO IV - Preencher'!H807</f>
        <v>B</v>
      </c>
      <c r="G798" s="5" t="str">
        <f>'[1]TCE - ANEXO IV - Preencher'!I807</f>
        <v>S</v>
      </c>
      <c r="H798" s="6">
        <f>'[1]TCE - ANEXO IV - Preencher'!J807</f>
        <v>3122</v>
      </c>
      <c r="I798" s="7" t="str">
        <f>IF('[1]TCE - ANEXO IV - Preencher'!K807="","",'[1]TCE - ANEXO IV - Preencher'!K807)</f>
        <v>28/05/2022</v>
      </c>
      <c r="J798" s="6" t="str">
        <f>'[1]TCE - ANEXO IV - Preencher'!L807</f>
        <v>26220514379649000170550010000031221823475650</v>
      </c>
      <c r="K798" s="5" t="str">
        <f>IF(F798="B",LEFT('[1]TCE - ANEXO IV - Preencher'!M807,2),IF(F798="S",LEFT('[1]TCE - ANEXO IV - Preencher'!M807,7),IF('[1]TCE - ANEXO IV - Preencher'!H807="","")))</f>
        <v>26</v>
      </c>
      <c r="L798" s="8">
        <f>'[1]TCE - ANEXO IV - Preencher'!N807</f>
        <v>195.56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>
        <f>IFERROR(VLOOKUP(B799,'[1]DADOS (OCULTAR)'!$Q$3:$S$133,3,0),"")</f>
        <v>9039744000860</v>
      </c>
      <c r="B799" s="4" t="str">
        <f>'[1]TCE - ANEXO IV - Preencher'!C808</f>
        <v>HOSPITAL DOM HÉLDER</v>
      </c>
      <c r="C799" s="4" t="str">
        <f>'[1]TCE - ANEXO IV - Preencher'!E808</f>
        <v>3.6 - Material de Expediente</v>
      </c>
      <c r="D799" s="3" t="str">
        <f>'[1]TCE - ANEXO IV - Preencher'!F808</f>
        <v>19445259000174</v>
      </c>
      <c r="E799" s="5" t="str">
        <f>'[1]TCE - ANEXO IV - Preencher'!G808</f>
        <v>ANDREA CARLA OLIVEIRA DE BARROS 04749718</v>
      </c>
      <c r="F799" s="5" t="str">
        <f>'[1]TCE - ANEXO IV - Preencher'!H808</f>
        <v>B</v>
      </c>
      <c r="G799" s="5" t="str">
        <f>'[1]TCE - ANEXO IV - Preencher'!I808</f>
        <v>S</v>
      </c>
      <c r="H799" s="6">
        <f>'[1]TCE - ANEXO IV - Preencher'!J808</f>
        <v>71</v>
      </c>
      <c r="I799" s="7" t="str">
        <f>IF('[1]TCE - ANEXO IV - Preencher'!K808="","",'[1]TCE - ANEXO IV - Preencher'!K808)</f>
        <v>03/06/2022</v>
      </c>
      <c r="J799" s="6" t="str">
        <f>'[1]TCE - ANEXO IV - Preencher'!L808</f>
        <v>26220619445259000174550010000000711013094006</v>
      </c>
      <c r="K799" s="5" t="str">
        <f>IF(F799="B",LEFT('[1]TCE - ANEXO IV - Preencher'!M808,2),IF(F799="S",LEFT('[1]TCE - ANEXO IV - Preencher'!M808,7),IF('[1]TCE - ANEXO IV - Preencher'!H808="","")))</f>
        <v>26</v>
      </c>
      <c r="L799" s="8">
        <f>'[1]TCE - ANEXO IV - Preencher'!N808</f>
        <v>169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>
        <f>IFERROR(VLOOKUP(B800,'[1]DADOS (OCULTAR)'!$Q$3:$S$133,3,0),"")</f>
        <v>9039744000860</v>
      </c>
      <c r="B800" s="4" t="str">
        <f>'[1]TCE - ANEXO IV - Preencher'!C809</f>
        <v>HOSPITAL DOM HÉLDER</v>
      </c>
      <c r="C800" s="4" t="str">
        <f>'[1]TCE - ANEXO IV - Preencher'!E809</f>
        <v>3.6 - Material de Expediente</v>
      </c>
      <c r="D800" s="3" t="str">
        <f>'[1]TCE - ANEXO IV - Preencher'!F809</f>
        <v>19445259000174</v>
      </c>
      <c r="E800" s="5" t="str">
        <f>'[1]TCE - ANEXO IV - Preencher'!G809</f>
        <v>ANDREA CARLA OLIVEIRA DE BARROS 04749718</v>
      </c>
      <c r="F800" s="5" t="str">
        <f>'[1]TCE - ANEXO IV - Preencher'!H809</f>
        <v>B</v>
      </c>
      <c r="G800" s="5" t="str">
        <f>'[1]TCE - ANEXO IV - Preencher'!I809</f>
        <v>S</v>
      </c>
      <c r="H800" s="6">
        <f>'[1]TCE - ANEXO IV - Preencher'!J809</f>
        <v>73</v>
      </c>
      <c r="I800" s="7" t="str">
        <f>IF('[1]TCE - ANEXO IV - Preencher'!K809="","",'[1]TCE - ANEXO IV - Preencher'!K809)</f>
        <v>13/06/2022</v>
      </c>
      <c r="J800" s="6" t="str">
        <f>'[1]TCE - ANEXO IV - Preencher'!L809</f>
        <v>26220619445259000174550010000000731013094000</v>
      </c>
      <c r="K800" s="5" t="str">
        <f>IF(F800="B",LEFT('[1]TCE - ANEXO IV - Preencher'!M809,2),IF(F800="S",LEFT('[1]TCE - ANEXO IV - Preencher'!M809,7),IF('[1]TCE - ANEXO IV - Preencher'!H809="","")))</f>
        <v>26</v>
      </c>
      <c r="L800" s="8">
        <f>'[1]TCE - ANEXO IV - Preencher'!N809</f>
        <v>38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>
        <f>IFERROR(VLOOKUP(B801,'[1]DADOS (OCULTAR)'!$Q$3:$S$133,3,0),"")</f>
        <v>9039744000860</v>
      </c>
      <c r="B801" s="4" t="str">
        <f>'[1]TCE - ANEXO IV - Preencher'!C810</f>
        <v>HOSPITAL DOM HÉLDER</v>
      </c>
      <c r="C801" s="4" t="str">
        <f>'[1]TCE - ANEXO IV - Preencher'!E810</f>
        <v>3.6 - Material de Expediente</v>
      </c>
      <c r="D801" s="3" t="str">
        <f>'[1]TCE - ANEXO IV - Preencher'!F810</f>
        <v>10444624000151</v>
      </c>
      <c r="E801" s="5" t="str">
        <f>'[1]TCE - ANEXO IV - Preencher'!G810</f>
        <v>SISNAC PRODUTOS PARA SAUDE LTDA</v>
      </c>
      <c r="F801" s="5" t="str">
        <f>'[1]TCE - ANEXO IV - Preencher'!H810</f>
        <v>B</v>
      </c>
      <c r="G801" s="5" t="str">
        <f>'[1]TCE - ANEXO IV - Preencher'!I810</f>
        <v>S</v>
      </c>
      <c r="H801" s="6">
        <f>'[1]TCE - ANEXO IV - Preencher'!J810</f>
        <v>22575</v>
      </c>
      <c r="I801" s="7" t="str">
        <f>IF('[1]TCE - ANEXO IV - Preencher'!K810="","",'[1]TCE - ANEXO IV - Preencher'!K810)</f>
        <v>13/06/2022</v>
      </c>
      <c r="J801" s="6" t="str">
        <f>'[1]TCE - ANEXO IV - Preencher'!L810</f>
        <v>35220610444624000151550010000225751225752205</v>
      </c>
      <c r="K801" s="5" t="str">
        <f>IF(F801="B",LEFT('[1]TCE - ANEXO IV - Preencher'!M810,2),IF(F801="S",LEFT('[1]TCE - ANEXO IV - Preencher'!M810,7),IF('[1]TCE - ANEXO IV - Preencher'!H810="","")))</f>
        <v>35</v>
      </c>
      <c r="L801" s="8">
        <f>'[1]TCE - ANEXO IV - Preencher'!N810</f>
        <v>15543.77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>
        <f>IFERROR(VLOOKUP(B802,'[1]DADOS (OCULTAR)'!$Q$3:$S$133,3,0),"")</f>
        <v>9039744000860</v>
      </c>
      <c r="B802" s="4" t="str">
        <f>'[1]TCE - ANEXO IV - Preencher'!C811</f>
        <v>HOSPITAL DOM HÉLDER</v>
      </c>
      <c r="C802" s="4" t="str">
        <f>'[1]TCE - ANEXO IV - Preencher'!E811</f>
        <v>3.6 - Material de Expediente</v>
      </c>
      <c r="D802" s="3">
        <f>'[1]TCE - ANEXO IV - Preencher'!F811</f>
        <v>4004741000100</v>
      </c>
      <c r="E802" s="5" t="str">
        <f>'[1]TCE - ANEXO IV - Preencher'!G811</f>
        <v>NORLUX LTDA - ME</v>
      </c>
      <c r="F802" s="5" t="str">
        <f>'[1]TCE - ANEXO IV - Preencher'!H811</f>
        <v>B</v>
      </c>
      <c r="G802" s="5" t="str">
        <f>'[1]TCE - ANEXO IV - Preencher'!I811</f>
        <v>S</v>
      </c>
      <c r="H802" s="6">
        <f>'[1]TCE - ANEXO IV - Preencher'!J811</f>
        <v>9489</v>
      </c>
      <c r="I802" s="7" t="str">
        <f>IF('[1]TCE - ANEXO IV - Preencher'!K811="","",'[1]TCE - ANEXO IV - Preencher'!K811)</f>
        <v>27/05/2022</v>
      </c>
      <c r="J802" s="6" t="str">
        <f>'[1]TCE - ANEXO IV - Preencher'!L811</f>
        <v>26220504004741000100550000000094891240058278</v>
      </c>
      <c r="K802" s="5" t="str">
        <f>IF(F802="B",LEFT('[1]TCE - ANEXO IV - Preencher'!M811,2),IF(F802="S",LEFT('[1]TCE - ANEXO IV - Preencher'!M811,7),IF('[1]TCE - ANEXO IV - Preencher'!H811="","")))</f>
        <v>26</v>
      </c>
      <c r="L802" s="8">
        <f>'[1]TCE - ANEXO IV - Preencher'!N811</f>
        <v>921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>
        <f>IFERROR(VLOOKUP(B803,'[1]DADOS (OCULTAR)'!$Q$3:$S$133,3,0),"")</f>
        <v>9039744000860</v>
      </c>
      <c r="B803" s="4" t="str">
        <f>'[1]TCE - ANEXO IV - Preencher'!C812</f>
        <v>HOSPITAL DOM HÉLDER</v>
      </c>
      <c r="C803" s="4" t="str">
        <f>'[1]TCE - ANEXO IV - Preencher'!E812</f>
        <v>3.6 - Material de Expediente</v>
      </c>
      <c r="D803" s="3" t="str">
        <f>'[1]TCE - ANEXO IV - Preencher'!F812</f>
        <v>24348443000136</v>
      </c>
      <c r="E803" s="5" t="str">
        <f>'[1]TCE - ANEXO IV - Preencher'!G812</f>
        <v>FRANCRIS LIVRARIA E PAPELARIA LTDA</v>
      </c>
      <c r="F803" s="5" t="str">
        <f>'[1]TCE - ANEXO IV - Preencher'!H812</f>
        <v>B</v>
      </c>
      <c r="G803" s="5" t="str">
        <f>'[1]TCE - ANEXO IV - Preencher'!I812</f>
        <v>S</v>
      </c>
      <c r="H803" s="6">
        <f>'[1]TCE - ANEXO IV - Preencher'!J812</f>
        <v>15730</v>
      </c>
      <c r="I803" s="7" t="str">
        <f>IF('[1]TCE - ANEXO IV - Preencher'!K812="","",'[1]TCE - ANEXO IV - Preencher'!K812)</f>
        <v>01/06/2022</v>
      </c>
      <c r="J803" s="6" t="str">
        <f>'[1]TCE - ANEXO IV - Preencher'!L812</f>
        <v>26220624348443000136550010000157301003613164</v>
      </c>
      <c r="K803" s="5" t="str">
        <f>IF(F803="B",LEFT('[1]TCE - ANEXO IV - Preencher'!M812,2),IF(F803="S",LEFT('[1]TCE - ANEXO IV - Preencher'!M812,7),IF('[1]TCE - ANEXO IV - Preencher'!H812="","")))</f>
        <v>26</v>
      </c>
      <c r="L803" s="8">
        <f>'[1]TCE - ANEXO IV - Preencher'!N812</f>
        <v>63.7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>
        <f>IFERROR(VLOOKUP(B804,'[1]DADOS (OCULTAR)'!$Q$3:$S$133,3,0),"")</f>
        <v>9039744000860</v>
      </c>
      <c r="B804" s="4" t="str">
        <f>'[1]TCE - ANEXO IV - Preencher'!C813</f>
        <v>HOSPITAL DOM HÉLDER</v>
      </c>
      <c r="C804" s="4" t="str">
        <f>'[1]TCE - ANEXO IV - Preencher'!E813</f>
        <v>3.6 - Material de Expediente</v>
      </c>
      <c r="D804" s="3" t="str">
        <f>'[1]TCE - ANEXO IV - Preencher'!F813</f>
        <v>24348443000136</v>
      </c>
      <c r="E804" s="5" t="str">
        <f>'[1]TCE - ANEXO IV - Preencher'!G813</f>
        <v>FRANCRIS LIVRARIA E PAPELARIA LTDA</v>
      </c>
      <c r="F804" s="5" t="str">
        <f>'[1]TCE - ANEXO IV - Preencher'!H813</f>
        <v>B</v>
      </c>
      <c r="G804" s="5" t="str">
        <f>'[1]TCE - ANEXO IV - Preencher'!I813</f>
        <v>S</v>
      </c>
      <c r="H804" s="6">
        <f>'[1]TCE - ANEXO IV - Preencher'!J813</f>
        <v>15871</v>
      </c>
      <c r="I804" s="7" t="str">
        <f>IF('[1]TCE - ANEXO IV - Preencher'!K813="","",'[1]TCE - ANEXO IV - Preencher'!K813)</f>
        <v>21/06/2022</v>
      </c>
      <c r="J804" s="6" t="str">
        <f>'[1]TCE - ANEXO IV - Preencher'!L813</f>
        <v>26220624348443000136550010000158711406009360</v>
      </c>
      <c r="K804" s="5" t="str">
        <f>IF(F804="B",LEFT('[1]TCE - ANEXO IV - Preencher'!M813,2),IF(F804="S",LEFT('[1]TCE - ANEXO IV - Preencher'!M813,7),IF('[1]TCE - ANEXO IV - Preencher'!H813="","")))</f>
        <v>26</v>
      </c>
      <c r="L804" s="8">
        <f>'[1]TCE - ANEXO IV - Preencher'!N813</f>
        <v>177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>
        <f>IFERROR(VLOOKUP(B805,'[1]DADOS (OCULTAR)'!$Q$3:$S$133,3,0),"")</f>
        <v>9039744000860</v>
      </c>
      <c r="B805" s="4" t="str">
        <f>'[1]TCE - ANEXO IV - Preencher'!C814</f>
        <v>HOSPITAL DOM HÉLDER</v>
      </c>
      <c r="C805" s="4" t="str">
        <f>'[1]TCE - ANEXO IV - Preencher'!E814</f>
        <v>3.6 - Material de Expediente</v>
      </c>
      <c r="D805" s="3">
        <f>'[1]TCE - ANEXO IV - Preencher'!F814</f>
        <v>3330023000152</v>
      </c>
      <c r="E805" s="5" t="str">
        <f>'[1]TCE - ANEXO IV - Preencher'!G814</f>
        <v>PAPER BOX DISTRIBUIDORA E SERVIÇOS LTDA</v>
      </c>
      <c r="F805" s="5" t="str">
        <f>'[1]TCE - ANEXO IV - Preencher'!H814</f>
        <v>B</v>
      </c>
      <c r="G805" s="5" t="str">
        <f>'[1]TCE - ANEXO IV - Preencher'!I814</f>
        <v>S</v>
      </c>
      <c r="H805" s="6">
        <f>'[1]TCE - ANEXO IV - Preencher'!J814</f>
        <v>40011</v>
      </c>
      <c r="I805" s="7" t="str">
        <f>IF('[1]TCE - ANEXO IV - Preencher'!K814="","",'[1]TCE - ANEXO IV - Preencher'!K814)</f>
        <v>01/06/2022</v>
      </c>
      <c r="J805" s="6" t="str">
        <f>'[1]TCE - ANEXO IV - Preencher'!L814</f>
        <v>26220603330023000152550010000400111719329041</v>
      </c>
      <c r="K805" s="5" t="str">
        <f>IF(F805="B",LEFT('[1]TCE - ANEXO IV - Preencher'!M814,2),IF(F805="S",LEFT('[1]TCE - ANEXO IV - Preencher'!M814,7),IF('[1]TCE - ANEXO IV - Preencher'!H814="","")))</f>
        <v>26</v>
      </c>
      <c r="L805" s="8">
        <f>'[1]TCE - ANEXO IV - Preencher'!N814</f>
        <v>98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>
        <f>IFERROR(VLOOKUP(B806,'[1]DADOS (OCULTAR)'!$Q$3:$S$133,3,0),"")</f>
        <v>9039744000860</v>
      </c>
      <c r="B806" s="4" t="str">
        <f>'[1]TCE - ANEXO IV - Preencher'!C815</f>
        <v>HOSPITAL DOM HÉLDER</v>
      </c>
      <c r="C806" s="4" t="str">
        <f>'[1]TCE - ANEXO IV - Preencher'!E815</f>
        <v>3.6 - Material de Expediente</v>
      </c>
      <c r="D806" s="3">
        <f>'[1]TCE - ANEXO IV - Preencher'!F815</f>
        <v>38010578000100</v>
      </c>
      <c r="E806" s="5" t="str">
        <f>'[1]TCE - ANEXO IV - Preencher'!G815</f>
        <v>D G MAX COMERCIO E SERVICO LTDA</v>
      </c>
      <c r="F806" s="5" t="str">
        <f>'[1]TCE - ANEXO IV - Preencher'!H815</f>
        <v>B</v>
      </c>
      <c r="G806" s="5" t="str">
        <f>'[1]TCE - ANEXO IV - Preencher'!I815</f>
        <v>S</v>
      </c>
      <c r="H806" s="6">
        <f>'[1]TCE - ANEXO IV - Preencher'!J815</f>
        <v>1392</v>
      </c>
      <c r="I806" s="7" t="str">
        <f>IF('[1]TCE - ANEXO IV - Preencher'!K815="","",'[1]TCE - ANEXO IV - Preencher'!K815)</f>
        <v>10/06/2022</v>
      </c>
      <c r="J806" s="6" t="str">
        <f>'[1]TCE - ANEXO IV - Preencher'!L815</f>
        <v>26220638010578000100550010000013921440998723</v>
      </c>
      <c r="K806" s="5" t="str">
        <f>IF(F806="B",LEFT('[1]TCE - ANEXO IV - Preencher'!M815,2),IF(F806="S",LEFT('[1]TCE - ANEXO IV - Preencher'!M815,7),IF('[1]TCE - ANEXO IV - Preencher'!H815="","")))</f>
        <v>26</v>
      </c>
      <c r="L806" s="8">
        <f>'[1]TCE - ANEXO IV - Preencher'!N815</f>
        <v>134.01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>
        <f>IFERROR(VLOOKUP(B807,'[1]DADOS (OCULTAR)'!$Q$3:$S$133,3,0),"")</f>
        <v>9039744000860</v>
      </c>
      <c r="B807" s="4" t="str">
        <f>'[1]TCE - ANEXO IV - Preencher'!C816</f>
        <v>HOSPITAL DOM HÉLDER</v>
      </c>
      <c r="C807" s="4" t="str">
        <f>'[1]TCE - ANEXO IV - Preencher'!E816</f>
        <v>3.6 - Material de Expediente</v>
      </c>
      <c r="D807" s="3">
        <f>'[1]TCE - ANEXO IV - Preencher'!F816</f>
        <v>1781007000150</v>
      </c>
      <c r="E807" s="5" t="str">
        <f>'[1]TCE - ANEXO IV - Preencher'!G816</f>
        <v>F G INFOTEC RECIFE EIRELI</v>
      </c>
      <c r="F807" s="5" t="str">
        <f>'[1]TCE - ANEXO IV - Preencher'!H816</f>
        <v>B</v>
      </c>
      <c r="G807" s="5" t="str">
        <f>'[1]TCE - ANEXO IV - Preencher'!I816</f>
        <v>S</v>
      </c>
      <c r="H807" s="6">
        <f>'[1]TCE - ANEXO IV - Preencher'!J816</f>
        <v>7466</v>
      </c>
      <c r="I807" s="7" t="str">
        <f>IF('[1]TCE - ANEXO IV - Preencher'!K816="","",'[1]TCE - ANEXO IV - Preencher'!K816)</f>
        <v>01/06/2022</v>
      </c>
      <c r="J807" s="6" t="str">
        <f>'[1]TCE - ANEXO IV - Preencher'!L816</f>
        <v>26220601781007000150550010000074661297671294</v>
      </c>
      <c r="K807" s="5" t="str">
        <f>IF(F807="B",LEFT('[1]TCE - ANEXO IV - Preencher'!M816,2),IF(F807="S",LEFT('[1]TCE - ANEXO IV - Preencher'!M816,7),IF('[1]TCE - ANEXO IV - Preencher'!H816="","")))</f>
        <v>26</v>
      </c>
      <c r="L807" s="8">
        <f>'[1]TCE - ANEXO IV - Preencher'!N816</f>
        <v>75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>
        <f>IFERROR(VLOOKUP(B808,'[1]DADOS (OCULTAR)'!$Q$3:$S$133,3,0),"")</f>
        <v>9039744000860</v>
      </c>
      <c r="B808" s="4" t="str">
        <f>'[1]TCE - ANEXO IV - Preencher'!C817</f>
        <v>HOSPITAL DOM HÉLDER</v>
      </c>
      <c r="C808" s="4" t="str">
        <f>'[1]TCE - ANEXO IV - Preencher'!E817</f>
        <v>3.6 - Material de Expediente</v>
      </c>
      <c r="D808" s="3">
        <f>'[1]TCE - ANEXO IV - Preencher'!F817</f>
        <v>1781007000150</v>
      </c>
      <c r="E808" s="5" t="str">
        <f>'[1]TCE - ANEXO IV - Preencher'!G817</f>
        <v>F G INFOTEC RECIFE EIRELI</v>
      </c>
      <c r="F808" s="5" t="str">
        <f>'[1]TCE - ANEXO IV - Preencher'!H817</f>
        <v>B</v>
      </c>
      <c r="G808" s="5" t="str">
        <f>'[1]TCE - ANEXO IV - Preencher'!I817</f>
        <v>S</v>
      </c>
      <c r="H808" s="6">
        <f>'[1]TCE - ANEXO IV - Preencher'!J817</f>
        <v>7531</v>
      </c>
      <c r="I808" s="7" t="str">
        <f>IF('[1]TCE - ANEXO IV - Preencher'!K817="","",'[1]TCE - ANEXO IV - Preencher'!K817)</f>
        <v>23/06/2022</v>
      </c>
      <c r="J808" s="6" t="str">
        <f>'[1]TCE - ANEXO IV - Preencher'!L817</f>
        <v>26220601781007000150550010000075311369736540</v>
      </c>
      <c r="K808" s="5" t="str">
        <f>IF(F808="B",LEFT('[1]TCE - ANEXO IV - Preencher'!M817,2),IF(F808="S",LEFT('[1]TCE - ANEXO IV - Preencher'!M817,7),IF('[1]TCE - ANEXO IV - Preencher'!H817="","")))</f>
        <v>26</v>
      </c>
      <c r="L808" s="8">
        <f>'[1]TCE - ANEXO IV - Preencher'!N817</f>
        <v>300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>
        <f>IFERROR(VLOOKUP(B809,'[1]DADOS (OCULTAR)'!$Q$3:$S$133,3,0),"")</f>
        <v>9039744000860</v>
      </c>
      <c r="B809" s="4" t="str">
        <f>'[1]TCE - ANEXO IV - Preencher'!C818</f>
        <v>HOSPITAL DOM HÉLDER</v>
      </c>
      <c r="C809" s="4" t="str">
        <f>'[1]TCE - ANEXO IV - Preencher'!E818</f>
        <v>3.6 - Material de Expediente</v>
      </c>
      <c r="D809" s="3" t="str">
        <f>'[1]TCE - ANEXO IV - Preencher'!F818</f>
        <v>10775856000192</v>
      </c>
      <c r="E809" s="5" t="str">
        <f>'[1]TCE - ANEXO IV - Preencher'!G818</f>
        <v>ELETROGRAFICA LTDA</v>
      </c>
      <c r="F809" s="5" t="str">
        <f>'[1]TCE - ANEXO IV - Preencher'!H818</f>
        <v>B</v>
      </c>
      <c r="G809" s="5" t="str">
        <f>'[1]TCE - ANEXO IV - Preencher'!I818</f>
        <v>S</v>
      </c>
      <c r="H809" s="6">
        <f>'[1]TCE - ANEXO IV - Preencher'!J818</f>
        <v>196</v>
      </c>
      <c r="I809" s="7" t="str">
        <f>IF('[1]TCE - ANEXO IV - Preencher'!K818="","",'[1]TCE - ANEXO IV - Preencher'!K818)</f>
        <v>15/06/2022</v>
      </c>
      <c r="J809" s="6" t="str">
        <f>'[1]TCE - ANEXO IV - Preencher'!L818</f>
        <v>26220610775856000192550010000001961000000104</v>
      </c>
      <c r="K809" s="5" t="str">
        <f>IF(F809="B",LEFT('[1]TCE - ANEXO IV - Preencher'!M818,2),IF(F809="S",LEFT('[1]TCE - ANEXO IV - Preencher'!M818,7),IF('[1]TCE - ANEXO IV - Preencher'!H818="","")))</f>
        <v>26</v>
      </c>
      <c r="L809" s="8">
        <f>'[1]TCE - ANEXO IV - Preencher'!N818</f>
        <v>3680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>
        <f>IFERROR(VLOOKUP(B810,'[1]DADOS (OCULTAR)'!$Q$3:$S$133,3,0),"")</f>
        <v>9039744000860</v>
      </c>
      <c r="B810" s="4" t="str">
        <f>'[1]TCE - ANEXO IV - Preencher'!C819</f>
        <v>HOSPITAL DOM HÉLDER</v>
      </c>
      <c r="C810" s="4" t="str">
        <f>'[1]TCE - ANEXO IV - Preencher'!E819</f>
        <v>3.1 - Combustíveis e Lubrificantes Automotivos</v>
      </c>
      <c r="D810" s="3" t="str">
        <f>'[1]TCE - ANEXO IV - Preencher'!F819</f>
        <v>11681483000153</v>
      </c>
      <c r="E810" s="5" t="str">
        <f>'[1]TCE - ANEXO IV - Preencher'!G819</f>
        <v>POSTO SAO CRISTOVAO LTDA</v>
      </c>
      <c r="F810" s="5" t="str">
        <f>'[1]TCE - ANEXO IV - Preencher'!H819</f>
        <v>B</v>
      </c>
      <c r="G810" s="5" t="str">
        <f>'[1]TCE - ANEXO IV - Preencher'!I819</f>
        <v>S</v>
      </c>
      <c r="H810" s="6">
        <f>'[1]TCE - ANEXO IV - Preencher'!J819</f>
        <v>2710</v>
      </c>
      <c r="I810" s="7" t="str">
        <f>IF('[1]TCE - ANEXO IV - Preencher'!K819="","",'[1]TCE - ANEXO IV - Preencher'!K819)</f>
        <v>02/06/2022</v>
      </c>
      <c r="J810" s="6" t="str">
        <f>'[1]TCE - ANEXO IV - Preencher'!L819</f>
        <v>26220611681483000153550120000027101000983991</v>
      </c>
      <c r="K810" s="5" t="str">
        <f>IF(F810="B",LEFT('[1]TCE - ANEXO IV - Preencher'!M819,2),IF(F810="S",LEFT('[1]TCE - ANEXO IV - Preencher'!M819,7),IF('[1]TCE - ANEXO IV - Preencher'!H819="","")))</f>
        <v>26</v>
      </c>
      <c r="L810" s="8">
        <f>'[1]TCE - ANEXO IV - Preencher'!N819</f>
        <v>6814.0499999999993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>
        <f>IFERROR(VLOOKUP(B811,'[1]DADOS (OCULTAR)'!$Q$3:$S$133,3,0),"")</f>
        <v>9039744000860</v>
      </c>
      <c r="B811" s="4" t="str">
        <f>'[1]TCE - ANEXO IV - Preencher'!C820</f>
        <v>HOSPITAL DOM HÉLDER</v>
      </c>
      <c r="C811" s="4" t="str">
        <f>'[1]TCE - ANEXO IV - Preencher'!E820</f>
        <v>3.1 - Combustíveis e Lubrificantes Automotivos</v>
      </c>
      <c r="D811" s="3" t="str">
        <f>'[1]TCE - ANEXO IV - Preencher'!F820</f>
        <v>11681483000153</v>
      </c>
      <c r="E811" s="5" t="str">
        <f>'[1]TCE - ANEXO IV - Preencher'!G820</f>
        <v>POSTO SAO CRISTOVAO LTDA</v>
      </c>
      <c r="F811" s="5" t="str">
        <f>'[1]TCE - ANEXO IV - Preencher'!H820</f>
        <v>B</v>
      </c>
      <c r="G811" s="5" t="str">
        <f>'[1]TCE - ANEXO IV - Preencher'!I820</f>
        <v>S</v>
      </c>
      <c r="H811" s="6">
        <f>'[1]TCE - ANEXO IV - Preencher'!J820</f>
        <v>2773</v>
      </c>
      <c r="I811" s="7" t="str">
        <f>IF('[1]TCE - ANEXO IV - Preencher'!K820="","",'[1]TCE - ANEXO IV - Preencher'!K820)</f>
        <v>17/06/2022</v>
      </c>
      <c r="J811" s="6" t="str">
        <f>'[1]TCE - ANEXO IV - Preencher'!L820</f>
        <v>26220611681483000153550120000027731001004008</v>
      </c>
      <c r="K811" s="5" t="str">
        <f>IF(F811="B",LEFT('[1]TCE - ANEXO IV - Preencher'!M820,2),IF(F811="S",LEFT('[1]TCE - ANEXO IV - Preencher'!M820,7),IF('[1]TCE - ANEXO IV - Preencher'!H820="","")))</f>
        <v>26</v>
      </c>
      <c r="L811" s="8">
        <f>'[1]TCE - ANEXO IV - Preencher'!N820</f>
        <v>3308.5800000000004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>
        <f>IFERROR(VLOOKUP(B812,'[1]DADOS (OCULTAR)'!$Q$3:$S$133,3,0),"")</f>
        <v>9039744000860</v>
      </c>
      <c r="B812" s="4" t="str">
        <f>'[1]TCE - ANEXO IV - Preencher'!C821</f>
        <v>HOSPITAL DOM HÉLDER</v>
      </c>
      <c r="C812" s="4" t="str">
        <f>'[1]TCE - ANEXO IV - Preencher'!E821</f>
        <v xml:space="preserve">3.9 - Material para Manutenção de Bens Imóveis </v>
      </c>
      <c r="D812" s="3" t="str">
        <f>'[1]TCE - ANEXO IV - Preencher'!F821</f>
        <v>21039895000148</v>
      </c>
      <c r="E812" s="5" t="str">
        <f>'[1]TCE - ANEXO IV - Preencher'!G821</f>
        <v>JORGE LUIZ DA SILVA JUNIOR OFICINA</v>
      </c>
      <c r="F812" s="5" t="str">
        <f>'[1]TCE - ANEXO IV - Preencher'!H821</f>
        <v>B</v>
      </c>
      <c r="G812" s="5" t="str">
        <f>'[1]TCE - ANEXO IV - Preencher'!I821</f>
        <v>S</v>
      </c>
      <c r="H812" s="6">
        <f>'[1]TCE - ANEXO IV - Preencher'!J821</f>
        <v>698</v>
      </c>
      <c r="I812" s="7" t="str">
        <f>IF('[1]TCE - ANEXO IV - Preencher'!K821="","",'[1]TCE - ANEXO IV - Preencher'!K821)</f>
        <v>07/03/2022</v>
      </c>
      <c r="J812" s="6" t="str">
        <f>'[1]TCE - ANEXO IV - Preencher'!L821</f>
        <v>26220321039895000148550010000006981071014300</v>
      </c>
      <c r="K812" s="5" t="str">
        <f>IF(F812="B",LEFT('[1]TCE - ANEXO IV - Preencher'!M821,2),IF(F812="S",LEFT('[1]TCE - ANEXO IV - Preencher'!M821,7),IF('[1]TCE - ANEXO IV - Preencher'!H821="","")))</f>
        <v>26</v>
      </c>
      <c r="L812" s="8">
        <f>'[1]TCE - ANEXO IV - Preencher'!N821</f>
        <v>577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>
        <f>IFERROR(VLOOKUP(B813,'[1]DADOS (OCULTAR)'!$Q$3:$S$133,3,0),"")</f>
        <v>9039744000860</v>
      </c>
      <c r="B813" s="4" t="str">
        <f>'[1]TCE - ANEXO IV - Preencher'!C822</f>
        <v>HOSPITAL DOM HÉLDER</v>
      </c>
      <c r="C813" s="4" t="str">
        <f>'[1]TCE - ANEXO IV - Preencher'!E822</f>
        <v xml:space="preserve">3.9 - Material para Manutenção de Bens Imóveis </v>
      </c>
      <c r="D813" s="3" t="str">
        <f>'[1]TCE - ANEXO IV - Preencher'!F822</f>
        <v>22423890000187</v>
      </c>
      <c r="E813" s="5" t="str">
        <f>'[1]TCE - ANEXO IV - Preencher'!G822</f>
        <v>HOSP LIGHT MAT HOSP E ELE ESPECIAIS LTDA</v>
      </c>
      <c r="F813" s="5" t="str">
        <f>'[1]TCE - ANEXO IV - Preencher'!H822</f>
        <v>B</v>
      </c>
      <c r="G813" s="5" t="str">
        <f>'[1]TCE - ANEXO IV - Preencher'!I822</f>
        <v>S</v>
      </c>
      <c r="H813" s="6">
        <f>'[1]TCE - ANEXO IV - Preencher'!J822</f>
        <v>12029</v>
      </c>
      <c r="I813" s="7" t="str">
        <f>IF('[1]TCE - ANEXO IV - Preencher'!K822="","",'[1]TCE - ANEXO IV - Preencher'!K822)</f>
        <v>02/06/2022</v>
      </c>
      <c r="J813" s="6" t="str">
        <f>'[1]TCE - ANEXO IV - Preencher'!L822</f>
        <v>35220622423890000187550010000120291931459927</v>
      </c>
      <c r="K813" s="5" t="str">
        <f>IF(F813="B",LEFT('[1]TCE - ANEXO IV - Preencher'!M822,2),IF(F813="S",LEFT('[1]TCE - ANEXO IV - Preencher'!M822,7),IF('[1]TCE - ANEXO IV - Preencher'!H822="","")))</f>
        <v>35</v>
      </c>
      <c r="L813" s="8">
        <f>'[1]TCE - ANEXO IV - Preencher'!N822</f>
        <v>229.8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>
        <f>IFERROR(VLOOKUP(B814,'[1]DADOS (OCULTAR)'!$Q$3:$S$133,3,0),"")</f>
        <v>9039744000860</v>
      </c>
      <c r="B814" s="4" t="str">
        <f>'[1]TCE - ANEXO IV - Preencher'!C823</f>
        <v>HOSPITAL DOM HÉLDER</v>
      </c>
      <c r="C814" s="4" t="str">
        <f>'[1]TCE - ANEXO IV - Preencher'!E823</f>
        <v xml:space="preserve">3.9 - Material para Manutenção de Bens Imóveis </v>
      </c>
      <c r="D814" s="3" t="str">
        <f>'[1]TCE - ANEXO IV - Preencher'!F823</f>
        <v>21820133000184</v>
      </c>
      <c r="E814" s="5" t="str">
        <f>'[1]TCE - ANEXO IV - Preencher'!G823</f>
        <v>R.R. FERREIRA MATERIAIS HOSPITALARES E E</v>
      </c>
      <c r="F814" s="5" t="str">
        <f>'[1]TCE - ANEXO IV - Preencher'!H823</f>
        <v>B</v>
      </c>
      <c r="G814" s="5" t="str">
        <f>'[1]TCE - ANEXO IV - Preencher'!I823</f>
        <v>S</v>
      </c>
      <c r="H814" s="6">
        <f>'[1]TCE - ANEXO IV - Preencher'!J823</f>
        <v>9632</v>
      </c>
      <c r="I814" s="7" t="str">
        <f>IF('[1]TCE - ANEXO IV - Preencher'!K823="","",'[1]TCE - ANEXO IV - Preencher'!K823)</f>
        <v>20/06/2022</v>
      </c>
      <c r="J814" s="6" t="str">
        <f>'[1]TCE - ANEXO IV - Preencher'!L823</f>
        <v>35220621820133000184550010000096321043277006</v>
      </c>
      <c r="K814" s="5" t="str">
        <f>IF(F814="B",LEFT('[1]TCE - ANEXO IV - Preencher'!M823,2),IF(F814="S",LEFT('[1]TCE - ANEXO IV - Preencher'!M823,7),IF('[1]TCE - ANEXO IV - Preencher'!H823="","")))</f>
        <v>35</v>
      </c>
      <c r="L814" s="8">
        <f>'[1]TCE - ANEXO IV - Preencher'!N823</f>
        <v>814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>
        <f>IFERROR(VLOOKUP(B815,'[1]DADOS (OCULTAR)'!$Q$3:$S$133,3,0),"")</f>
        <v>9039744000860</v>
      </c>
      <c r="B815" s="4" t="str">
        <f>'[1]TCE - ANEXO IV - Preencher'!C824</f>
        <v>HOSPITAL DOM HÉLDER</v>
      </c>
      <c r="C815" s="4" t="str">
        <f>'[1]TCE - ANEXO IV - Preencher'!E824</f>
        <v xml:space="preserve">3.9 - Material para Manutenção de Bens Imóveis </v>
      </c>
      <c r="D815" s="3">
        <f>'[1]TCE - ANEXO IV - Preencher'!F824</f>
        <v>2926468000137</v>
      </c>
      <c r="E815" s="5" t="str">
        <f>'[1]TCE - ANEXO IV - Preencher'!G824</f>
        <v>DPN DISTRIBUIDORA PARAFUSOS DO NORDESTE</v>
      </c>
      <c r="F815" s="5" t="str">
        <f>'[1]TCE - ANEXO IV - Preencher'!H824</f>
        <v>B</v>
      </c>
      <c r="G815" s="5" t="str">
        <f>'[1]TCE - ANEXO IV - Preencher'!I824</f>
        <v>S</v>
      </c>
      <c r="H815" s="6">
        <f>'[1]TCE - ANEXO IV - Preencher'!J824</f>
        <v>7493</v>
      </c>
      <c r="I815" s="7" t="str">
        <f>IF('[1]TCE - ANEXO IV - Preencher'!K824="","",'[1]TCE - ANEXO IV - Preencher'!K824)</f>
        <v>09/06/2022</v>
      </c>
      <c r="J815" s="6" t="str">
        <f>'[1]TCE - ANEXO IV - Preencher'!L824</f>
        <v>26220602926468000137550010000074931537074500</v>
      </c>
      <c r="K815" s="5" t="str">
        <f>IF(F815="B",LEFT('[1]TCE - ANEXO IV - Preencher'!M824,2),IF(F815="S",LEFT('[1]TCE - ANEXO IV - Preencher'!M824,7),IF('[1]TCE - ANEXO IV - Preencher'!H824="","")))</f>
        <v>26</v>
      </c>
      <c r="L815" s="8">
        <f>'[1]TCE - ANEXO IV - Preencher'!N824</f>
        <v>82.4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>
        <f>IFERROR(VLOOKUP(B816,'[1]DADOS (OCULTAR)'!$Q$3:$S$133,3,0),"")</f>
        <v>9039744000860</v>
      </c>
      <c r="B816" s="4" t="str">
        <f>'[1]TCE - ANEXO IV - Preencher'!C825</f>
        <v>HOSPITAL DOM HÉLDER</v>
      </c>
      <c r="C816" s="4" t="str">
        <f>'[1]TCE - ANEXO IV - Preencher'!E825</f>
        <v xml:space="preserve">3.9 - Material para Manutenção de Bens Imóveis </v>
      </c>
      <c r="D816" s="3" t="str">
        <f>'[1]TCE - ANEXO IV - Preencher'!F825</f>
        <v>13296077000100</v>
      </c>
      <c r="E816" s="5" t="str">
        <f>'[1]TCE - ANEXO IV - Preencher'!G825</f>
        <v>EDSON BORGES DE SOUZA LEAO EPP</v>
      </c>
      <c r="F816" s="5" t="str">
        <f>'[1]TCE - ANEXO IV - Preencher'!H825</f>
        <v>B</v>
      </c>
      <c r="G816" s="5" t="str">
        <f>'[1]TCE - ANEXO IV - Preencher'!I825</f>
        <v>S</v>
      </c>
      <c r="H816" s="6">
        <f>'[1]TCE - ANEXO IV - Preencher'!J825</f>
        <v>28584</v>
      </c>
      <c r="I816" s="7" t="str">
        <f>IF('[1]TCE - ANEXO IV - Preencher'!K825="","",'[1]TCE - ANEXO IV - Preencher'!K825)</f>
        <v>17/06/2022</v>
      </c>
      <c r="J816" s="6" t="str">
        <f>'[1]TCE - ANEXO IV - Preencher'!L825</f>
        <v>26220613296077000100550010000285841417245667</v>
      </c>
      <c r="K816" s="5" t="str">
        <f>IF(F816="B",LEFT('[1]TCE - ANEXO IV - Preencher'!M825,2),IF(F816="S",LEFT('[1]TCE - ANEXO IV - Preencher'!M825,7),IF('[1]TCE - ANEXO IV - Preencher'!H825="","")))</f>
        <v>26</v>
      </c>
      <c r="L816" s="8">
        <f>'[1]TCE - ANEXO IV - Preencher'!N825</f>
        <v>217.68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>
        <f>IFERROR(VLOOKUP(B817,'[1]DADOS (OCULTAR)'!$Q$3:$S$133,3,0),"")</f>
        <v>9039744000860</v>
      </c>
      <c r="B817" s="4" t="str">
        <f>'[1]TCE - ANEXO IV - Preencher'!C826</f>
        <v>HOSPITAL DOM HÉLDER</v>
      </c>
      <c r="C817" s="4" t="str">
        <f>'[1]TCE - ANEXO IV - Preencher'!E826</f>
        <v xml:space="preserve">3.9 - Material para Manutenção de Bens Imóveis </v>
      </c>
      <c r="D817" s="3" t="str">
        <f>'[1]TCE - ANEXO IV - Preencher'!F826</f>
        <v>13296077000100</v>
      </c>
      <c r="E817" s="5" t="str">
        <f>'[1]TCE - ANEXO IV - Preencher'!G826</f>
        <v>EDSON BORGES DE SOUZA LEAO EPP</v>
      </c>
      <c r="F817" s="5" t="str">
        <f>'[1]TCE - ANEXO IV - Preencher'!H826</f>
        <v>B</v>
      </c>
      <c r="G817" s="5" t="str">
        <f>'[1]TCE - ANEXO IV - Preencher'!I826</f>
        <v>S</v>
      </c>
      <c r="H817" s="6">
        <f>'[1]TCE - ANEXO IV - Preencher'!J826</f>
        <v>28778</v>
      </c>
      <c r="I817" s="7" t="str">
        <f>IF('[1]TCE - ANEXO IV - Preencher'!K826="","",'[1]TCE - ANEXO IV - Preencher'!K826)</f>
        <v>29/06/2022</v>
      </c>
      <c r="J817" s="6" t="str">
        <f>'[1]TCE - ANEXO IV - Preencher'!L826</f>
        <v>26220613296077000100550010000287781149727711</v>
      </c>
      <c r="K817" s="5" t="str">
        <f>IF(F817="B",LEFT('[1]TCE - ANEXO IV - Preencher'!M826,2),IF(F817="S",LEFT('[1]TCE - ANEXO IV - Preencher'!M826,7),IF('[1]TCE - ANEXO IV - Preencher'!H826="","")))</f>
        <v>26</v>
      </c>
      <c r="L817" s="8">
        <f>'[1]TCE - ANEXO IV - Preencher'!N826</f>
        <v>89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>
        <f>IFERROR(VLOOKUP(B818,'[1]DADOS (OCULTAR)'!$Q$3:$S$133,3,0),"")</f>
        <v>9039744000860</v>
      </c>
      <c r="B818" s="4" t="str">
        <f>'[1]TCE - ANEXO IV - Preencher'!C827</f>
        <v>HOSPITAL DOM HÉLDER</v>
      </c>
      <c r="C818" s="4" t="str">
        <f>'[1]TCE - ANEXO IV - Preencher'!E827</f>
        <v xml:space="preserve">3.9 - Material para Manutenção de Bens Imóveis </v>
      </c>
      <c r="D818" s="3">
        <f>'[1]TCE - ANEXO IV - Preencher'!F827</f>
        <v>279531000327</v>
      </c>
      <c r="E818" s="5" t="str">
        <f>'[1]TCE - ANEXO IV - Preencher'!G827</f>
        <v>TUPAN CONSTRUCOES LTDA</v>
      </c>
      <c r="F818" s="5" t="str">
        <f>'[1]TCE - ANEXO IV - Preencher'!H827</f>
        <v>B</v>
      </c>
      <c r="G818" s="5" t="str">
        <f>'[1]TCE - ANEXO IV - Preencher'!I827</f>
        <v>S</v>
      </c>
      <c r="H818" s="6">
        <f>'[1]TCE - ANEXO IV - Preencher'!J827</f>
        <v>554269</v>
      </c>
      <c r="I818" s="7" t="str">
        <f>IF('[1]TCE - ANEXO IV - Preencher'!K827="","",'[1]TCE - ANEXO IV - Preencher'!K827)</f>
        <v>20/06/2022</v>
      </c>
      <c r="J818" s="6" t="str">
        <f>'[1]TCE - ANEXO IV - Preencher'!L827</f>
        <v>26220600279531000327550020005542691131410487</v>
      </c>
      <c r="K818" s="5" t="str">
        <f>IF(F818="B",LEFT('[1]TCE - ANEXO IV - Preencher'!M827,2),IF(F818="S",LEFT('[1]TCE - ANEXO IV - Preencher'!M827,7),IF('[1]TCE - ANEXO IV - Preencher'!H827="","")))</f>
        <v>26</v>
      </c>
      <c r="L818" s="8">
        <f>'[1]TCE - ANEXO IV - Preencher'!N827</f>
        <v>251.8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>
        <f>IFERROR(VLOOKUP(B819,'[1]DADOS (OCULTAR)'!$Q$3:$S$133,3,0),"")</f>
        <v>9039744000860</v>
      </c>
      <c r="B819" s="4" t="str">
        <f>'[1]TCE - ANEXO IV - Preencher'!C828</f>
        <v>HOSPITAL DOM HÉLDER</v>
      </c>
      <c r="C819" s="4" t="str">
        <f>'[1]TCE - ANEXO IV - Preencher'!E828</f>
        <v xml:space="preserve">3.9 - Material para Manutenção de Bens Imóveis </v>
      </c>
      <c r="D819" s="3">
        <f>'[1]TCE - ANEXO IV - Preencher'!F828</f>
        <v>279531000327</v>
      </c>
      <c r="E819" s="5" t="str">
        <f>'[1]TCE - ANEXO IV - Preencher'!G828</f>
        <v>TUPAN CONSTRUCOES LTDA</v>
      </c>
      <c r="F819" s="5" t="str">
        <f>'[1]TCE - ANEXO IV - Preencher'!H828</f>
        <v>B</v>
      </c>
      <c r="G819" s="5" t="str">
        <f>'[1]TCE - ANEXO IV - Preencher'!I828</f>
        <v>S</v>
      </c>
      <c r="H819" s="6">
        <f>'[1]TCE - ANEXO IV - Preencher'!J828</f>
        <v>554784</v>
      </c>
      <c r="I819" s="7" t="str">
        <f>IF('[1]TCE - ANEXO IV - Preencher'!K828="","",'[1]TCE - ANEXO IV - Preencher'!K828)</f>
        <v>25/06/2022</v>
      </c>
      <c r="J819" s="6" t="str">
        <f>'[1]TCE - ANEXO IV - Preencher'!L828</f>
        <v>26220600279531000327550020005547841102245698</v>
      </c>
      <c r="K819" s="5" t="str">
        <f>IF(F819="B",LEFT('[1]TCE - ANEXO IV - Preencher'!M828,2),IF(F819="S",LEFT('[1]TCE - ANEXO IV - Preencher'!M828,7),IF('[1]TCE - ANEXO IV - Preencher'!H828="","")))</f>
        <v>26</v>
      </c>
      <c r="L819" s="8">
        <f>'[1]TCE - ANEXO IV - Preencher'!N828</f>
        <v>14179.75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>
        <f>IFERROR(VLOOKUP(B820,'[1]DADOS (OCULTAR)'!$Q$3:$S$133,3,0),"")</f>
        <v>9039744000860</v>
      </c>
      <c r="B820" s="4" t="str">
        <f>'[1]TCE - ANEXO IV - Preencher'!C829</f>
        <v>HOSPITAL DOM HÉLDER</v>
      </c>
      <c r="C820" s="4" t="str">
        <f>'[1]TCE - ANEXO IV - Preencher'!E829</f>
        <v xml:space="preserve">3.9 - Material para Manutenção de Bens Imóveis </v>
      </c>
      <c r="D820" s="3">
        <f>'[1]TCE - ANEXO IV - Preencher'!F829</f>
        <v>279531000327</v>
      </c>
      <c r="E820" s="5" t="str">
        <f>'[1]TCE - ANEXO IV - Preencher'!G829</f>
        <v>TUPAN CONSTRUCOES LTDA</v>
      </c>
      <c r="F820" s="5" t="str">
        <f>'[1]TCE - ANEXO IV - Preencher'!H829</f>
        <v>B</v>
      </c>
      <c r="G820" s="5" t="str">
        <f>'[1]TCE - ANEXO IV - Preencher'!I829</f>
        <v>S</v>
      </c>
      <c r="H820" s="6">
        <f>'[1]TCE - ANEXO IV - Preencher'!J829</f>
        <v>555297</v>
      </c>
      <c r="I820" s="7" t="str">
        <f>IF('[1]TCE - ANEXO IV - Preencher'!K829="","",'[1]TCE - ANEXO IV - Preencher'!K829)</f>
        <v>30/06/2022</v>
      </c>
      <c r="J820" s="6" t="str">
        <f>'[1]TCE - ANEXO IV - Preencher'!L829</f>
        <v>26220600279531000327550020005552971142991809</v>
      </c>
      <c r="K820" s="5" t="str">
        <f>IF(F820="B",LEFT('[1]TCE - ANEXO IV - Preencher'!M829,2),IF(F820="S",LEFT('[1]TCE - ANEXO IV - Preencher'!M829,7),IF('[1]TCE - ANEXO IV - Preencher'!H829="","")))</f>
        <v>26</v>
      </c>
      <c r="L820" s="8">
        <f>'[1]TCE - ANEXO IV - Preencher'!N829</f>
        <v>189.9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>
        <f>IFERROR(VLOOKUP(B821,'[1]DADOS (OCULTAR)'!$Q$3:$S$133,3,0),"")</f>
        <v>9039744000860</v>
      </c>
      <c r="B821" s="4" t="str">
        <f>'[1]TCE - ANEXO IV - Preencher'!C830</f>
        <v>HOSPITAL DOM HÉLDER</v>
      </c>
      <c r="C821" s="4" t="str">
        <f>'[1]TCE - ANEXO IV - Preencher'!E830</f>
        <v xml:space="preserve">3.9 - Material para Manutenção de Bens Imóveis </v>
      </c>
      <c r="D821" s="3">
        <f>'[1]TCE - ANEXO IV - Preencher'!F830</f>
        <v>3666136000123</v>
      </c>
      <c r="E821" s="5" t="str">
        <f>'[1]TCE - ANEXO IV - Preencher'!G830</f>
        <v>ESPERANCA NORDESTE LTDA</v>
      </c>
      <c r="F821" s="5" t="str">
        <f>'[1]TCE - ANEXO IV - Preencher'!H830</f>
        <v>B</v>
      </c>
      <c r="G821" s="5" t="str">
        <f>'[1]TCE - ANEXO IV - Preencher'!I830</f>
        <v>S</v>
      </c>
      <c r="H821" s="6">
        <f>'[1]TCE - ANEXO IV - Preencher'!J830</f>
        <v>973210</v>
      </c>
      <c r="I821" s="7" t="str">
        <f>IF('[1]TCE - ANEXO IV - Preencher'!K830="","",'[1]TCE - ANEXO IV - Preencher'!K830)</f>
        <v>20/06/2022</v>
      </c>
      <c r="J821" s="6" t="str">
        <f>'[1]TCE - ANEXO IV - Preencher'!L830</f>
        <v>26220603666136000123550010009732101629017739</v>
      </c>
      <c r="K821" s="5" t="str">
        <f>IF(F821="B",LEFT('[1]TCE - ANEXO IV - Preencher'!M830,2),IF(F821="S",LEFT('[1]TCE - ANEXO IV - Preencher'!M830,7),IF('[1]TCE - ANEXO IV - Preencher'!H830="","")))</f>
        <v>26</v>
      </c>
      <c r="L821" s="8">
        <f>'[1]TCE - ANEXO IV - Preencher'!N830</f>
        <v>104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>
        <f>IFERROR(VLOOKUP(B822,'[1]DADOS (OCULTAR)'!$Q$3:$S$133,3,0),"")</f>
        <v>9039744000860</v>
      </c>
      <c r="B822" s="4" t="str">
        <f>'[1]TCE - ANEXO IV - Preencher'!C831</f>
        <v>HOSPITAL DOM HÉLDER</v>
      </c>
      <c r="C822" s="4" t="str">
        <f>'[1]TCE - ANEXO IV - Preencher'!E831</f>
        <v xml:space="preserve">3.9 - Material para Manutenção de Bens Imóveis </v>
      </c>
      <c r="D822" s="3">
        <f>'[1]TCE - ANEXO IV - Preencher'!F831</f>
        <v>7264693000179</v>
      </c>
      <c r="E822" s="5" t="str">
        <f>'[1]TCE - ANEXO IV - Preencher'!G831</f>
        <v>RENASCER MERCANTIL FERRAGISTA LTDA</v>
      </c>
      <c r="F822" s="5" t="str">
        <f>'[1]TCE - ANEXO IV - Preencher'!H831</f>
        <v>B</v>
      </c>
      <c r="G822" s="5" t="str">
        <f>'[1]TCE - ANEXO IV - Preencher'!I831</f>
        <v>S</v>
      </c>
      <c r="H822" s="6">
        <f>'[1]TCE - ANEXO IV - Preencher'!J831</f>
        <v>612588</v>
      </c>
      <c r="I822" s="7" t="str">
        <f>IF('[1]TCE - ANEXO IV - Preencher'!K831="","",'[1]TCE - ANEXO IV - Preencher'!K831)</f>
        <v>10/06/2022</v>
      </c>
      <c r="J822" s="6" t="str">
        <f>'[1]TCE - ANEXO IV - Preencher'!L831</f>
        <v>26220607264693000179550010006125881326638223</v>
      </c>
      <c r="K822" s="5" t="str">
        <f>IF(F822="B",LEFT('[1]TCE - ANEXO IV - Preencher'!M831,2),IF(F822="S",LEFT('[1]TCE - ANEXO IV - Preencher'!M831,7),IF('[1]TCE - ANEXO IV - Preencher'!H831="","")))</f>
        <v>26</v>
      </c>
      <c r="L822" s="8">
        <f>'[1]TCE - ANEXO IV - Preencher'!N831</f>
        <v>15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>
        <f>IFERROR(VLOOKUP(B823,'[1]DADOS (OCULTAR)'!$Q$3:$S$133,3,0),"")</f>
        <v>9039744000860</v>
      </c>
      <c r="B823" s="4" t="str">
        <f>'[1]TCE - ANEXO IV - Preencher'!C832</f>
        <v>HOSPITAL DOM HÉLDER</v>
      </c>
      <c r="C823" s="4" t="str">
        <f>'[1]TCE - ANEXO IV - Preencher'!E832</f>
        <v xml:space="preserve">3.9 - Material para Manutenção de Bens Imóveis </v>
      </c>
      <c r="D823" s="3">
        <f>'[1]TCE - ANEXO IV - Preencher'!F832</f>
        <v>1449930000785</v>
      </c>
      <c r="E823" s="5" t="str">
        <f>'[1]TCE - ANEXO IV - Preencher'!G832</f>
        <v>SIEMENS HEALTHCARE DIAGNOSTICOS LTDA</v>
      </c>
      <c r="F823" s="5" t="str">
        <f>'[1]TCE - ANEXO IV - Preencher'!H832</f>
        <v>B</v>
      </c>
      <c r="G823" s="5" t="str">
        <f>'[1]TCE - ANEXO IV - Preencher'!I832</f>
        <v>S</v>
      </c>
      <c r="H823" s="6">
        <f>'[1]TCE - ANEXO IV - Preencher'!J832</f>
        <v>273880</v>
      </c>
      <c r="I823" s="7" t="str">
        <f>IF('[1]TCE - ANEXO IV - Preencher'!K832="","",'[1]TCE - ANEXO IV - Preencher'!K832)</f>
        <v>05/05/2022</v>
      </c>
      <c r="J823" s="6" t="str">
        <f>'[1]TCE - ANEXO IV - Preencher'!L832</f>
        <v>35220501449930000513550110002738801239876523</v>
      </c>
      <c r="K823" s="5" t="str">
        <f>IF(F823="B",LEFT('[1]TCE - ANEXO IV - Preencher'!M832,2),IF(F823="S",LEFT('[1]TCE - ANEXO IV - Preencher'!M832,7),IF('[1]TCE - ANEXO IV - Preencher'!H832="","")))</f>
        <v>35</v>
      </c>
      <c r="L823" s="8">
        <f>'[1]TCE - ANEXO IV - Preencher'!N832</f>
        <v>12740.21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>
        <f>IFERROR(VLOOKUP(B824,'[1]DADOS (OCULTAR)'!$Q$3:$S$133,3,0),"")</f>
        <v>9039744000860</v>
      </c>
      <c r="B824" s="4" t="str">
        <f>'[1]TCE - ANEXO IV - Preencher'!C833</f>
        <v>HOSPITAL DOM HÉLDER</v>
      </c>
      <c r="C824" s="4" t="str">
        <f>'[1]TCE - ANEXO IV - Preencher'!E833</f>
        <v xml:space="preserve">3.9 - Material para Manutenção de Bens Imóveis </v>
      </c>
      <c r="D824" s="3" t="str">
        <f>'[1]TCE - ANEXO IV - Preencher'!F833</f>
        <v>92660406000623</v>
      </c>
      <c r="E824" s="5" t="str">
        <f>'[1]TCE - ANEXO IV - Preencher'!G833</f>
        <v>FRIGELAR COMERCIO E DISTRIBUICAO SA</v>
      </c>
      <c r="F824" s="5" t="str">
        <f>'[1]TCE - ANEXO IV - Preencher'!H833</f>
        <v>B</v>
      </c>
      <c r="G824" s="5" t="str">
        <f>'[1]TCE - ANEXO IV - Preencher'!I833</f>
        <v>S</v>
      </c>
      <c r="H824" s="6">
        <f>'[1]TCE - ANEXO IV - Preencher'!J833</f>
        <v>678391</v>
      </c>
      <c r="I824" s="7" t="str">
        <f>IF('[1]TCE - ANEXO IV - Preencher'!K833="","",'[1]TCE - ANEXO IV - Preencher'!K833)</f>
        <v>09/06/2022</v>
      </c>
      <c r="J824" s="6" t="str">
        <f>'[1]TCE - ANEXO IV - Preencher'!L833</f>
        <v>26220692660406000623550050006783911000100681</v>
      </c>
      <c r="K824" s="5" t="str">
        <f>IF(F824="B",LEFT('[1]TCE - ANEXO IV - Preencher'!M833,2),IF(F824="S",LEFT('[1]TCE - ANEXO IV - Preencher'!M833,7),IF('[1]TCE - ANEXO IV - Preencher'!H833="","")))</f>
        <v>26</v>
      </c>
      <c r="L824" s="8">
        <f>'[1]TCE - ANEXO IV - Preencher'!N833</f>
        <v>619.54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>
        <f>IFERROR(VLOOKUP(B825,'[1]DADOS (OCULTAR)'!$Q$3:$S$133,3,0),"")</f>
        <v>9039744000860</v>
      </c>
      <c r="B825" s="4" t="str">
        <f>'[1]TCE - ANEXO IV - Preencher'!C834</f>
        <v>HOSPITAL DOM HÉLDER</v>
      </c>
      <c r="C825" s="4" t="str">
        <f>'[1]TCE - ANEXO IV - Preencher'!E834</f>
        <v xml:space="preserve">3.9 - Material para Manutenção de Bens Imóveis </v>
      </c>
      <c r="D825" s="3" t="str">
        <f>'[1]TCE - ANEXO IV - Preencher'!F834</f>
        <v>92660406000623</v>
      </c>
      <c r="E825" s="5" t="str">
        <f>'[1]TCE - ANEXO IV - Preencher'!G834</f>
        <v>FRIGELAR COMERCIO E DISTRIBUICAO SA</v>
      </c>
      <c r="F825" s="5" t="str">
        <f>'[1]TCE - ANEXO IV - Preencher'!H834</f>
        <v>B</v>
      </c>
      <c r="G825" s="5" t="str">
        <f>'[1]TCE - ANEXO IV - Preencher'!I834</f>
        <v>S</v>
      </c>
      <c r="H825" s="6">
        <f>'[1]TCE - ANEXO IV - Preencher'!J834</f>
        <v>679985</v>
      </c>
      <c r="I825" s="7" t="str">
        <f>IF('[1]TCE - ANEXO IV - Preencher'!K834="","",'[1]TCE - ANEXO IV - Preencher'!K834)</f>
        <v>17/06/2022</v>
      </c>
      <c r="J825" s="6" t="str">
        <f>'[1]TCE - ANEXO IV - Preencher'!L834</f>
        <v>26220692660406000623550050006799851000129566</v>
      </c>
      <c r="K825" s="5" t="str">
        <f>IF(F825="B",LEFT('[1]TCE - ANEXO IV - Preencher'!M834,2),IF(F825="S",LEFT('[1]TCE - ANEXO IV - Preencher'!M834,7),IF('[1]TCE - ANEXO IV - Preencher'!H834="","")))</f>
        <v>26</v>
      </c>
      <c r="L825" s="8">
        <f>'[1]TCE - ANEXO IV - Preencher'!N834</f>
        <v>729.04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>
        <f>IFERROR(VLOOKUP(B826,'[1]DADOS (OCULTAR)'!$Q$3:$S$133,3,0),"")</f>
        <v>9039744000860</v>
      </c>
      <c r="B826" s="4" t="str">
        <f>'[1]TCE - ANEXO IV - Preencher'!C835</f>
        <v>HOSPITAL DOM HÉLDER</v>
      </c>
      <c r="C826" s="4" t="str">
        <f>'[1]TCE - ANEXO IV - Preencher'!E835</f>
        <v xml:space="preserve">3.9 - Material para Manutenção de Bens Imóveis </v>
      </c>
      <c r="D826" s="3" t="str">
        <f>'[1]TCE - ANEXO IV - Preencher'!F835</f>
        <v>92660406000623</v>
      </c>
      <c r="E826" s="5" t="str">
        <f>'[1]TCE - ANEXO IV - Preencher'!G835</f>
        <v>FRIGELAR COMERCIO E DISTRIBUICAO SA</v>
      </c>
      <c r="F826" s="5" t="str">
        <f>'[1]TCE - ANEXO IV - Preencher'!H835</f>
        <v>B</v>
      </c>
      <c r="G826" s="5" t="str">
        <f>'[1]TCE - ANEXO IV - Preencher'!I835</f>
        <v>S</v>
      </c>
      <c r="H826" s="6">
        <f>'[1]TCE - ANEXO IV - Preencher'!J835</f>
        <v>680806</v>
      </c>
      <c r="I826" s="7" t="str">
        <f>IF('[1]TCE - ANEXO IV - Preencher'!K835="","",'[1]TCE - ANEXO IV - Preencher'!K835)</f>
        <v>22/06/2022</v>
      </c>
      <c r="J826" s="6" t="str">
        <f>'[1]TCE - ANEXO IV - Preencher'!L835</f>
        <v>26220692660406000623550050006808061000228495</v>
      </c>
      <c r="K826" s="5" t="str">
        <f>IF(F826="B",LEFT('[1]TCE - ANEXO IV - Preencher'!M835,2),IF(F826="S",LEFT('[1]TCE - ANEXO IV - Preencher'!M835,7),IF('[1]TCE - ANEXO IV - Preencher'!H835="","")))</f>
        <v>26</v>
      </c>
      <c r="L826" s="8">
        <f>'[1]TCE - ANEXO IV - Preencher'!N835</f>
        <v>3786.95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>
        <f>IFERROR(VLOOKUP(B827,'[1]DADOS (OCULTAR)'!$Q$3:$S$133,3,0),"")</f>
        <v>9039744000860</v>
      </c>
      <c r="B827" s="4" t="str">
        <f>'[1]TCE - ANEXO IV - Preencher'!C836</f>
        <v>HOSPITAL DOM HÉLDER</v>
      </c>
      <c r="C827" s="4" t="str">
        <f>'[1]TCE - ANEXO IV - Preencher'!E836</f>
        <v xml:space="preserve">3.9 - Material para Manutenção de Bens Imóveis </v>
      </c>
      <c r="D827" s="3" t="str">
        <f>'[1]TCE - ANEXO IV - Preencher'!F836</f>
        <v>92660406000623</v>
      </c>
      <c r="E827" s="5" t="str">
        <f>'[1]TCE - ANEXO IV - Preencher'!G836</f>
        <v>FRIGELAR COMERCIO E DISTRIBUICAO SA</v>
      </c>
      <c r="F827" s="5" t="str">
        <f>'[1]TCE - ANEXO IV - Preencher'!H836</f>
        <v>B</v>
      </c>
      <c r="G827" s="5" t="str">
        <f>'[1]TCE - ANEXO IV - Preencher'!I836</f>
        <v>S</v>
      </c>
      <c r="H827" s="6">
        <f>'[1]TCE - ANEXO IV - Preencher'!J836</f>
        <v>680807</v>
      </c>
      <c r="I827" s="7" t="str">
        <f>IF('[1]TCE - ANEXO IV - Preencher'!K836="","",'[1]TCE - ANEXO IV - Preencher'!K836)</f>
        <v>22/06/2022</v>
      </c>
      <c r="J827" s="6" t="str">
        <f>'[1]TCE - ANEXO IV - Preencher'!L836</f>
        <v>26220692660406000623550050006808071000231337</v>
      </c>
      <c r="K827" s="5" t="str">
        <f>IF(F827="B",LEFT('[1]TCE - ANEXO IV - Preencher'!M836,2),IF(F827="S",LEFT('[1]TCE - ANEXO IV - Preencher'!M836,7),IF('[1]TCE - ANEXO IV - Preencher'!H836="","")))</f>
        <v>26</v>
      </c>
      <c r="L827" s="8">
        <f>'[1]TCE - ANEXO IV - Preencher'!N836</f>
        <v>2899.02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>
        <f>IFERROR(VLOOKUP(B828,'[1]DADOS (OCULTAR)'!$Q$3:$S$133,3,0),"")</f>
        <v>9039744000860</v>
      </c>
      <c r="B828" s="4" t="str">
        <f>'[1]TCE - ANEXO IV - Preencher'!C837</f>
        <v>HOSPITAL DOM HÉLDER</v>
      </c>
      <c r="C828" s="4" t="str">
        <f>'[1]TCE - ANEXO IV - Preencher'!E837</f>
        <v xml:space="preserve">3.9 - Material para Manutenção de Bens Imóveis </v>
      </c>
      <c r="D828" s="3">
        <f>'[1]TCE - ANEXO IV - Preencher'!F837</f>
        <v>9570284000126</v>
      </c>
      <c r="E828" s="5" t="str">
        <f>'[1]TCE - ANEXO IV - Preencher'!G837</f>
        <v>CAMPOS FRIO REFRIGERACAO LTDA</v>
      </c>
      <c r="F828" s="5" t="str">
        <f>'[1]TCE - ANEXO IV - Preencher'!H837</f>
        <v>B</v>
      </c>
      <c r="G828" s="5" t="str">
        <f>'[1]TCE - ANEXO IV - Preencher'!I837</f>
        <v>S</v>
      </c>
      <c r="H828" s="6">
        <f>'[1]TCE - ANEXO IV - Preencher'!J837</f>
        <v>30236</v>
      </c>
      <c r="I828" s="7" t="str">
        <f>IF('[1]TCE - ANEXO IV - Preencher'!K837="","",'[1]TCE - ANEXO IV - Preencher'!K837)</f>
        <v>09/06/2022</v>
      </c>
      <c r="J828" s="6" t="str">
        <f>'[1]TCE - ANEXO IV - Preencher'!L837</f>
        <v>26220609570284000126550010000302361001088098</v>
      </c>
      <c r="K828" s="5" t="str">
        <f>IF(F828="B",LEFT('[1]TCE - ANEXO IV - Preencher'!M837,2),IF(F828="S",LEFT('[1]TCE - ANEXO IV - Preencher'!M837,7),IF('[1]TCE - ANEXO IV - Preencher'!H837="","")))</f>
        <v>26</v>
      </c>
      <c r="L828" s="8">
        <f>'[1]TCE - ANEXO IV - Preencher'!N837</f>
        <v>375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>
        <f>IFERROR(VLOOKUP(B829,'[1]DADOS (OCULTAR)'!$Q$3:$S$133,3,0),"")</f>
        <v>9039744000860</v>
      </c>
      <c r="B829" s="4" t="str">
        <f>'[1]TCE - ANEXO IV - Preencher'!C838</f>
        <v>HOSPITAL DOM HÉLDER</v>
      </c>
      <c r="C829" s="4" t="str">
        <f>'[1]TCE - ANEXO IV - Preencher'!E838</f>
        <v xml:space="preserve">3.9 - Material para Manutenção de Bens Imóveis </v>
      </c>
      <c r="D829" s="3" t="str">
        <f>'[1]TCE - ANEXO IV - Preencher'!F838</f>
        <v>11532702000213</v>
      </c>
      <c r="E829" s="5" t="str">
        <f>'[1]TCE - ANEXO IV - Preencher'!G838</f>
        <v>P C DE MOURA VIDROS</v>
      </c>
      <c r="F829" s="5" t="str">
        <f>'[1]TCE - ANEXO IV - Preencher'!H838</f>
        <v>B</v>
      </c>
      <c r="G829" s="5" t="str">
        <f>'[1]TCE - ANEXO IV - Preencher'!I838</f>
        <v>S</v>
      </c>
      <c r="H829" s="6">
        <f>'[1]TCE - ANEXO IV - Preencher'!J838</f>
        <v>1664</v>
      </c>
      <c r="I829" s="7" t="str">
        <f>IF('[1]TCE - ANEXO IV - Preencher'!K838="","",'[1]TCE - ANEXO IV - Preencher'!K838)</f>
        <v>16/06/2022</v>
      </c>
      <c r="J829" s="6" t="str">
        <f>'[1]TCE - ANEXO IV - Preencher'!L838</f>
        <v>26220611532702000213550010000016641004640320</v>
      </c>
      <c r="K829" s="5" t="str">
        <f>IF(F829="B",LEFT('[1]TCE - ANEXO IV - Preencher'!M838,2),IF(F829="S",LEFT('[1]TCE - ANEXO IV - Preencher'!M838,7),IF('[1]TCE - ANEXO IV - Preencher'!H838="","")))</f>
        <v>26</v>
      </c>
      <c r="L829" s="8">
        <f>'[1]TCE - ANEXO IV - Preencher'!N838</f>
        <v>419.7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>
        <f>IFERROR(VLOOKUP(B830,'[1]DADOS (OCULTAR)'!$Q$3:$S$133,3,0),"")</f>
        <v>9039744000860</v>
      </c>
      <c r="B830" s="4" t="str">
        <f>'[1]TCE - ANEXO IV - Preencher'!C839</f>
        <v>HOSPITAL DOM HÉLDER</v>
      </c>
      <c r="C830" s="4" t="str">
        <f>'[1]TCE - ANEXO IV - Preencher'!E839</f>
        <v xml:space="preserve">3.9 - Material para Manutenção de Bens Imóveis </v>
      </c>
      <c r="D830" s="3">
        <f>'[1]TCE - ANEXO IV - Preencher'!F839</f>
        <v>1754239000462</v>
      </c>
      <c r="E830" s="5" t="str">
        <f>'[1]TCE - ANEXO IV - Preencher'!G839</f>
        <v>DUFRIO REFRIGERACOES</v>
      </c>
      <c r="F830" s="5" t="str">
        <f>'[1]TCE - ANEXO IV - Preencher'!H839</f>
        <v>B</v>
      </c>
      <c r="G830" s="5" t="str">
        <f>'[1]TCE - ANEXO IV - Preencher'!I839</f>
        <v>S</v>
      </c>
      <c r="H830" s="6">
        <f>'[1]TCE - ANEXO IV - Preencher'!J839</f>
        <v>519368</v>
      </c>
      <c r="I830" s="7" t="str">
        <f>IF('[1]TCE - ANEXO IV - Preencher'!K839="","",'[1]TCE - ANEXO IV - Preencher'!K839)</f>
        <v>22/06/2022</v>
      </c>
      <c r="J830" s="6" t="str">
        <f>'[1]TCE - ANEXO IV - Preencher'!L839</f>
        <v>26220601754239000462550010005193681000205800</v>
      </c>
      <c r="K830" s="5" t="str">
        <f>IF(F830="B",LEFT('[1]TCE - ANEXO IV - Preencher'!M839,2),IF(F830="S",LEFT('[1]TCE - ANEXO IV - Preencher'!M839,7),IF('[1]TCE - ANEXO IV - Preencher'!H839="","")))</f>
        <v>26</v>
      </c>
      <c r="L830" s="8">
        <f>'[1]TCE - ANEXO IV - Preencher'!N839</f>
        <v>1227.4000000000001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>
        <f>IFERROR(VLOOKUP(B831,'[1]DADOS (OCULTAR)'!$Q$3:$S$133,3,0),"")</f>
        <v>9039744000860</v>
      </c>
      <c r="B831" s="4" t="str">
        <f>'[1]TCE - ANEXO IV - Preencher'!C840</f>
        <v>HOSPITAL DOM HÉLDER</v>
      </c>
      <c r="C831" s="4" t="str">
        <f>'[1]TCE - ANEXO IV - Preencher'!E840</f>
        <v xml:space="preserve">3.9 - Material para Manutenção de Bens Imóveis </v>
      </c>
      <c r="D831" s="3" t="str">
        <f>'[1]TCE - ANEXO IV - Preencher'!F840</f>
        <v>10825008000140</v>
      </c>
      <c r="E831" s="5" t="str">
        <f>'[1]TCE - ANEXO IV - Preencher'!G840</f>
        <v>BARTO ELETRONICA LTDA</v>
      </c>
      <c r="F831" s="5" t="str">
        <f>'[1]TCE - ANEXO IV - Preencher'!H840</f>
        <v>B</v>
      </c>
      <c r="G831" s="5" t="str">
        <f>'[1]TCE - ANEXO IV - Preencher'!I840</f>
        <v>S</v>
      </c>
      <c r="H831" s="6">
        <f>'[1]TCE - ANEXO IV - Preencher'!J840</f>
        <v>8053</v>
      </c>
      <c r="I831" s="7" t="str">
        <f>IF('[1]TCE - ANEXO IV - Preencher'!K840="","",'[1]TCE - ANEXO IV - Preencher'!K840)</f>
        <v>17/06/2022</v>
      </c>
      <c r="J831" s="6" t="str">
        <f>'[1]TCE - ANEXO IV - Preencher'!L840</f>
        <v>26220610825008000140550100000080531120519830</v>
      </c>
      <c r="K831" s="5" t="str">
        <f>IF(F831="B",LEFT('[1]TCE - ANEXO IV - Preencher'!M840,2),IF(F831="S",LEFT('[1]TCE - ANEXO IV - Preencher'!M840,7),IF('[1]TCE - ANEXO IV - Preencher'!H840="","")))</f>
        <v>26</v>
      </c>
      <c r="L831" s="8">
        <f>'[1]TCE - ANEXO IV - Preencher'!N840</f>
        <v>64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>
        <f>IFERROR(VLOOKUP(B832,'[1]DADOS (OCULTAR)'!$Q$3:$S$133,3,0),"")</f>
        <v>9039744000860</v>
      </c>
      <c r="B832" s="4" t="str">
        <f>'[1]TCE - ANEXO IV - Preencher'!C841</f>
        <v>HOSPITAL DOM HÉLDER</v>
      </c>
      <c r="C832" s="4" t="str">
        <f>'[1]TCE - ANEXO IV - Preencher'!E841</f>
        <v xml:space="preserve">3.9 - Material para Manutenção de Bens Imóveis </v>
      </c>
      <c r="D832" s="3" t="str">
        <f>'[1]TCE - ANEXO IV - Preencher'!F841</f>
        <v>60872306008063</v>
      </c>
      <c r="E832" s="5" t="str">
        <f>'[1]TCE - ANEXO IV - Preencher'!G841</f>
        <v>SHERWIN WILLIAMS DO BRASIL INDUSTRIA COM</v>
      </c>
      <c r="F832" s="5" t="str">
        <f>'[1]TCE - ANEXO IV - Preencher'!H841</f>
        <v>B</v>
      </c>
      <c r="G832" s="5" t="str">
        <f>'[1]TCE - ANEXO IV - Preencher'!I841</f>
        <v>S</v>
      </c>
      <c r="H832" s="6">
        <f>'[1]TCE - ANEXO IV - Preencher'!J841</f>
        <v>1857</v>
      </c>
      <c r="I832" s="7" t="str">
        <f>IF('[1]TCE - ANEXO IV - Preencher'!K841="","",'[1]TCE - ANEXO IV - Preencher'!K841)</f>
        <v>21/06/2022</v>
      </c>
      <c r="J832" s="6" t="str">
        <f>'[1]TCE - ANEXO IV - Preencher'!L841</f>
        <v>26220660872306008063650030000018571157442003</v>
      </c>
      <c r="K832" s="5" t="str">
        <f>IF(F832="B",LEFT('[1]TCE - ANEXO IV - Preencher'!M841,2),IF(F832="S",LEFT('[1]TCE - ANEXO IV - Preencher'!M841,7),IF('[1]TCE - ANEXO IV - Preencher'!H841="","")))</f>
        <v>26</v>
      </c>
      <c r="L832" s="8">
        <f>'[1]TCE - ANEXO IV - Preencher'!N841</f>
        <v>7544.75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>
        <f>IFERROR(VLOOKUP(B833,'[1]DADOS (OCULTAR)'!$Q$3:$S$133,3,0),"")</f>
        <v>9039744000860</v>
      </c>
      <c r="B833" s="4" t="str">
        <f>'[1]TCE - ANEXO IV - Preencher'!C842</f>
        <v>HOSPITAL DOM HÉLDER</v>
      </c>
      <c r="C833" s="4" t="str">
        <f>'[1]TCE - ANEXO IV - Preencher'!E842</f>
        <v xml:space="preserve">3.9 - Material para Manutenção de Bens Imóveis </v>
      </c>
      <c r="D833" s="3" t="str">
        <f>'[1]TCE - ANEXO IV - Preencher'!F842</f>
        <v>11238019000197</v>
      </c>
      <c r="E833" s="5" t="str">
        <f>'[1]TCE - ANEXO IV - Preencher'!G842</f>
        <v>AIRFIL FILTROS EQUIPAMENTOS INDUSTRIAIS</v>
      </c>
      <c r="F833" s="5" t="str">
        <f>'[1]TCE - ANEXO IV - Preencher'!H842</f>
        <v>B</v>
      </c>
      <c r="G833" s="5" t="str">
        <f>'[1]TCE - ANEXO IV - Preencher'!I842</f>
        <v>S</v>
      </c>
      <c r="H833" s="6">
        <f>'[1]TCE - ANEXO IV - Preencher'!J842</f>
        <v>5045</v>
      </c>
      <c r="I833" s="7" t="str">
        <f>IF('[1]TCE - ANEXO IV - Preencher'!K842="","",'[1]TCE - ANEXO IV - Preencher'!K842)</f>
        <v>18/05/2022</v>
      </c>
      <c r="J833" s="6" t="str">
        <f>'[1]TCE - ANEXO IV - Preencher'!L842</f>
        <v>35220511238019000197550010000050451901088173</v>
      </c>
      <c r="K833" s="5" t="str">
        <f>IF(F833="B",LEFT('[1]TCE - ANEXO IV - Preencher'!M842,2),IF(F833="S",LEFT('[1]TCE - ANEXO IV - Preencher'!M842,7),IF('[1]TCE - ANEXO IV - Preencher'!H842="","")))</f>
        <v>35</v>
      </c>
      <c r="L833" s="8">
        <f>'[1]TCE - ANEXO IV - Preencher'!N842</f>
        <v>50509.58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>
        <f>IFERROR(VLOOKUP(B834,'[1]DADOS (OCULTAR)'!$Q$3:$S$133,3,0),"")</f>
        <v>9039744000860</v>
      </c>
      <c r="B834" s="4" t="str">
        <f>'[1]TCE - ANEXO IV - Preencher'!C843</f>
        <v>HOSPITAL DOM HÉLDER</v>
      </c>
      <c r="C834" s="4" t="str">
        <f>'[1]TCE - ANEXO IV - Preencher'!E843</f>
        <v xml:space="preserve">3.9 - Material para Manutenção de Bens Imóveis </v>
      </c>
      <c r="D834" s="3" t="str">
        <f>'[1]TCE - ANEXO IV - Preencher'!F843</f>
        <v>70072996000126</v>
      </c>
      <c r="E834" s="5" t="str">
        <f>'[1]TCE - ANEXO IV - Preencher'!G843</f>
        <v>J R AGROPECUARIA LTDA</v>
      </c>
      <c r="F834" s="5" t="str">
        <f>'[1]TCE - ANEXO IV - Preencher'!H843</f>
        <v>B</v>
      </c>
      <c r="G834" s="5" t="str">
        <f>'[1]TCE - ANEXO IV - Preencher'!I843</f>
        <v>S</v>
      </c>
      <c r="H834" s="6">
        <f>'[1]TCE - ANEXO IV - Preencher'!J843</f>
        <v>8545</v>
      </c>
      <c r="I834" s="7" t="str">
        <f>IF('[1]TCE - ANEXO IV - Preencher'!K843="","",'[1]TCE - ANEXO IV - Preencher'!K843)</f>
        <v>21/06/2022</v>
      </c>
      <c r="J834" s="6" t="str">
        <f>'[1]TCE - ANEXO IV - Preencher'!L843</f>
        <v>26220670072996000126550030000085451020004442</v>
      </c>
      <c r="K834" s="5" t="str">
        <f>IF(F834="B",LEFT('[1]TCE - ANEXO IV - Preencher'!M843,2),IF(F834="S",LEFT('[1]TCE - ANEXO IV - Preencher'!M843,7),IF('[1]TCE - ANEXO IV - Preencher'!H843="","")))</f>
        <v>26</v>
      </c>
      <c r="L834" s="8">
        <f>'[1]TCE - ANEXO IV - Preencher'!N843</f>
        <v>591.79999999999995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>
        <f>IFERROR(VLOOKUP(B835,'[1]DADOS (OCULTAR)'!$Q$3:$S$133,3,0),"")</f>
        <v>9039744000860</v>
      </c>
      <c r="B835" s="4" t="str">
        <f>'[1]TCE - ANEXO IV - Preencher'!C844</f>
        <v>HOSPITAL DOM HÉLDER</v>
      </c>
      <c r="C835" s="4" t="str">
        <f>'[1]TCE - ANEXO IV - Preencher'!E844</f>
        <v xml:space="preserve">3.9 - Material para Manutenção de Bens Imóveis </v>
      </c>
      <c r="D835" s="3" t="str">
        <f>'[1]TCE - ANEXO IV - Preencher'!F844</f>
        <v>12806642000161</v>
      </c>
      <c r="E835" s="5" t="str">
        <f>'[1]TCE - ANEXO IV - Preencher'!G844</f>
        <v>COMERCIAL CANAL LTDA</v>
      </c>
      <c r="F835" s="5" t="str">
        <f>'[1]TCE - ANEXO IV - Preencher'!H844</f>
        <v>B</v>
      </c>
      <c r="G835" s="5" t="str">
        <f>'[1]TCE - ANEXO IV - Preencher'!I844</f>
        <v>S</v>
      </c>
      <c r="H835" s="6">
        <f>'[1]TCE - ANEXO IV - Preencher'!J844</f>
        <v>179144</v>
      </c>
      <c r="I835" s="7" t="str">
        <f>IF('[1]TCE - ANEXO IV - Preencher'!K844="","",'[1]TCE - ANEXO IV - Preencher'!K844)</f>
        <v>28/06/2022</v>
      </c>
      <c r="J835" s="6" t="str">
        <f>'[1]TCE - ANEXO IV - Preencher'!L844</f>
        <v>26220612806642000161550010001791441154791330</v>
      </c>
      <c r="K835" s="5" t="str">
        <f>IF(F835="B",LEFT('[1]TCE - ANEXO IV - Preencher'!M844,2),IF(F835="S",LEFT('[1]TCE - ANEXO IV - Preencher'!M844,7),IF('[1]TCE - ANEXO IV - Preencher'!H844="","")))</f>
        <v>26</v>
      </c>
      <c r="L835" s="8">
        <f>'[1]TCE - ANEXO IV - Preencher'!N844</f>
        <v>777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>
        <f>IFERROR(VLOOKUP(B836,'[1]DADOS (OCULTAR)'!$Q$3:$S$133,3,0),"")</f>
        <v>9039744000860</v>
      </c>
      <c r="B836" s="4" t="str">
        <f>'[1]TCE - ANEXO IV - Preencher'!C845</f>
        <v>HOSPITAL DOM HÉLDER</v>
      </c>
      <c r="C836" s="4" t="str">
        <f>'[1]TCE - ANEXO IV - Preencher'!E845</f>
        <v>3.99 - Outras despesas com Material de Consumo</v>
      </c>
      <c r="D836" s="3" t="str">
        <f>'[1]TCE - ANEXO IV - Preencher'!F845</f>
        <v>21039895000148</v>
      </c>
      <c r="E836" s="5" t="str">
        <f>'[1]TCE - ANEXO IV - Preencher'!G845</f>
        <v>JORGE LUIZ DA SILVA JUNIOR OFICINA</v>
      </c>
      <c r="F836" s="5" t="str">
        <f>'[1]TCE - ANEXO IV - Preencher'!H845</f>
        <v>B</v>
      </c>
      <c r="G836" s="5" t="str">
        <f>'[1]TCE - ANEXO IV - Preencher'!I845</f>
        <v>S</v>
      </c>
      <c r="H836" s="6">
        <f>'[1]TCE - ANEXO IV - Preencher'!J845</f>
        <v>698</v>
      </c>
      <c r="I836" s="7" t="str">
        <f>IF('[1]TCE - ANEXO IV - Preencher'!K845="","",'[1]TCE - ANEXO IV - Preencher'!K845)</f>
        <v>07/03/2022</v>
      </c>
      <c r="J836" s="6" t="str">
        <f>'[1]TCE - ANEXO IV - Preencher'!L845</f>
        <v>26220321039895000148550010000006981071014300</v>
      </c>
      <c r="K836" s="5" t="str">
        <f>IF(F836="B",LEFT('[1]TCE - ANEXO IV - Preencher'!M845,2),IF(F836="S",LEFT('[1]TCE - ANEXO IV - Preencher'!M845,7),IF('[1]TCE - ANEXO IV - Preencher'!H845="","")))</f>
        <v>26</v>
      </c>
      <c r="L836" s="8">
        <f>'[1]TCE - ANEXO IV - Preencher'!N845</f>
        <v>213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>
        <f>IFERROR(VLOOKUP(B837,'[1]DADOS (OCULTAR)'!$Q$3:$S$133,3,0),"")</f>
        <v>9039744000860</v>
      </c>
      <c r="B837" s="4" t="str">
        <f>'[1]TCE - ANEXO IV - Preencher'!C846</f>
        <v>HOSPITAL DOM HÉLDER</v>
      </c>
      <c r="C837" s="4" t="str">
        <f>'[1]TCE - ANEXO IV - Preencher'!E846</f>
        <v>3.99 - Outras despesas com Material de Consumo</v>
      </c>
      <c r="D837" s="3" t="str">
        <f>'[1]TCE - ANEXO IV - Preencher'!F846</f>
        <v>11191728000164</v>
      </c>
      <c r="E837" s="5" t="str">
        <f>'[1]TCE - ANEXO IV - Preencher'!G846</f>
        <v>BR GOODS CONFECCAO LTDA ME</v>
      </c>
      <c r="F837" s="5" t="str">
        <f>'[1]TCE - ANEXO IV - Preencher'!H846</f>
        <v>B</v>
      </c>
      <c r="G837" s="5" t="str">
        <f>'[1]TCE - ANEXO IV - Preencher'!I846</f>
        <v>S</v>
      </c>
      <c r="H837" s="6">
        <f>'[1]TCE - ANEXO IV - Preencher'!J846</f>
        <v>12620</v>
      </c>
      <c r="I837" s="7" t="str">
        <f>IF('[1]TCE - ANEXO IV - Preencher'!K846="","",'[1]TCE - ANEXO IV - Preencher'!K846)</f>
        <v>18/05/2022</v>
      </c>
      <c r="J837" s="6" t="str">
        <f>'[1]TCE - ANEXO IV - Preencher'!L846</f>
        <v>35220511191728000164550010000126201100126200</v>
      </c>
      <c r="K837" s="5" t="str">
        <f>IF(F837="B",LEFT('[1]TCE - ANEXO IV - Preencher'!M846,2),IF(F837="S",LEFT('[1]TCE - ANEXO IV - Preencher'!M846,7),IF('[1]TCE - ANEXO IV - Preencher'!H846="","")))</f>
        <v>35</v>
      </c>
      <c r="L837" s="8">
        <f>'[1]TCE - ANEXO IV - Preencher'!N846</f>
        <v>3870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>
        <f>IFERROR(VLOOKUP(B838,'[1]DADOS (OCULTAR)'!$Q$3:$S$133,3,0),"")</f>
        <v>9039744000860</v>
      </c>
      <c r="B838" s="4" t="str">
        <f>'[1]TCE - ANEXO IV - Preencher'!C847</f>
        <v>HOSPITAL DOM HÉLDER</v>
      </c>
      <c r="C838" s="4" t="str">
        <f>'[1]TCE - ANEXO IV - Preencher'!E847</f>
        <v xml:space="preserve">3.9 - Material para Manutenção de Bens Imóveis </v>
      </c>
      <c r="D838" s="3">
        <f>'[1]TCE - ANEXO IV - Preencher'!F847</f>
        <v>279531000327</v>
      </c>
      <c r="E838" s="5" t="str">
        <f>'[1]TCE - ANEXO IV - Preencher'!G847</f>
        <v>TUPAN CONSTRUCOES LTDA</v>
      </c>
      <c r="F838" s="5" t="str">
        <f>'[1]TCE - ANEXO IV - Preencher'!H847</f>
        <v>B</v>
      </c>
      <c r="G838" s="5" t="str">
        <f>'[1]TCE - ANEXO IV - Preencher'!I847</f>
        <v>S</v>
      </c>
      <c r="H838" s="6">
        <f>'[1]TCE - ANEXO IV - Preencher'!J847</f>
        <v>554545</v>
      </c>
      <c r="I838" s="7" t="str">
        <f>IF('[1]TCE - ANEXO IV - Preencher'!K847="","",'[1]TCE - ANEXO IV - Preencher'!K847)</f>
        <v>22/06/2022</v>
      </c>
      <c r="J838" s="6" t="str">
        <f>'[1]TCE - ANEXO IV - Preencher'!L847</f>
        <v>26220600279531000327550020005545451383262193</v>
      </c>
      <c r="K838" s="5" t="str">
        <f>IF(F838="B",LEFT('[1]TCE - ANEXO IV - Preencher'!M847,2),IF(F838="S",LEFT('[1]TCE - ANEXO IV - Preencher'!M847,7),IF('[1]TCE - ANEXO IV - Preencher'!H847="","")))</f>
        <v>26</v>
      </c>
      <c r="L838" s="8">
        <f>'[1]TCE - ANEXO IV - Preencher'!N847</f>
        <v>711.75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>
        <f>IFERROR(VLOOKUP(B839,'[1]DADOS (OCULTAR)'!$Q$3:$S$133,3,0),"")</f>
        <v>9039744000860</v>
      </c>
      <c r="B839" s="4" t="str">
        <f>'[1]TCE - ANEXO IV - Preencher'!C848</f>
        <v>HOSPITAL DOM HÉLDER</v>
      </c>
      <c r="C839" s="4" t="str">
        <f>'[1]TCE - ANEXO IV - Preencher'!E848</f>
        <v xml:space="preserve">3.9 - Material para Manutenção de Bens Imóveis </v>
      </c>
      <c r="D839" s="3">
        <f>'[1]TCE - ANEXO IV - Preencher'!F848</f>
        <v>7264693000179</v>
      </c>
      <c r="E839" s="5" t="str">
        <f>'[1]TCE - ANEXO IV - Preencher'!G848</f>
        <v>RENASCER MERCANTIL FERRAGISTA LTDA</v>
      </c>
      <c r="F839" s="5" t="str">
        <f>'[1]TCE - ANEXO IV - Preencher'!H848</f>
        <v>B</v>
      </c>
      <c r="G839" s="5" t="str">
        <f>'[1]TCE - ANEXO IV - Preencher'!I848</f>
        <v>S</v>
      </c>
      <c r="H839" s="6">
        <f>'[1]TCE - ANEXO IV - Preencher'!J848</f>
        <v>612588</v>
      </c>
      <c r="I839" s="7" t="str">
        <f>IF('[1]TCE - ANEXO IV - Preencher'!K848="","",'[1]TCE - ANEXO IV - Preencher'!K848)</f>
        <v>10/06/2022</v>
      </c>
      <c r="J839" s="6" t="str">
        <f>'[1]TCE - ANEXO IV - Preencher'!L848</f>
        <v>26220607264693000179550010006125881326638223</v>
      </c>
      <c r="K839" s="5" t="str">
        <f>IF(F839="B",LEFT('[1]TCE - ANEXO IV - Preencher'!M848,2),IF(F839="S",LEFT('[1]TCE - ANEXO IV - Preencher'!M848,7),IF('[1]TCE - ANEXO IV - Preencher'!H848="","")))</f>
        <v>26</v>
      </c>
      <c r="L839" s="8">
        <f>'[1]TCE - ANEXO IV - Preencher'!N848</f>
        <v>112.5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>
        <f>IFERROR(VLOOKUP(B840,'[1]DADOS (OCULTAR)'!$Q$3:$S$133,3,0),"")</f>
        <v>9039744000860</v>
      </c>
      <c r="B840" s="4" t="str">
        <f>'[1]TCE - ANEXO IV - Preencher'!C849</f>
        <v>HOSPITAL DOM HÉLDER</v>
      </c>
      <c r="C840" s="4" t="str">
        <f>'[1]TCE - ANEXO IV - Preencher'!E849</f>
        <v xml:space="preserve">3.9 - Material para Manutenção de Bens Imóveis </v>
      </c>
      <c r="D840" s="3" t="str">
        <f>'[1]TCE - ANEXO IV - Preencher'!F849</f>
        <v>22327504000153</v>
      </c>
      <c r="E840" s="5" t="str">
        <f>'[1]TCE - ANEXO IV - Preencher'!G849</f>
        <v>M D MATIAS SILVA MATERIAIS ELETRICOS ME</v>
      </c>
      <c r="F840" s="5" t="str">
        <f>'[1]TCE - ANEXO IV - Preencher'!H849</f>
        <v>B</v>
      </c>
      <c r="G840" s="5" t="str">
        <f>'[1]TCE - ANEXO IV - Preencher'!I849</f>
        <v>S</v>
      </c>
      <c r="H840" s="6">
        <f>'[1]TCE - ANEXO IV - Preencher'!J849</f>
        <v>2045</v>
      </c>
      <c r="I840" s="7" t="str">
        <f>IF('[1]TCE - ANEXO IV - Preencher'!K849="","",'[1]TCE - ANEXO IV - Preencher'!K849)</f>
        <v>02/06/2022</v>
      </c>
      <c r="J840" s="6" t="str">
        <f>'[1]TCE - ANEXO IV - Preencher'!L849</f>
        <v>26220622327504000153550010000020451111907610</v>
      </c>
      <c r="K840" s="5" t="str">
        <f>IF(F840="B",LEFT('[1]TCE - ANEXO IV - Preencher'!M849,2),IF(F840="S",LEFT('[1]TCE - ANEXO IV - Preencher'!M849,7),IF('[1]TCE - ANEXO IV - Preencher'!H849="","")))</f>
        <v>26</v>
      </c>
      <c r="L840" s="8">
        <f>'[1]TCE - ANEXO IV - Preencher'!N849</f>
        <v>1080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>
        <f>IFERROR(VLOOKUP(B841,'[1]DADOS (OCULTAR)'!$Q$3:$S$133,3,0),"")</f>
        <v>9039744000860</v>
      </c>
      <c r="B841" s="4" t="str">
        <f>'[1]TCE - ANEXO IV - Preencher'!C850</f>
        <v>HOSPITAL DOM HÉLDER</v>
      </c>
      <c r="C841" s="4" t="str">
        <f>'[1]TCE - ANEXO IV - Preencher'!E850</f>
        <v xml:space="preserve">3.9 - Material para Manutenção de Bens Imóveis </v>
      </c>
      <c r="D841" s="3" t="str">
        <f>'[1]TCE - ANEXO IV - Preencher'!F850</f>
        <v>10948651000161</v>
      </c>
      <c r="E841" s="5" t="str">
        <f>'[1]TCE - ANEXO IV - Preencher'!G850</f>
        <v>SPRINGER CARRIER LTDA</v>
      </c>
      <c r="F841" s="5" t="str">
        <f>'[1]TCE - ANEXO IV - Preencher'!H850</f>
        <v>B</v>
      </c>
      <c r="G841" s="5" t="str">
        <f>'[1]TCE - ANEXO IV - Preencher'!I850</f>
        <v>S</v>
      </c>
      <c r="H841" s="6">
        <f>'[1]TCE - ANEXO IV - Preencher'!J850</f>
        <v>697488</v>
      </c>
      <c r="I841" s="7" t="str">
        <f>IF('[1]TCE - ANEXO IV - Preencher'!K850="","",'[1]TCE - ANEXO IV - Preencher'!K850)</f>
        <v>21/03/2022</v>
      </c>
      <c r="J841" s="6" t="str">
        <f>'[1]TCE - ANEXO IV - Preencher'!L850</f>
        <v>43220310948651000161550010006974881913558620</v>
      </c>
      <c r="K841" s="5" t="str">
        <f>IF(F841="B",LEFT('[1]TCE - ANEXO IV - Preencher'!M850,2),IF(F841="S",LEFT('[1]TCE - ANEXO IV - Preencher'!M850,7),IF('[1]TCE - ANEXO IV - Preencher'!H850="","")))</f>
        <v>43</v>
      </c>
      <c r="L841" s="8">
        <f>'[1]TCE - ANEXO IV - Preencher'!N850</f>
        <v>2398.06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>
        <f>IFERROR(VLOOKUP(B842,'[1]DADOS (OCULTAR)'!$Q$3:$S$133,3,0),"")</f>
        <v>9039744000860</v>
      </c>
      <c r="B842" s="4" t="str">
        <f>'[1]TCE - ANEXO IV - Preencher'!C851</f>
        <v>HOSPITAL DOM HÉLDER</v>
      </c>
      <c r="C842" s="4" t="str">
        <f>'[1]TCE - ANEXO IV - Preencher'!E851</f>
        <v xml:space="preserve">3.9 - Material para Manutenção de Bens Imóveis </v>
      </c>
      <c r="D842" s="3" t="str">
        <f>'[1]TCE - ANEXO IV - Preencher'!F851</f>
        <v>12806642000161</v>
      </c>
      <c r="E842" s="5" t="str">
        <f>'[1]TCE - ANEXO IV - Preencher'!G851</f>
        <v>COMERCIAL CANAL LTDA</v>
      </c>
      <c r="F842" s="5" t="str">
        <f>'[1]TCE - ANEXO IV - Preencher'!H851</f>
        <v>B</v>
      </c>
      <c r="G842" s="5" t="str">
        <f>'[1]TCE - ANEXO IV - Preencher'!I851</f>
        <v>S</v>
      </c>
      <c r="H842" s="6">
        <f>'[1]TCE - ANEXO IV - Preencher'!J851</f>
        <v>179144</v>
      </c>
      <c r="I842" s="7" t="str">
        <f>IF('[1]TCE - ANEXO IV - Preencher'!K851="","",'[1]TCE - ANEXO IV - Preencher'!K851)</f>
        <v>28/06/2022</v>
      </c>
      <c r="J842" s="6" t="str">
        <f>'[1]TCE - ANEXO IV - Preencher'!L851</f>
        <v>26220612806642000161550010001791441154791330</v>
      </c>
      <c r="K842" s="5" t="str">
        <f>IF(F842="B",LEFT('[1]TCE - ANEXO IV - Preencher'!M851,2),IF(F842="S",LEFT('[1]TCE - ANEXO IV - Preencher'!M851,7),IF('[1]TCE - ANEXO IV - Preencher'!H851="","")))</f>
        <v>26</v>
      </c>
      <c r="L842" s="8">
        <f>'[1]TCE - ANEXO IV - Preencher'!N851</f>
        <v>3108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>
        <f>IFERROR(VLOOKUP(B843,'[1]DADOS (OCULTAR)'!$Q$3:$S$133,3,0),"")</f>
        <v>9039744000860</v>
      </c>
      <c r="B843" s="4" t="str">
        <f>'[1]TCE - ANEXO IV - Preencher'!C852</f>
        <v>HOSPITAL DOM HÉLDER</v>
      </c>
      <c r="C843" s="4" t="str">
        <f>'[1]TCE - ANEXO IV - Preencher'!E852</f>
        <v xml:space="preserve">3.10 - Material para Manutenção de Bens Móveis </v>
      </c>
      <c r="D843" s="3" t="str">
        <f>'[1]TCE - ANEXO IV - Preencher'!F852</f>
        <v>61099008003167</v>
      </c>
      <c r="E843" s="5" t="str">
        <f>'[1]TCE - ANEXO IV - Preencher'!G852</f>
        <v>TAGUSTEC SERVICOS TECNOLOGICOS LTDA</v>
      </c>
      <c r="F843" s="5" t="str">
        <f>'[1]TCE - ANEXO IV - Preencher'!H852</f>
        <v>B</v>
      </c>
      <c r="G843" s="5" t="str">
        <f>'[1]TCE - ANEXO IV - Preencher'!I852</f>
        <v>S</v>
      </c>
      <c r="H843" s="6">
        <f>'[1]TCE - ANEXO IV - Preencher'!J852</f>
        <v>12927</v>
      </c>
      <c r="I843" s="7" t="str">
        <f>IF('[1]TCE - ANEXO IV - Preencher'!K852="","",'[1]TCE - ANEXO IV - Preencher'!K852)</f>
        <v>01/06/2022</v>
      </c>
      <c r="J843" s="6" t="str">
        <f>'[1]TCE - ANEXO IV - Preencher'!L852</f>
        <v>26220661099008003167550550000129271426261366</v>
      </c>
      <c r="K843" s="5" t="str">
        <f>IF(F843="B",LEFT('[1]TCE - ANEXO IV - Preencher'!M852,2),IF(F843="S",LEFT('[1]TCE - ANEXO IV - Preencher'!M852,7),IF('[1]TCE - ANEXO IV - Preencher'!H852="","")))</f>
        <v>26</v>
      </c>
      <c r="L843" s="8">
        <f>'[1]TCE - ANEXO IV - Preencher'!N852</f>
        <v>162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>
        <f>IFERROR(VLOOKUP(B844,'[1]DADOS (OCULTAR)'!$Q$3:$S$133,3,0),"")</f>
        <v>9039744000860</v>
      </c>
      <c r="B844" s="4" t="str">
        <f>'[1]TCE - ANEXO IV - Preencher'!C853</f>
        <v>HOSPITAL DOM HÉLDER</v>
      </c>
      <c r="C844" s="4" t="str">
        <f>'[1]TCE - ANEXO IV - Preencher'!E853</f>
        <v xml:space="preserve">3.8 - Uniformes, Tecidos e Aviamentos </v>
      </c>
      <c r="D844" s="3">
        <f>'[1]TCE - ANEXO IV - Preencher'!F853</f>
        <v>37531583000197</v>
      </c>
      <c r="E844" s="5" t="str">
        <f>'[1]TCE - ANEXO IV - Preencher'!G853</f>
        <v>COUTINHO E FERNANDES PROD MED HOSPITALAR</v>
      </c>
      <c r="F844" s="5" t="str">
        <f>'[1]TCE - ANEXO IV - Preencher'!H853</f>
        <v>B</v>
      </c>
      <c r="G844" s="5" t="str">
        <f>'[1]TCE - ANEXO IV - Preencher'!I853</f>
        <v>S</v>
      </c>
      <c r="H844" s="6">
        <f>'[1]TCE - ANEXO IV - Preencher'!J853</f>
        <v>1092</v>
      </c>
      <c r="I844" s="7" t="str">
        <f>IF('[1]TCE - ANEXO IV - Preencher'!K853="","",'[1]TCE - ANEXO IV - Preencher'!K853)</f>
        <v>08/06/2022</v>
      </c>
      <c r="J844" s="6" t="str">
        <f>'[1]TCE - ANEXO IV - Preencher'!L853</f>
        <v>52220637531583000197550010000010921101001096</v>
      </c>
      <c r="K844" s="5" t="str">
        <f>IF(F844="B",LEFT('[1]TCE - ANEXO IV - Preencher'!M853,2),IF(F844="S",LEFT('[1]TCE - ANEXO IV - Preencher'!M853,7),IF('[1]TCE - ANEXO IV - Preencher'!H853="","")))</f>
        <v>52</v>
      </c>
      <c r="L844" s="8">
        <f>'[1]TCE - ANEXO IV - Preencher'!N853</f>
        <v>4550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2022-07-26T20:25:17Z</dcterms:created>
  <dcterms:modified xsi:type="dcterms:W3CDTF">2022-07-26T20:26:01Z</dcterms:modified>
</cp:coreProperties>
</file>