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N:\_Prestação de Contas\2022\04 ABRIL\14 - RESOL. TCE PE nº58_19\_INTERNO\14.4 - EXCEL PUBLICAÇÃO - 2022_04\"/>
    </mc:Choice>
  </mc:AlternateContent>
  <bookViews>
    <workbookView xWindow="0" yWindow="0" windowWidth="20490" windowHeight="775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O4982" i="1"/>
  <c r="P4982" i="1" s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P4979" i="1"/>
  <c r="O4979" i="1"/>
  <c r="N4979" i="1"/>
  <c r="L4979" i="1"/>
  <c r="K4979" i="1"/>
  <c r="M4979" i="1" s="1"/>
  <c r="AB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Q4977" i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AB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S4975" i="1" s="1"/>
  <c r="Q4975" i="1"/>
  <c r="P4975" i="1"/>
  <c r="O4975" i="1"/>
  <c r="N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R4968" i="1"/>
  <c r="Q4968" i="1"/>
  <c r="S4968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S4966" i="1"/>
  <c r="R4966" i="1"/>
  <c r="Q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AB4965" i="1" s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M4963" i="1" s="1"/>
  <c r="AB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AB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P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S4954" i="1"/>
  <c r="R4954" i="1"/>
  <c r="Q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S4946" i="1"/>
  <c r="R4946" i="1"/>
  <c r="Q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U4945" i="1"/>
  <c r="V4945" i="1" s="1"/>
  <c r="T4945" i="1"/>
  <c r="R4945" i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Q4944" i="1"/>
  <c r="S4944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M4942" i="1" s="1"/>
  <c r="AB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R4936" i="1"/>
  <c r="Q4936" i="1"/>
  <c r="S4936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P4935" i="1"/>
  <c r="O4935" i="1"/>
  <c r="N4935" i="1"/>
  <c r="L4935" i="1"/>
  <c r="K4935" i="1"/>
  <c r="M4935" i="1" s="1"/>
  <c r="AB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V4933" i="1"/>
  <c r="U4933" i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S4930" i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U4929" i="1"/>
  <c r="V4929" i="1" s="1"/>
  <c r="T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B4927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V4925" i="1"/>
  <c r="U4925" i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S4922" i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Z4921" i="1" s="1"/>
  <c r="X4921" i="1"/>
  <c r="W4921" i="1"/>
  <c r="U4921" i="1"/>
  <c r="V4921" i="1" s="1"/>
  <c r="T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S4920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P4919" i="1"/>
  <c r="O4919" i="1"/>
  <c r="N4919" i="1"/>
  <c r="L4919" i="1"/>
  <c r="K4919" i="1"/>
  <c r="M4919" i="1" s="1"/>
  <c r="AB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U4913" i="1"/>
  <c r="V4913" i="1" s="1"/>
  <c r="T4913" i="1"/>
  <c r="R4913" i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V4912" i="1" s="1"/>
  <c r="R4912" i="1"/>
  <c r="Q4912" i="1"/>
  <c r="S4912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B4911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V4909" i="1"/>
  <c r="U4909" i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U4905" i="1"/>
  <c r="V4905" i="1" s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P4903" i="1" s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S4880" i="1" s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T4879" i="1"/>
  <c r="V4879" i="1" s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S4876" i="1" s="1"/>
  <c r="Q4876" i="1"/>
  <c r="P4876" i="1"/>
  <c r="O4876" i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S4875" i="1"/>
  <c r="R4875" i="1"/>
  <c r="Q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S4872" i="1" s="1"/>
  <c r="Q4872" i="1"/>
  <c r="P4872" i="1"/>
  <c r="O4872" i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S4871" i="1"/>
  <c r="R4871" i="1"/>
  <c r="Q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S4868" i="1" s="1"/>
  <c r="Q4868" i="1"/>
  <c r="P4868" i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S4867" i="1"/>
  <c r="R4867" i="1"/>
  <c r="Q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S4864" i="1" s="1"/>
  <c r="Q4864" i="1"/>
  <c r="P4864" i="1"/>
  <c r="O4864" i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S4863" i="1"/>
  <c r="R4863" i="1"/>
  <c r="Q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V4859" i="1" s="1"/>
  <c r="T4859" i="1"/>
  <c r="S4859" i="1"/>
  <c r="R4859" i="1"/>
  <c r="Q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S4856" i="1" s="1"/>
  <c r="Q4856" i="1"/>
  <c r="P4856" i="1"/>
  <c r="O4856" i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S4855" i="1"/>
  <c r="R4855" i="1"/>
  <c r="Q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B4854" i="1"/>
  <c r="AA4854" i="1"/>
  <c r="Y4854" i="1"/>
  <c r="X4854" i="1"/>
  <c r="Z4854" i="1" s="1"/>
  <c r="W4854" i="1"/>
  <c r="U4854" i="1"/>
  <c r="T4854" i="1"/>
  <c r="V4854" i="1" s="1"/>
  <c r="R4854" i="1"/>
  <c r="S4854" i="1" s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S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O4852" i="1"/>
  <c r="N4852" i="1"/>
  <c r="P4852" i="1" s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R4851" i="1"/>
  <c r="Q4851" i="1"/>
  <c r="S4851" i="1" s="1"/>
  <c r="O4851" i="1"/>
  <c r="P4851" i="1" s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B4846" i="1"/>
  <c r="AA4846" i="1"/>
  <c r="Y4846" i="1"/>
  <c r="X4846" i="1"/>
  <c r="Z4846" i="1" s="1"/>
  <c r="W4846" i="1"/>
  <c r="U4846" i="1"/>
  <c r="T4846" i="1"/>
  <c r="V4846" i="1" s="1"/>
  <c r="R4846" i="1"/>
  <c r="S4846" i="1" s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S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R4818" i="1"/>
  <c r="Q4818" i="1"/>
  <c r="S4818" i="1" s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P4817" i="1"/>
  <c r="O4817" i="1"/>
  <c r="N4817" i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M4815" i="1" s="1"/>
  <c r="K4815" i="1"/>
  <c r="J4815" i="1"/>
  <c r="AB4815" i="1" s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R4810" i="1"/>
  <c r="Q4810" i="1"/>
  <c r="S4810" i="1" s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P4809" i="1"/>
  <c r="O4809" i="1"/>
  <c r="N4809" i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AB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P4794" i="1" s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AB4793" i="1" s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S4789" i="1" s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M4781" i="1" s="1"/>
  <c r="J4781" i="1"/>
  <c r="AB4781" i="1" s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P4778" i="1" s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AB4777" i="1" s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AB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S4773" i="1" s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V4707" i="1"/>
  <c r="U4707" i="1"/>
  <c r="T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V4691" i="1"/>
  <c r="U4691" i="1"/>
  <c r="T4691" i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V4675" i="1"/>
  <c r="U4675" i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R4673" i="1"/>
  <c r="Q4673" i="1"/>
  <c r="S4673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AB4672" i="1" s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S4651" i="1"/>
  <c r="R4651" i="1"/>
  <c r="Q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M4649" i="1"/>
  <c r="L4649" i="1"/>
  <c r="K4649" i="1"/>
  <c r="J4649" i="1"/>
  <c r="I4649" i="1"/>
  <c r="AB4649" i="1" s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M4641" i="1"/>
  <c r="L4641" i="1"/>
  <c r="K4641" i="1"/>
  <c r="J4641" i="1"/>
  <c r="I4641" i="1"/>
  <c r="AB4641" i="1" s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M4633" i="1"/>
  <c r="L4633" i="1"/>
  <c r="K4633" i="1"/>
  <c r="J4633" i="1"/>
  <c r="I4633" i="1"/>
  <c r="AB4633" i="1" s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M4625" i="1"/>
  <c r="L4625" i="1"/>
  <c r="K4625" i="1"/>
  <c r="J4625" i="1"/>
  <c r="I4625" i="1"/>
  <c r="AB4625" i="1" s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R4621" i="1"/>
  <c r="Q4621" i="1"/>
  <c r="S4621" i="1" s="1"/>
  <c r="O4621" i="1"/>
  <c r="P4621" i="1" s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AB4620" i="1" s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AB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S4616" i="1" s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P4566" i="1" s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AB4560" i="1" s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N4555" i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AB4552" i="1" s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AB4544" i="1" s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AB4536" i="1" s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AB4528" i="1" s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AB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V4521" i="1"/>
  <c r="U4521" i="1"/>
  <c r="T4521" i="1"/>
  <c r="R4521" i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R4520" i="1"/>
  <c r="Q4520" i="1"/>
  <c r="S4520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V4513" i="1"/>
  <c r="U4513" i="1"/>
  <c r="T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R4512" i="1"/>
  <c r="Q4512" i="1"/>
  <c r="S4512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P4511" i="1"/>
  <c r="O4511" i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AB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S4506" i="1"/>
  <c r="R4506" i="1"/>
  <c r="Q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V4505" i="1"/>
  <c r="U4505" i="1"/>
  <c r="T4505" i="1"/>
  <c r="R4505" i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R4504" i="1"/>
  <c r="Q4504" i="1"/>
  <c r="S4504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M4499" i="1" s="1"/>
  <c r="AB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S4498" i="1"/>
  <c r="R4498" i="1"/>
  <c r="Q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V4497" i="1"/>
  <c r="U4497" i="1"/>
  <c r="T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R4496" i="1"/>
  <c r="Q4496" i="1"/>
  <c r="S4496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P4495" i="1"/>
  <c r="O4495" i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M4491" i="1" s="1"/>
  <c r="AB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S4490" i="1"/>
  <c r="R4490" i="1"/>
  <c r="Q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S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S4482" i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AB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AB4439" i="1" s="1"/>
  <c r="W4439" i="1"/>
  <c r="U4439" i="1"/>
  <c r="T4439" i="1"/>
  <c r="V4439" i="1" s="1"/>
  <c r="S4439" i="1"/>
  <c r="R4439" i="1"/>
  <c r="Q4439" i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AB4435" i="1" s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S4434" i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V4432" i="1" s="1"/>
  <c r="R4432" i="1"/>
  <c r="Q4432" i="1"/>
  <c r="S4432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P4423" i="1"/>
  <c r="O4423" i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V4420" i="1" s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R4416" i="1"/>
  <c r="Q4416" i="1"/>
  <c r="S4416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M4415" i="1" s="1"/>
  <c r="AB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S4414" i="1"/>
  <c r="R4414" i="1"/>
  <c r="Q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P4411" i="1"/>
  <c r="O4411" i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S4410" i="1"/>
  <c r="R4410" i="1"/>
  <c r="Q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Z4406" i="1" s="1"/>
  <c r="X4406" i="1"/>
  <c r="W4406" i="1"/>
  <c r="U4406" i="1"/>
  <c r="V4406" i="1" s="1"/>
  <c r="T4406" i="1"/>
  <c r="S4406" i="1"/>
  <c r="R4406" i="1"/>
  <c r="Q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O4405" i="1"/>
  <c r="N4405" i="1"/>
  <c r="P4405" i="1" s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O4404" i="1"/>
  <c r="P4404" i="1" s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S4403" i="1" s="1"/>
  <c r="Q4403" i="1"/>
  <c r="P4403" i="1"/>
  <c r="O4403" i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S4402" i="1"/>
  <c r="R4402" i="1"/>
  <c r="Q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O4401" i="1"/>
  <c r="N4401" i="1"/>
  <c r="P4401" i="1" s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R4400" i="1"/>
  <c r="Q4400" i="1"/>
  <c r="S4400" i="1" s="1"/>
  <c r="O4400" i="1"/>
  <c r="P4400" i="1" s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S4399" i="1" s="1"/>
  <c r="Q4399" i="1"/>
  <c r="P4399" i="1"/>
  <c r="O4399" i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S4398" i="1"/>
  <c r="R4398" i="1"/>
  <c r="Q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Q4397" i="1"/>
  <c r="O4397" i="1"/>
  <c r="N4397" i="1"/>
  <c r="P4397" i="1" s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R4396" i="1"/>
  <c r="Q4396" i="1"/>
  <c r="S4396" i="1" s="1"/>
  <c r="O4396" i="1"/>
  <c r="P4396" i="1" s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S4395" i="1" s="1"/>
  <c r="Q4395" i="1"/>
  <c r="P4395" i="1"/>
  <c r="O4395" i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S4394" i="1"/>
  <c r="R4394" i="1"/>
  <c r="Q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O4393" i="1"/>
  <c r="N4393" i="1"/>
  <c r="P4393" i="1" s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S4392" i="1" s="1"/>
  <c r="O4392" i="1"/>
  <c r="P4392" i="1" s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S4391" i="1" s="1"/>
  <c r="Q4391" i="1"/>
  <c r="P4391" i="1"/>
  <c r="O4391" i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S4390" i="1"/>
  <c r="R4390" i="1"/>
  <c r="Q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Q4389" i="1"/>
  <c r="O4389" i="1"/>
  <c r="N4389" i="1"/>
  <c r="P4389" i="1" s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R4388" i="1"/>
  <c r="Q4388" i="1"/>
  <c r="S4388" i="1" s="1"/>
  <c r="O4388" i="1"/>
  <c r="P4388" i="1" s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S4387" i="1" s="1"/>
  <c r="Q4387" i="1"/>
  <c r="P4387" i="1"/>
  <c r="O4387" i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S4386" i="1"/>
  <c r="R4386" i="1"/>
  <c r="Q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Q4385" i="1"/>
  <c r="O4385" i="1"/>
  <c r="N4385" i="1"/>
  <c r="P4385" i="1" s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R4384" i="1"/>
  <c r="Q4384" i="1"/>
  <c r="S4384" i="1" s="1"/>
  <c r="O4384" i="1"/>
  <c r="P4384" i="1" s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S4383" i="1" s="1"/>
  <c r="Q4383" i="1"/>
  <c r="P4383" i="1"/>
  <c r="O4383" i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S4382" i="1"/>
  <c r="R4382" i="1"/>
  <c r="Q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Q4381" i="1"/>
  <c r="O4381" i="1"/>
  <c r="N4381" i="1"/>
  <c r="P4381" i="1" s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R4380" i="1"/>
  <c r="Q4380" i="1"/>
  <c r="S4380" i="1" s="1"/>
  <c r="O4380" i="1"/>
  <c r="P4380" i="1" s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S4379" i="1" s="1"/>
  <c r="Q4379" i="1"/>
  <c r="P4379" i="1"/>
  <c r="O4379" i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S4378" i="1"/>
  <c r="R4378" i="1"/>
  <c r="Q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O4377" i="1"/>
  <c r="N4377" i="1"/>
  <c r="P4377" i="1" s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R4376" i="1"/>
  <c r="Q4376" i="1"/>
  <c r="S4376" i="1" s="1"/>
  <c r="O4376" i="1"/>
  <c r="P4376" i="1" s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S4375" i="1" s="1"/>
  <c r="Q4375" i="1"/>
  <c r="P4375" i="1"/>
  <c r="O4375" i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S4374" i="1"/>
  <c r="R4374" i="1"/>
  <c r="Q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Q4373" i="1"/>
  <c r="O4373" i="1"/>
  <c r="N4373" i="1"/>
  <c r="P4373" i="1" s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S4372" i="1" s="1"/>
  <c r="O4372" i="1"/>
  <c r="P4372" i="1" s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S4371" i="1" s="1"/>
  <c r="Q4371" i="1"/>
  <c r="P4371" i="1"/>
  <c r="O4371" i="1"/>
  <c r="N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S4370" i="1"/>
  <c r="R4370" i="1"/>
  <c r="Q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Q4369" i="1"/>
  <c r="O4369" i="1"/>
  <c r="N4369" i="1"/>
  <c r="P4369" i="1" s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R4368" i="1"/>
  <c r="Q4368" i="1"/>
  <c r="S4368" i="1" s="1"/>
  <c r="O4368" i="1"/>
  <c r="P4368" i="1" s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S4367" i="1" s="1"/>
  <c r="Q4367" i="1"/>
  <c r="P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S4366" i="1"/>
  <c r="R4366" i="1"/>
  <c r="Q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Q4365" i="1"/>
  <c r="O4365" i="1"/>
  <c r="N4365" i="1"/>
  <c r="P4365" i="1" s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R4364" i="1"/>
  <c r="Q4364" i="1"/>
  <c r="S4364" i="1" s="1"/>
  <c r="O4364" i="1"/>
  <c r="P4364" i="1" s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S4363" i="1" s="1"/>
  <c r="Q4363" i="1"/>
  <c r="P4363" i="1"/>
  <c r="O4363" i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S4362" i="1"/>
  <c r="R4362" i="1"/>
  <c r="Q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O4361" i="1"/>
  <c r="N4361" i="1"/>
  <c r="P4361" i="1" s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R4360" i="1"/>
  <c r="Q4360" i="1"/>
  <c r="S4360" i="1" s="1"/>
  <c r="O4360" i="1"/>
  <c r="P4360" i="1" s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S4359" i="1" s="1"/>
  <c r="Q4359" i="1"/>
  <c r="P4359" i="1"/>
  <c r="O4359" i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S4358" i="1"/>
  <c r="R4358" i="1"/>
  <c r="Q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O4357" i="1"/>
  <c r="N4357" i="1"/>
  <c r="P4357" i="1" s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R4356" i="1"/>
  <c r="Q4356" i="1"/>
  <c r="S4356" i="1" s="1"/>
  <c r="O4356" i="1"/>
  <c r="P4356" i="1" s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S4355" i="1" s="1"/>
  <c r="Q4355" i="1"/>
  <c r="P4355" i="1"/>
  <c r="O4355" i="1"/>
  <c r="N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S4354" i="1"/>
  <c r="R4354" i="1"/>
  <c r="Q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Q4353" i="1"/>
  <c r="O4353" i="1"/>
  <c r="N4353" i="1"/>
  <c r="P4353" i="1" s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R4352" i="1"/>
  <c r="Q4352" i="1"/>
  <c r="S4352" i="1" s="1"/>
  <c r="O4352" i="1"/>
  <c r="P4352" i="1" s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S4351" i="1" s="1"/>
  <c r="Q4351" i="1"/>
  <c r="P4351" i="1"/>
  <c r="O4351" i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S4350" i="1"/>
  <c r="R4350" i="1"/>
  <c r="Q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O4349" i="1"/>
  <c r="N4349" i="1"/>
  <c r="P4349" i="1" s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O4348" i="1"/>
  <c r="P4348" i="1" s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S4347" i="1" s="1"/>
  <c r="Q4347" i="1"/>
  <c r="P4347" i="1"/>
  <c r="O4347" i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S4346" i="1"/>
  <c r="R4346" i="1"/>
  <c r="Q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O4345" i="1"/>
  <c r="N4345" i="1"/>
  <c r="P4345" i="1" s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R4344" i="1"/>
  <c r="Q4344" i="1"/>
  <c r="S4344" i="1" s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P4343" i="1"/>
  <c r="O4343" i="1"/>
  <c r="N4343" i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AB4341" i="1" s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R4336" i="1"/>
  <c r="Q4336" i="1"/>
  <c r="S4336" i="1" s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P4335" i="1"/>
  <c r="O4335" i="1"/>
  <c r="N4335" i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S4331" i="1" s="1"/>
  <c r="Q4331" i="1"/>
  <c r="O4331" i="1"/>
  <c r="N4331" i="1"/>
  <c r="P4331" i="1" s="1"/>
  <c r="L4331" i="1"/>
  <c r="K4331" i="1"/>
  <c r="M4331" i="1" s="1"/>
  <c r="J4331" i="1"/>
  <c r="AB4331" i="1" s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V4328" i="1" s="1"/>
  <c r="R4328" i="1"/>
  <c r="Q4328" i="1"/>
  <c r="S4328" i="1" s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P4327" i="1"/>
  <c r="O4327" i="1"/>
  <c r="N4327" i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S4323" i="1" s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P4319" i="1"/>
  <c r="O4319" i="1"/>
  <c r="N4319" i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S4317" i="1" s="1"/>
  <c r="Q4317" i="1"/>
  <c r="P4317" i="1"/>
  <c r="O4317" i="1"/>
  <c r="N4317" i="1"/>
  <c r="L4317" i="1"/>
  <c r="K4317" i="1"/>
  <c r="M4317" i="1" s="1"/>
  <c r="J4317" i="1"/>
  <c r="AB4317" i="1" s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S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V4209" i="1"/>
  <c r="U4209" i="1"/>
  <c r="T4209" i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M4194" i="1" s="1"/>
  <c r="AB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M4165" i="1"/>
  <c r="L4165" i="1"/>
  <c r="K4165" i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P4160" i="1"/>
  <c r="O4160" i="1"/>
  <c r="N4160" i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S4151" i="1"/>
  <c r="R4151" i="1"/>
  <c r="Q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R4149" i="1"/>
  <c r="Q4149" i="1"/>
  <c r="S4149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R4145" i="1"/>
  <c r="Q4145" i="1"/>
  <c r="S4145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S4143" i="1"/>
  <c r="R4143" i="1"/>
  <c r="Q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R4141" i="1"/>
  <c r="Q4141" i="1"/>
  <c r="S4141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P4140" i="1"/>
  <c r="O4140" i="1"/>
  <c r="N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S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P4128" i="1"/>
  <c r="O4128" i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AB4096" i="1" s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AB4080" i="1" s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S4079" i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V4077" i="1" s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S4075" i="1"/>
  <c r="R4075" i="1"/>
  <c r="Q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AB4064" i="1" s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V4062" i="1"/>
  <c r="U4062" i="1"/>
  <c r="T4062" i="1"/>
  <c r="R4062" i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S4051" i="1"/>
  <c r="R4051" i="1"/>
  <c r="Q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M4049" i="1"/>
  <c r="L4049" i="1"/>
  <c r="K4049" i="1"/>
  <c r="J4049" i="1"/>
  <c r="I4049" i="1"/>
  <c r="AB4049" i="1" s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AB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V4046" i="1"/>
  <c r="U4046" i="1"/>
  <c r="T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M4033" i="1"/>
  <c r="L4033" i="1"/>
  <c r="K4033" i="1"/>
  <c r="J4033" i="1"/>
  <c r="I4033" i="1"/>
  <c r="AB4033" i="1" s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AB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V4030" i="1"/>
  <c r="U4030" i="1"/>
  <c r="T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R4024" i="1"/>
  <c r="Q4024" i="1"/>
  <c r="S4024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AB4023" i="1" s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S4022" i="1"/>
  <c r="R4022" i="1"/>
  <c r="Q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R4020" i="1"/>
  <c r="Q4020" i="1"/>
  <c r="S4020" i="1" s="1"/>
  <c r="O4020" i="1"/>
  <c r="P4020" i="1" s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AB3886" i="1" s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AB3866" i="1" s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U3839" i="1"/>
  <c r="V3839" i="1" s="1"/>
  <c r="T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Z3835" i="1" s="1"/>
  <c r="X3835" i="1"/>
  <c r="W3835" i="1"/>
  <c r="U3835" i="1"/>
  <c r="V3835" i="1" s="1"/>
  <c r="T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R3834" i="1"/>
  <c r="Q3834" i="1"/>
  <c r="S3834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U3831" i="1"/>
  <c r="V3831" i="1" s="1"/>
  <c r="T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Z3827" i="1" s="1"/>
  <c r="X3827" i="1"/>
  <c r="W3827" i="1"/>
  <c r="U3827" i="1"/>
  <c r="V3827" i="1" s="1"/>
  <c r="T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U3823" i="1"/>
  <c r="V3823" i="1" s="1"/>
  <c r="T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S3820" i="1"/>
  <c r="R3820" i="1"/>
  <c r="Q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Z3819" i="1" s="1"/>
  <c r="X3819" i="1"/>
  <c r="W3819" i="1"/>
  <c r="U3819" i="1"/>
  <c r="V3819" i="1" s="1"/>
  <c r="T3819" i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Z3811" i="1" s="1"/>
  <c r="X3811" i="1"/>
  <c r="W3811" i="1"/>
  <c r="U3811" i="1"/>
  <c r="V3811" i="1" s="1"/>
  <c r="T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M3809" i="1" s="1"/>
  <c r="J3809" i="1"/>
  <c r="AB3809" i="1" s="1"/>
  <c r="I3809" i="1"/>
  <c r="H3809" i="1"/>
  <c r="G3809" i="1"/>
  <c r="F3809" i="1"/>
  <c r="E3809" i="1"/>
  <c r="D3809" i="1"/>
  <c r="B3809" i="1"/>
  <c r="A3809" i="1" s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S3804" i="1" s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S3800" i="1"/>
  <c r="R3800" i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P3799" i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R3798" i="1"/>
  <c r="Q3798" i="1"/>
  <c r="S3798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P3797" i="1" s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V3796" i="1"/>
  <c r="U3796" i="1"/>
  <c r="T3796" i="1"/>
  <c r="S3796" i="1"/>
  <c r="R3796" i="1"/>
  <c r="Q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AB3744" i="1" s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U3714" i="1"/>
  <c r="V3714" i="1" s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P3712" i="1" s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S3711" i="1" s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P3708" i="1" s="1"/>
  <c r="N3708" i="1"/>
  <c r="M3708" i="1"/>
  <c r="L3708" i="1"/>
  <c r="K3708" i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P3704" i="1" s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S3703" i="1" s="1"/>
  <c r="Q3703" i="1"/>
  <c r="P3703" i="1"/>
  <c r="O3703" i="1"/>
  <c r="N3703" i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L3701" i="1"/>
  <c r="M3701" i="1" s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P3700" i="1" s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S3699" i="1" s="1"/>
  <c r="Q3699" i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P3696" i="1" s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S3695" i="1" s="1"/>
  <c r="Q3695" i="1"/>
  <c r="P3695" i="1"/>
  <c r="O3695" i="1"/>
  <c r="N3695" i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P3692" i="1" s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S3691" i="1" s="1"/>
  <c r="Q3691" i="1"/>
  <c r="P3691" i="1"/>
  <c r="O3691" i="1"/>
  <c r="N3691" i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P3688" i="1" s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S3687" i="1" s="1"/>
  <c r="Q3687" i="1"/>
  <c r="P3687" i="1"/>
  <c r="O3687" i="1"/>
  <c r="N3687" i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P3684" i="1" s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S3683" i="1" s="1"/>
  <c r="Q3683" i="1"/>
  <c r="P3683" i="1"/>
  <c r="O3683" i="1"/>
  <c r="N3683" i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O3680" i="1"/>
  <c r="P3680" i="1" s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S3679" i="1" s="1"/>
  <c r="Q3679" i="1"/>
  <c r="P3679" i="1"/>
  <c r="O3679" i="1"/>
  <c r="N3679" i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R3676" i="1"/>
  <c r="Q3676" i="1"/>
  <c r="S3676" i="1" s="1"/>
  <c r="O3676" i="1"/>
  <c r="P3676" i="1" s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S3675" i="1" s="1"/>
  <c r="Q3675" i="1"/>
  <c r="P3675" i="1"/>
  <c r="O3675" i="1"/>
  <c r="N3675" i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S3672" i="1" s="1"/>
  <c r="O3672" i="1"/>
  <c r="P3672" i="1" s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S3671" i="1" s="1"/>
  <c r="Q3671" i="1"/>
  <c r="P3671" i="1"/>
  <c r="O3671" i="1"/>
  <c r="N3671" i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R3668" i="1"/>
  <c r="Q3668" i="1"/>
  <c r="S3668" i="1" s="1"/>
  <c r="O3668" i="1"/>
  <c r="P3668" i="1" s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S3667" i="1" s="1"/>
  <c r="Q3667" i="1"/>
  <c r="P3667" i="1"/>
  <c r="O3667" i="1"/>
  <c r="N3667" i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S3664" i="1" s="1"/>
  <c r="O3664" i="1"/>
  <c r="P3664" i="1" s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S3663" i="1" s="1"/>
  <c r="Q3663" i="1"/>
  <c r="P3663" i="1"/>
  <c r="O3663" i="1"/>
  <c r="N3663" i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R3660" i="1"/>
  <c r="Q3660" i="1"/>
  <c r="S3660" i="1" s="1"/>
  <c r="O3660" i="1"/>
  <c r="P3660" i="1" s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S3659" i="1" s="1"/>
  <c r="Q3659" i="1"/>
  <c r="P3659" i="1"/>
  <c r="O3659" i="1"/>
  <c r="N3659" i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R3656" i="1"/>
  <c r="Q3656" i="1"/>
  <c r="S3656" i="1" s="1"/>
  <c r="O3656" i="1"/>
  <c r="P3656" i="1" s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S3655" i="1" s="1"/>
  <c r="Q3655" i="1"/>
  <c r="P3655" i="1"/>
  <c r="O3655" i="1"/>
  <c r="N3655" i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R3652" i="1"/>
  <c r="Q3652" i="1"/>
  <c r="S3652" i="1" s="1"/>
  <c r="O3652" i="1"/>
  <c r="P3652" i="1" s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S3651" i="1" s="1"/>
  <c r="Q3651" i="1"/>
  <c r="P3651" i="1"/>
  <c r="O3651" i="1"/>
  <c r="N3651" i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O3648" i="1"/>
  <c r="P3648" i="1" s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S3647" i="1" s="1"/>
  <c r="Q3647" i="1"/>
  <c r="P3647" i="1"/>
  <c r="O3647" i="1"/>
  <c r="N3647" i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O3644" i="1"/>
  <c r="P3644" i="1" s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S3643" i="1" s="1"/>
  <c r="Q3643" i="1"/>
  <c r="P3643" i="1"/>
  <c r="O3643" i="1"/>
  <c r="N3643" i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R3640" i="1"/>
  <c r="Q3640" i="1"/>
  <c r="S3640" i="1" s="1"/>
  <c r="O3640" i="1"/>
  <c r="P3640" i="1" s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S3639" i="1" s="1"/>
  <c r="Q3639" i="1"/>
  <c r="P3639" i="1"/>
  <c r="O3639" i="1"/>
  <c r="N3639" i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S3636" i="1" s="1"/>
  <c r="O3636" i="1"/>
  <c r="P3636" i="1" s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S3635" i="1" s="1"/>
  <c r="Q3635" i="1"/>
  <c r="P3635" i="1"/>
  <c r="O3635" i="1"/>
  <c r="N3635" i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R3632" i="1"/>
  <c r="Q3632" i="1"/>
  <c r="S3632" i="1" s="1"/>
  <c r="O3632" i="1"/>
  <c r="P3632" i="1" s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S3631" i="1" s="1"/>
  <c r="Q3631" i="1"/>
  <c r="P3631" i="1"/>
  <c r="O3631" i="1"/>
  <c r="N3631" i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O3628" i="1"/>
  <c r="P3628" i="1" s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S3627" i="1" s="1"/>
  <c r="Q3627" i="1"/>
  <c r="P3627" i="1"/>
  <c r="O3627" i="1"/>
  <c r="N3627" i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R3624" i="1"/>
  <c r="Q3624" i="1"/>
  <c r="S3624" i="1" s="1"/>
  <c r="O3624" i="1"/>
  <c r="P3624" i="1" s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S3623" i="1" s="1"/>
  <c r="Q3623" i="1"/>
  <c r="P3623" i="1"/>
  <c r="O3623" i="1"/>
  <c r="N3623" i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S3620" i="1" s="1"/>
  <c r="O3620" i="1"/>
  <c r="P3620" i="1" s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S3619" i="1" s="1"/>
  <c r="Q3619" i="1"/>
  <c r="P3619" i="1"/>
  <c r="O3619" i="1"/>
  <c r="N3619" i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R3616" i="1"/>
  <c r="Q3616" i="1"/>
  <c r="S3616" i="1" s="1"/>
  <c r="O3616" i="1"/>
  <c r="P3616" i="1" s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S3615" i="1" s="1"/>
  <c r="Q3615" i="1"/>
  <c r="P3615" i="1"/>
  <c r="O3615" i="1"/>
  <c r="N3615" i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R3612" i="1"/>
  <c r="Q3612" i="1"/>
  <c r="S3612" i="1" s="1"/>
  <c r="O3612" i="1"/>
  <c r="P3612" i="1" s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S3611" i="1" s="1"/>
  <c r="Q3611" i="1"/>
  <c r="P3611" i="1"/>
  <c r="O3611" i="1"/>
  <c r="N3611" i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R3608" i="1"/>
  <c r="Q3608" i="1"/>
  <c r="S3608" i="1" s="1"/>
  <c r="O3608" i="1"/>
  <c r="P3608" i="1" s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S3607" i="1" s="1"/>
  <c r="Q3607" i="1"/>
  <c r="P3607" i="1"/>
  <c r="O3607" i="1"/>
  <c r="N3607" i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R3604" i="1"/>
  <c r="Q3604" i="1"/>
  <c r="S3604" i="1" s="1"/>
  <c r="O3604" i="1"/>
  <c r="P3604" i="1" s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S3603" i="1" s="1"/>
  <c r="Q3603" i="1"/>
  <c r="P3603" i="1"/>
  <c r="O3603" i="1"/>
  <c r="N3603" i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R3600" i="1"/>
  <c r="Q3600" i="1"/>
  <c r="S3600" i="1" s="1"/>
  <c r="O3600" i="1"/>
  <c r="P3600" i="1" s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S3599" i="1" s="1"/>
  <c r="Q3599" i="1"/>
  <c r="P3599" i="1"/>
  <c r="O3599" i="1"/>
  <c r="N3599" i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S3597" i="1" s="1"/>
  <c r="O3597" i="1"/>
  <c r="N3597" i="1"/>
  <c r="P3597" i="1" s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R3596" i="1"/>
  <c r="Q3596" i="1"/>
  <c r="S3596" i="1" s="1"/>
  <c r="O3596" i="1"/>
  <c r="P3596" i="1" s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S3595" i="1" s="1"/>
  <c r="Q3595" i="1"/>
  <c r="P3595" i="1"/>
  <c r="O3595" i="1"/>
  <c r="N3595" i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R3592" i="1"/>
  <c r="Q3592" i="1"/>
  <c r="S3592" i="1" s="1"/>
  <c r="O3592" i="1"/>
  <c r="P3592" i="1" s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S3591" i="1" s="1"/>
  <c r="Q3591" i="1"/>
  <c r="P3591" i="1"/>
  <c r="O3591" i="1"/>
  <c r="N3591" i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Q3589" i="1"/>
  <c r="S3589" i="1" s="1"/>
  <c r="O3589" i="1"/>
  <c r="N3589" i="1"/>
  <c r="P3589" i="1" s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R3588" i="1"/>
  <c r="Q3588" i="1"/>
  <c r="S3588" i="1" s="1"/>
  <c r="O3588" i="1"/>
  <c r="P3588" i="1" s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S3587" i="1" s="1"/>
  <c r="Q3587" i="1"/>
  <c r="P3587" i="1"/>
  <c r="O3587" i="1"/>
  <c r="N3587" i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R3584" i="1"/>
  <c r="Q3584" i="1"/>
  <c r="S3584" i="1" s="1"/>
  <c r="O3584" i="1"/>
  <c r="P3584" i="1" s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S3583" i="1" s="1"/>
  <c r="Q3583" i="1"/>
  <c r="P3583" i="1"/>
  <c r="O3583" i="1"/>
  <c r="N3583" i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R3580" i="1"/>
  <c r="Q3580" i="1"/>
  <c r="S3580" i="1" s="1"/>
  <c r="O3580" i="1"/>
  <c r="P3580" i="1" s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S3579" i="1" s="1"/>
  <c r="Q3579" i="1"/>
  <c r="P3579" i="1"/>
  <c r="O3579" i="1"/>
  <c r="N3579" i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S3575" i="1" s="1"/>
  <c r="Q3575" i="1"/>
  <c r="P3575" i="1"/>
  <c r="O3575" i="1"/>
  <c r="N3575" i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S3571" i="1" s="1"/>
  <c r="Q3571" i="1"/>
  <c r="P3571" i="1"/>
  <c r="O3571" i="1"/>
  <c r="N3571" i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S3567" i="1" s="1"/>
  <c r="Q3567" i="1"/>
  <c r="P3567" i="1"/>
  <c r="O3567" i="1"/>
  <c r="N3567" i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S3559" i="1" s="1"/>
  <c r="Q3559" i="1"/>
  <c r="P3559" i="1"/>
  <c r="O3559" i="1"/>
  <c r="N3559" i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S3555" i="1" s="1"/>
  <c r="Q3555" i="1"/>
  <c r="P3555" i="1"/>
  <c r="O3555" i="1"/>
  <c r="N3555" i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S3551" i="1" s="1"/>
  <c r="Q3551" i="1"/>
  <c r="P3551" i="1"/>
  <c r="O3551" i="1"/>
  <c r="N3551" i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S3547" i="1" s="1"/>
  <c r="Q3547" i="1"/>
  <c r="P3547" i="1"/>
  <c r="O3547" i="1"/>
  <c r="N3547" i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S3535" i="1" s="1"/>
  <c r="Q3535" i="1"/>
  <c r="P3535" i="1"/>
  <c r="O3535" i="1"/>
  <c r="N3535" i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S3531" i="1" s="1"/>
  <c r="Q3531" i="1"/>
  <c r="P3531" i="1"/>
  <c r="O3531" i="1"/>
  <c r="N3531" i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S3527" i="1" s="1"/>
  <c r="Q3527" i="1"/>
  <c r="P3527" i="1"/>
  <c r="O3527" i="1"/>
  <c r="N3527" i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V3522" i="1" s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R3520" i="1"/>
  <c r="Q3520" i="1"/>
  <c r="S3520" i="1" s="1"/>
  <c r="O3520" i="1"/>
  <c r="P3520" i="1" s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S3519" i="1" s="1"/>
  <c r="Q3519" i="1"/>
  <c r="P3519" i="1"/>
  <c r="O3519" i="1"/>
  <c r="N3519" i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P3513" i="1"/>
  <c r="O3513" i="1"/>
  <c r="N3513" i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K3511" i="1"/>
  <c r="M3511" i="1" s="1"/>
  <c r="J3511" i="1"/>
  <c r="AB3511" i="1" s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S3507" i="1" s="1"/>
  <c r="O3507" i="1"/>
  <c r="N3507" i="1"/>
  <c r="P3507" i="1" s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R3506" i="1"/>
  <c r="Q3506" i="1"/>
  <c r="S3506" i="1" s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P3505" i="1"/>
  <c r="O3505" i="1"/>
  <c r="N3505" i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L3499" i="1"/>
  <c r="M3499" i="1" s="1"/>
  <c r="K3499" i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S3498" i="1" s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P3497" i="1"/>
  <c r="O3497" i="1"/>
  <c r="N3497" i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AB3495" i="1" s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R3490" i="1"/>
  <c r="Q3490" i="1"/>
  <c r="S3490" i="1" s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P3489" i="1"/>
  <c r="O3489" i="1"/>
  <c r="N3489" i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P3481" i="1"/>
  <c r="O3481" i="1"/>
  <c r="N3481" i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K3479" i="1"/>
  <c r="M3479" i="1" s="1"/>
  <c r="J3479" i="1"/>
  <c r="AB3479" i="1" s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R3474" i="1"/>
  <c r="Q3474" i="1"/>
  <c r="S3474" i="1" s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P3473" i="1"/>
  <c r="O3473" i="1"/>
  <c r="N3473" i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S3471" i="1" s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S3470" i="1"/>
  <c r="R3470" i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R3468" i="1"/>
  <c r="Q3468" i="1"/>
  <c r="S3468" i="1" s="1"/>
  <c r="O3468" i="1"/>
  <c r="N3468" i="1"/>
  <c r="P3468" i="1" s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P3419" i="1" s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S3418" i="1" s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P3415" i="1" s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P3411" i="1" s="1"/>
  <c r="N3411" i="1"/>
  <c r="M3411" i="1"/>
  <c r="L3411" i="1"/>
  <c r="K3411" i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S3410" i="1" s="1"/>
  <c r="Q3410" i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S3408" i="1" s="1"/>
  <c r="O3408" i="1"/>
  <c r="N3408" i="1"/>
  <c r="P3408" i="1" s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P3407" i="1" s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S3406" i="1" s="1"/>
  <c r="Q3406" i="1"/>
  <c r="P3406" i="1"/>
  <c r="O3406" i="1"/>
  <c r="N3406" i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L3404" i="1"/>
  <c r="M3404" i="1" s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P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S3402" i="1" s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P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P3399" i="1" s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S3398" i="1" s="1"/>
  <c r="Q3398" i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P3395" i="1" s="1"/>
  <c r="N3395" i="1"/>
  <c r="M3395" i="1"/>
  <c r="L3395" i="1"/>
  <c r="K3395" i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S3394" i="1" s="1"/>
  <c r="Q3394" i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P3391" i="1" s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S3390" i="1" s="1"/>
  <c r="Q3390" i="1"/>
  <c r="P3390" i="1"/>
  <c r="O3390" i="1"/>
  <c r="N3390" i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L3388" i="1"/>
  <c r="M3388" i="1" s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P3387" i="1" s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S3386" i="1" s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S3384" i="1" s="1"/>
  <c r="O3384" i="1"/>
  <c r="N3384" i="1"/>
  <c r="P3384" i="1" s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P3379" i="1" s="1"/>
  <c r="N3379" i="1"/>
  <c r="M3379" i="1"/>
  <c r="L3379" i="1"/>
  <c r="K3379" i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S3378" i="1" s="1"/>
  <c r="Q3378" i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S3376" i="1" s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P3375" i="1" s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P3374" i="1"/>
  <c r="O3374" i="1"/>
  <c r="N3374" i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L3372" i="1"/>
  <c r="M3372" i="1" s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P3371" i="1" s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S3370" i="1" s="1"/>
  <c r="Q3370" i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P3367" i="1" s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P3363" i="1" s="1"/>
  <c r="N3363" i="1"/>
  <c r="M3363" i="1"/>
  <c r="L3363" i="1"/>
  <c r="K3363" i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S3362" i="1" s="1"/>
  <c r="Q3362" i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P3359" i="1" s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P3358" i="1"/>
  <c r="O3358" i="1"/>
  <c r="N3358" i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L3356" i="1"/>
  <c r="M3356" i="1" s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S3354" i="1" s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S3350" i="1" s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P3347" i="1" s="1"/>
  <c r="N3347" i="1"/>
  <c r="M3347" i="1"/>
  <c r="L3347" i="1"/>
  <c r="K3347" i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S3346" i="1" s="1"/>
  <c r="Q3346" i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P3343" i="1" s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P3342" i="1"/>
  <c r="O3342" i="1"/>
  <c r="N3342" i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L3340" i="1"/>
  <c r="M3340" i="1" s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P3339" i="1" s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S3338" i="1" s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P3331" i="1" s="1"/>
  <c r="N3331" i="1"/>
  <c r="M3331" i="1"/>
  <c r="L3331" i="1"/>
  <c r="K3331" i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S3330" i="1" s="1"/>
  <c r="Q3330" i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P3327" i="1" s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L3324" i="1"/>
  <c r="M3324" i="1" s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P3323" i="1" s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S3322" i="1" s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P3315" i="1" s="1"/>
  <c r="N3315" i="1"/>
  <c r="M3315" i="1"/>
  <c r="L3315" i="1"/>
  <c r="K3315" i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S3314" i="1" s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P3311" i="1" s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S3310" i="1" s="1"/>
  <c r="Q3310" i="1"/>
  <c r="P3310" i="1"/>
  <c r="O3310" i="1"/>
  <c r="N3310" i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L3308" i="1"/>
  <c r="M3308" i="1" s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P3307" i="1" s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S3306" i="1" s="1"/>
  <c r="Q3306" i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P3303" i="1" s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S3302" i="1" s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P3299" i="1" s="1"/>
  <c r="N3299" i="1"/>
  <c r="M3299" i="1"/>
  <c r="L3299" i="1"/>
  <c r="K3299" i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S3298" i="1" s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P3295" i="1" s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S3294" i="1" s="1"/>
  <c r="Q3294" i="1"/>
  <c r="P3294" i="1"/>
  <c r="O3294" i="1"/>
  <c r="N3294" i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L3292" i="1"/>
  <c r="M3292" i="1" s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P3291" i="1" s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S3290" i="1" s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S3286" i="1" s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P3283" i="1" s="1"/>
  <c r="N3283" i="1"/>
  <c r="M3283" i="1"/>
  <c r="L3283" i="1"/>
  <c r="K3283" i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S3282" i="1" s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P3279" i="1" s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S3278" i="1" s="1"/>
  <c r="Q3278" i="1"/>
  <c r="P3278" i="1"/>
  <c r="O3278" i="1"/>
  <c r="N3278" i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L3276" i="1"/>
  <c r="M3276" i="1" s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P3275" i="1" s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S3274" i="1" s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S3270" i="1" s="1"/>
  <c r="Q3270" i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P3267" i="1" s="1"/>
  <c r="N3267" i="1"/>
  <c r="M3267" i="1"/>
  <c r="L3267" i="1"/>
  <c r="K3267" i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S3266" i="1" s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P3263" i="1" s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S3262" i="1" s="1"/>
  <c r="Q3262" i="1"/>
  <c r="P3262" i="1"/>
  <c r="O3262" i="1"/>
  <c r="N3262" i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S3260" i="1" s="1"/>
  <c r="O3260" i="1"/>
  <c r="N3260" i="1"/>
  <c r="P3260" i="1" s="1"/>
  <c r="L3260" i="1"/>
  <c r="M3260" i="1" s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P3259" i="1" s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S3258" i="1" s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S3254" i="1" s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P3251" i="1" s="1"/>
  <c r="N3251" i="1"/>
  <c r="M3251" i="1"/>
  <c r="L3251" i="1"/>
  <c r="K3251" i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S3250" i="1" s="1"/>
  <c r="Q3250" i="1"/>
  <c r="P3250" i="1"/>
  <c r="O3250" i="1"/>
  <c r="N3250" i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P3247" i="1" s="1"/>
  <c r="N3247" i="1"/>
  <c r="M3247" i="1"/>
  <c r="L3247" i="1"/>
  <c r="K3247" i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S3246" i="1" s="1"/>
  <c r="Q3246" i="1"/>
  <c r="P3246" i="1"/>
  <c r="O3246" i="1"/>
  <c r="N3246" i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S3242" i="1" s="1"/>
  <c r="Q3242" i="1"/>
  <c r="P3242" i="1"/>
  <c r="O3242" i="1"/>
  <c r="N3242" i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S3238" i="1" s="1"/>
  <c r="Q3238" i="1"/>
  <c r="P3238" i="1"/>
  <c r="O3238" i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V3233" i="1" s="1"/>
  <c r="R3233" i="1"/>
  <c r="Q3233" i="1"/>
  <c r="S3233" i="1" s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P3232" i="1"/>
  <c r="O3232" i="1"/>
  <c r="N3232" i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S3230" i="1" s="1"/>
  <c r="Q3230" i="1"/>
  <c r="P3230" i="1"/>
  <c r="O3230" i="1"/>
  <c r="N3230" i="1"/>
  <c r="L3230" i="1"/>
  <c r="K3230" i="1"/>
  <c r="M3230" i="1" s="1"/>
  <c r="J3230" i="1"/>
  <c r="AB3230" i="1" s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S3228" i="1" s="1"/>
  <c r="Q3228" i="1"/>
  <c r="O3228" i="1"/>
  <c r="N3228" i="1"/>
  <c r="P3228" i="1" s="1"/>
  <c r="L3228" i="1"/>
  <c r="K3228" i="1"/>
  <c r="M3228" i="1" s="1"/>
  <c r="J3228" i="1"/>
  <c r="AB3228" i="1" s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R3227" i="1"/>
  <c r="Q3227" i="1"/>
  <c r="S3227" i="1" s="1"/>
  <c r="O3227" i="1"/>
  <c r="P3227" i="1" s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S3224" i="1" s="1"/>
  <c r="P3224" i="1"/>
  <c r="O3224" i="1"/>
  <c r="N3224" i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S3222" i="1" s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S3221" i="1"/>
  <c r="R3221" i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P3216" i="1"/>
  <c r="O3216" i="1"/>
  <c r="N3216" i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S3214" i="1" s="1"/>
  <c r="Q3214" i="1"/>
  <c r="P3214" i="1"/>
  <c r="O3214" i="1"/>
  <c r="N3214" i="1"/>
  <c r="L3214" i="1"/>
  <c r="K3214" i="1"/>
  <c r="M3214" i="1" s="1"/>
  <c r="J3214" i="1"/>
  <c r="AB3214" i="1" s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S3213" i="1"/>
  <c r="R3213" i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S3212" i="1" s="1"/>
  <c r="Q3212" i="1"/>
  <c r="O3212" i="1"/>
  <c r="N3212" i="1"/>
  <c r="P3212" i="1" s="1"/>
  <c r="L3212" i="1"/>
  <c r="K3212" i="1"/>
  <c r="M3212" i="1" s="1"/>
  <c r="J3212" i="1"/>
  <c r="AB3212" i="1" s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S3206" i="1" s="1"/>
  <c r="Q3206" i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S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R3203" i="1"/>
  <c r="Q3203" i="1"/>
  <c r="S3203" i="1" s="1"/>
  <c r="O3203" i="1"/>
  <c r="P3203" i="1" s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P3200" i="1"/>
  <c r="O3200" i="1"/>
  <c r="N3200" i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S3198" i="1" s="1"/>
  <c r="Q3198" i="1"/>
  <c r="P3198" i="1"/>
  <c r="O3198" i="1"/>
  <c r="N3198" i="1"/>
  <c r="L3198" i="1"/>
  <c r="K3198" i="1"/>
  <c r="M3198" i="1" s="1"/>
  <c r="J3198" i="1"/>
  <c r="AB3198" i="1" s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S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S3196" i="1" s="1"/>
  <c r="Q3196" i="1"/>
  <c r="O3196" i="1"/>
  <c r="N3196" i="1"/>
  <c r="P3196" i="1" s="1"/>
  <c r="L3196" i="1"/>
  <c r="K3196" i="1"/>
  <c r="M3196" i="1" s="1"/>
  <c r="J3196" i="1"/>
  <c r="AB3196" i="1" s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P3192" i="1"/>
  <c r="O3192" i="1"/>
  <c r="N3192" i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S3190" i="1" s="1"/>
  <c r="Q3190" i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S3189" i="1"/>
  <c r="R3189" i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S3182" i="1" s="1"/>
  <c r="Q3182" i="1"/>
  <c r="P3182" i="1"/>
  <c r="O3182" i="1"/>
  <c r="N3182" i="1"/>
  <c r="L3182" i="1"/>
  <c r="K3182" i="1"/>
  <c r="M3182" i="1" s="1"/>
  <c r="J3182" i="1"/>
  <c r="AB3182" i="1" s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S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S3180" i="1" s="1"/>
  <c r="Q3180" i="1"/>
  <c r="O3180" i="1"/>
  <c r="N3180" i="1"/>
  <c r="P3180" i="1" s="1"/>
  <c r="L3180" i="1"/>
  <c r="K3180" i="1"/>
  <c r="M3180" i="1" s="1"/>
  <c r="J3180" i="1"/>
  <c r="AB3180" i="1" s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S3174" i="1" s="1"/>
  <c r="Q3174" i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S3173" i="1"/>
  <c r="R3173" i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P3168" i="1"/>
  <c r="O3168" i="1"/>
  <c r="N3168" i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S3166" i="1" s="1"/>
  <c r="Q3166" i="1"/>
  <c r="P3166" i="1"/>
  <c r="O3166" i="1"/>
  <c r="N3166" i="1"/>
  <c r="L3166" i="1"/>
  <c r="K3166" i="1"/>
  <c r="M3166" i="1" s="1"/>
  <c r="J3166" i="1"/>
  <c r="AB3166" i="1" s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S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V3161" i="1" s="1"/>
  <c r="T3161" i="1"/>
  <c r="R3161" i="1"/>
  <c r="Q3161" i="1"/>
  <c r="S3161" i="1" s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P3160" i="1"/>
  <c r="O3160" i="1"/>
  <c r="N3160" i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S3158" i="1" s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S3157" i="1"/>
  <c r="R3157" i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O3156" i="1"/>
  <c r="N3156" i="1"/>
  <c r="P3156" i="1" s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O3155" i="1"/>
  <c r="P3155" i="1" s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S3150" i="1" s="1"/>
  <c r="Q3150" i="1"/>
  <c r="P3150" i="1"/>
  <c r="O3150" i="1"/>
  <c r="N3150" i="1"/>
  <c r="L3150" i="1"/>
  <c r="K3150" i="1"/>
  <c r="M3150" i="1" s="1"/>
  <c r="J3150" i="1"/>
  <c r="AB3150" i="1" s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S3149" i="1" s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M2977" i="1" s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S2927" i="1"/>
  <c r="R2927" i="1"/>
  <c r="Q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U2926" i="1"/>
  <c r="V2926" i="1" s="1"/>
  <c r="T2926" i="1"/>
  <c r="R2926" i="1"/>
  <c r="Q2926" i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R2925" i="1"/>
  <c r="Q2925" i="1"/>
  <c r="S2925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P2924" i="1"/>
  <c r="O2924" i="1"/>
  <c r="N2924" i="1"/>
  <c r="L2924" i="1"/>
  <c r="K2924" i="1"/>
  <c r="M2924" i="1" s="1"/>
  <c r="AB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S2923" i="1"/>
  <c r="R2923" i="1"/>
  <c r="Q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V2922" i="1"/>
  <c r="U2922" i="1"/>
  <c r="T2922" i="1"/>
  <c r="R2922" i="1"/>
  <c r="Q2922" i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R2921" i="1"/>
  <c r="Q2921" i="1"/>
  <c r="S2921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V2918" i="1"/>
  <c r="U2918" i="1"/>
  <c r="T2918" i="1"/>
  <c r="R2918" i="1"/>
  <c r="Q2918" i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R2917" i="1"/>
  <c r="Q2917" i="1"/>
  <c r="S2917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P2912" i="1"/>
  <c r="O2912" i="1"/>
  <c r="N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P2908" i="1"/>
  <c r="O2908" i="1"/>
  <c r="N2908" i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S2907" i="1"/>
  <c r="R2907" i="1"/>
  <c r="Q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M2905" i="1"/>
  <c r="L2905" i="1"/>
  <c r="K2905" i="1"/>
  <c r="J2905" i="1"/>
  <c r="I2905" i="1"/>
  <c r="AB2905" i="1" s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AB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V2902" i="1"/>
  <c r="U2902" i="1"/>
  <c r="T2902" i="1"/>
  <c r="R2902" i="1"/>
  <c r="Q2902" i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R2901" i="1"/>
  <c r="Q2901" i="1"/>
  <c r="S2901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P2896" i="1"/>
  <c r="O2896" i="1"/>
  <c r="N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V2892" i="1" s="1"/>
  <c r="S2892" i="1"/>
  <c r="R2892" i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S2886" i="1"/>
  <c r="R2886" i="1"/>
  <c r="Q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S2885" i="1" s="1"/>
  <c r="P2885" i="1"/>
  <c r="O2885" i="1"/>
  <c r="N2885" i="1"/>
  <c r="M2885" i="1"/>
  <c r="L2885" i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R2884" i="1"/>
  <c r="Q2884" i="1"/>
  <c r="S2884" i="1" s="1"/>
  <c r="O2884" i="1"/>
  <c r="P2884" i="1" s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AB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S2879" i="1" s="1"/>
  <c r="Q2879" i="1"/>
  <c r="P2879" i="1"/>
  <c r="O2879" i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O2877" i="1"/>
  <c r="N2877" i="1"/>
  <c r="P2877" i="1" s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V2876" i="1" s="1"/>
  <c r="S2876" i="1"/>
  <c r="R2876" i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S2871" i="1"/>
  <c r="R2871" i="1"/>
  <c r="Q2871" i="1"/>
  <c r="O2871" i="1"/>
  <c r="N2871" i="1"/>
  <c r="P2871" i="1" s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V2870" i="1"/>
  <c r="U2870" i="1"/>
  <c r="T2870" i="1"/>
  <c r="S2870" i="1"/>
  <c r="R2870" i="1"/>
  <c r="Q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P2869" i="1"/>
  <c r="O2869" i="1"/>
  <c r="N2869" i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R2868" i="1"/>
  <c r="Q2868" i="1"/>
  <c r="S2868" i="1" s="1"/>
  <c r="O2868" i="1"/>
  <c r="P2868" i="1" s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V2860" i="1" s="1"/>
  <c r="S2860" i="1"/>
  <c r="R2860" i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S2855" i="1"/>
  <c r="R2855" i="1"/>
  <c r="Q2855" i="1"/>
  <c r="O2855" i="1"/>
  <c r="N2855" i="1"/>
  <c r="P2855" i="1" s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S2853" i="1" s="1"/>
  <c r="P2853" i="1"/>
  <c r="O2853" i="1"/>
  <c r="N2853" i="1"/>
  <c r="M2853" i="1"/>
  <c r="L2853" i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S2815" i="1" s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Z2814" i="1" s="1"/>
  <c r="X2814" i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P2812" i="1" s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S2811" i="1" s="1"/>
  <c r="Q2811" i="1"/>
  <c r="P2811" i="1"/>
  <c r="O2811" i="1"/>
  <c r="N2811" i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L2809" i="1"/>
  <c r="M2809" i="1" s="1"/>
  <c r="K2809" i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S2807" i="1" s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S2803" i="1" s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S2799" i="1" s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S2795" i="1" s="1"/>
  <c r="Q2795" i="1"/>
  <c r="P2795" i="1"/>
  <c r="O2795" i="1"/>
  <c r="N2795" i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T2790" i="1"/>
  <c r="V2790" i="1" s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S2787" i="1" s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S2783" i="1" s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P2780" i="1" s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S2779" i="1" s="1"/>
  <c r="Q2779" i="1"/>
  <c r="P2779" i="1"/>
  <c r="O2779" i="1"/>
  <c r="N2779" i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L2777" i="1"/>
  <c r="M2777" i="1" s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P2776" i="1" s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S2775" i="1" s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S2771" i="1" s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P2743" i="1"/>
  <c r="O2743" i="1"/>
  <c r="N2743" i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P2711" i="1"/>
  <c r="O2711" i="1"/>
  <c r="N2711" i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R2688" i="1"/>
  <c r="Q2688" i="1"/>
  <c r="S2688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V2684" i="1" s="1"/>
  <c r="R2684" i="1"/>
  <c r="Q2684" i="1"/>
  <c r="S2684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M2683" i="1" s="1"/>
  <c r="AB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M2523" i="1"/>
  <c r="L2523" i="1"/>
  <c r="K2523" i="1"/>
  <c r="J2523" i="1"/>
  <c r="I2523" i="1"/>
  <c r="AB2523" i="1" s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AB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V2520" i="1"/>
  <c r="U2520" i="1"/>
  <c r="T2520" i="1"/>
  <c r="R2520" i="1"/>
  <c r="Q2520" i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O2515" i="1"/>
  <c r="N2515" i="1"/>
  <c r="P2515" i="1" s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V2512" i="1"/>
  <c r="U2512" i="1"/>
  <c r="T2512" i="1"/>
  <c r="S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S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M2202" i="1"/>
  <c r="L2202" i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M2198" i="1"/>
  <c r="L2198" i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S2196" i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M2194" i="1"/>
  <c r="L2194" i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M2190" i="1"/>
  <c r="L2190" i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P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S2188" i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M2186" i="1"/>
  <c r="L2186" i="1"/>
  <c r="K2186" i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M2182" i="1"/>
  <c r="L2182" i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P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S2180" i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M2178" i="1"/>
  <c r="L2178" i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S2176" i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M2174" i="1"/>
  <c r="L2174" i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P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M2170" i="1"/>
  <c r="L2170" i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W2166" i="1"/>
  <c r="U2166" i="1"/>
  <c r="T2166" i="1"/>
  <c r="R2166" i="1"/>
  <c r="Q2166" i="1"/>
  <c r="S2166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P2165" i="1"/>
  <c r="O2165" i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S2164" i="1"/>
  <c r="R2164" i="1"/>
  <c r="Q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Q2163" i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R2162" i="1"/>
  <c r="Q2162" i="1"/>
  <c r="S2162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P2161" i="1"/>
  <c r="O2161" i="1"/>
  <c r="N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P2157" i="1"/>
  <c r="O2157" i="1"/>
  <c r="N2157" i="1"/>
  <c r="L2157" i="1"/>
  <c r="K2157" i="1"/>
  <c r="M2157" i="1" s="1"/>
  <c r="AB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S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V2154" i="1" s="1"/>
  <c r="R2154" i="1"/>
  <c r="Q2154" i="1"/>
  <c r="S2154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P2153" i="1"/>
  <c r="O2153" i="1"/>
  <c r="N2153" i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S2152" i="1"/>
  <c r="R2152" i="1"/>
  <c r="Q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Q2151" i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W2150" i="1"/>
  <c r="U2150" i="1"/>
  <c r="T2150" i="1"/>
  <c r="R2150" i="1"/>
  <c r="Q2150" i="1"/>
  <c r="S2150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P2149" i="1"/>
  <c r="O2149" i="1"/>
  <c r="N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S2148" i="1"/>
  <c r="R2148" i="1"/>
  <c r="Q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Q2147" i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R2146" i="1"/>
  <c r="Q2146" i="1"/>
  <c r="S2146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P2145" i="1"/>
  <c r="O2145" i="1"/>
  <c r="N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P2141" i="1"/>
  <c r="O2141" i="1"/>
  <c r="N2141" i="1"/>
  <c r="L2141" i="1"/>
  <c r="K2141" i="1"/>
  <c r="M2141" i="1" s="1"/>
  <c r="AB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S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V2138" i="1" s="1"/>
  <c r="R2138" i="1"/>
  <c r="Q2138" i="1"/>
  <c r="S2138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P2137" i="1"/>
  <c r="O2137" i="1"/>
  <c r="N2137" i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S2136" i="1"/>
  <c r="R2136" i="1"/>
  <c r="Q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Q2135" i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W2134" i="1"/>
  <c r="U2134" i="1"/>
  <c r="T2134" i="1"/>
  <c r="R2134" i="1"/>
  <c r="Q2134" i="1"/>
  <c r="S2134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P2133" i="1"/>
  <c r="O2133" i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S2132" i="1"/>
  <c r="R2132" i="1"/>
  <c r="Q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Q2131" i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R2130" i="1"/>
  <c r="Q2130" i="1"/>
  <c r="S2130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P2129" i="1"/>
  <c r="O2129" i="1"/>
  <c r="N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P2125" i="1"/>
  <c r="O2125" i="1"/>
  <c r="N2125" i="1"/>
  <c r="L2125" i="1"/>
  <c r="K2125" i="1"/>
  <c r="M2125" i="1" s="1"/>
  <c r="AB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S2124" i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V2122" i="1" s="1"/>
  <c r="R2122" i="1"/>
  <c r="Q2122" i="1"/>
  <c r="S2122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P2121" i="1"/>
  <c r="O2121" i="1"/>
  <c r="N2121" i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S2120" i="1"/>
  <c r="R2120" i="1"/>
  <c r="Q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R2118" i="1"/>
  <c r="Q2118" i="1"/>
  <c r="S2118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P2117" i="1"/>
  <c r="O2117" i="1"/>
  <c r="N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S2116" i="1"/>
  <c r="R2116" i="1"/>
  <c r="Q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Q2115" i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R2114" i="1"/>
  <c r="Q2114" i="1"/>
  <c r="S2114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P2113" i="1"/>
  <c r="O2113" i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P2109" i="1"/>
  <c r="O2109" i="1"/>
  <c r="N2109" i="1"/>
  <c r="L2109" i="1"/>
  <c r="K2109" i="1"/>
  <c r="M2109" i="1" s="1"/>
  <c r="AB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V2106" i="1" s="1"/>
  <c r="R2106" i="1"/>
  <c r="Q2106" i="1"/>
  <c r="S2106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P2105" i="1"/>
  <c r="O2105" i="1"/>
  <c r="N2105" i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S2104" i="1"/>
  <c r="R2104" i="1"/>
  <c r="Q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R2102" i="1"/>
  <c r="Q2102" i="1"/>
  <c r="S2102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P2101" i="1"/>
  <c r="O2101" i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S2100" i="1"/>
  <c r="R2100" i="1"/>
  <c r="Q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R2098" i="1"/>
  <c r="Q2098" i="1"/>
  <c r="S2098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P2097" i="1"/>
  <c r="O2097" i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P2093" i="1"/>
  <c r="O2093" i="1"/>
  <c r="N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P2089" i="1"/>
  <c r="O2089" i="1"/>
  <c r="N2089" i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S2088" i="1"/>
  <c r="R2088" i="1"/>
  <c r="Q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M2086" i="1"/>
  <c r="L2086" i="1"/>
  <c r="K2086" i="1"/>
  <c r="J2086" i="1"/>
  <c r="I2086" i="1"/>
  <c r="AB2086" i="1" s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AB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V2083" i="1"/>
  <c r="U2083" i="1"/>
  <c r="T2083" i="1"/>
  <c r="R2083" i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R2082" i="1"/>
  <c r="Q2082" i="1"/>
  <c r="S2082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P2077" i="1"/>
  <c r="O2077" i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P2073" i="1"/>
  <c r="O2073" i="1"/>
  <c r="N2073" i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S2072" i="1"/>
  <c r="R2072" i="1"/>
  <c r="Q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M2070" i="1"/>
  <c r="L2070" i="1"/>
  <c r="K2070" i="1"/>
  <c r="J2070" i="1"/>
  <c r="I2070" i="1"/>
  <c r="AB2070" i="1" s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AB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V2067" i="1"/>
  <c r="U2067" i="1"/>
  <c r="T2067" i="1"/>
  <c r="R2067" i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R2066" i="1"/>
  <c r="Q2066" i="1"/>
  <c r="S2066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P2061" i="1"/>
  <c r="O2061" i="1"/>
  <c r="N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P2057" i="1"/>
  <c r="O2057" i="1"/>
  <c r="N2057" i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S2056" i="1"/>
  <c r="R2056" i="1"/>
  <c r="Q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M2054" i="1"/>
  <c r="L2054" i="1"/>
  <c r="K2054" i="1"/>
  <c r="J2054" i="1"/>
  <c r="I2054" i="1"/>
  <c r="AB2054" i="1" s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AB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V2051" i="1"/>
  <c r="U2051" i="1"/>
  <c r="T2051" i="1"/>
  <c r="R2051" i="1"/>
  <c r="Q2051" i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R2050" i="1"/>
  <c r="Q2050" i="1"/>
  <c r="S2050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P2045" i="1"/>
  <c r="O2045" i="1"/>
  <c r="N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P2041" i="1"/>
  <c r="O2041" i="1"/>
  <c r="N2041" i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S2040" i="1"/>
  <c r="R2040" i="1"/>
  <c r="Q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M2038" i="1"/>
  <c r="L2038" i="1"/>
  <c r="K2038" i="1"/>
  <c r="J2038" i="1"/>
  <c r="I2038" i="1"/>
  <c r="AB2038" i="1" s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AB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V2035" i="1"/>
  <c r="U2035" i="1"/>
  <c r="T2035" i="1"/>
  <c r="R2035" i="1"/>
  <c r="Q2035" i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R2034" i="1"/>
  <c r="Q2034" i="1"/>
  <c r="S2034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M2022" i="1"/>
  <c r="L2022" i="1"/>
  <c r="K2022" i="1"/>
  <c r="J2022" i="1"/>
  <c r="I2022" i="1"/>
  <c r="AB2022" i="1" s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V2019" i="1"/>
  <c r="U2019" i="1"/>
  <c r="T2019" i="1"/>
  <c r="R2019" i="1"/>
  <c r="Q2019" i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R2018" i="1"/>
  <c r="Q2018" i="1"/>
  <c r="S2018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P2009" i="1"/>
  <c r="O2009" i="1"/>
  <c r="N2009" i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S2008" i="1"/>
  <c r="R2008" i="1"/>
  <c r="Q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M2006" i="1"/>
  <c r="L2006" i="1"/>
  <c r="K2006" i="1"/>
  <c r="J2006" i="1"/>
  <c r="I2006" i="1"/>
  <c r="AB2006" i="1" s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AB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V2003" i="1"/>
  <c r="U2003" i="1"/>
  <c r="T2003" i="1"/>
  <c r="R2003" i="1"/>
  <c r="Q2003" i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R2002" i="1"/>
  <c r="Q2002" i="1"/>
  <c r="S2002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P1993" i="1"/>
  <c r="O1993" i="1"/>
  <c r="N1993" i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M1986" i="1"/>
  <c r="L1986" i="1"/>
  <c r="K1986" i="1"/>
  <c r="J1986" i="1"/>
  <c r="I1986" i="1"/>
  <c r="AB1986" i="1" s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M1970" i="1"/>
  <c r="L1970" i="1"/>
  <c r="K1970" i="1"/>
  <c r="J1970" i="1"/>
  <c r="I1970" i="1"/>
  <c r="AB1970" i="1" s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V1955" i="1"/>
  <c r="U1955" i="1"/>
  <c r="T1955" i="1"/>
  <c r="R1955" i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R1954" i="1"/>
  <c r="Q1954" i="1"/>
  <c r="S1954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V1946" i="1" s="1"/>
  <c r="R1946" i="1"/>
  <c r="Q1946" i="1"/>
  <c r="S1946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P1945" i="1"/>
  <c r="O1945" i="1"/>
  <c r="N1945" i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M1938" i="1"/>
  <c r="L1938" i="1"/>
  <c r="K1938" i="1"/>
  <c r="J1938" i="1"/>
  <c r="I1938" i="1"/>
  <c r="AB1938" i="1" s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AB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Z1931" i="1" s="1"/>
  <c r="X1931" i="1"/>
  <c r="W1931" i="1"/>
  <c r="U1931" i="1"/>
  <c r="V1931" i="1" s="1"/>
  <c r="T1931" i="1"/>
  <c r="R1931" i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V1930" i="1" s="1"/>
  <c r="R1930" i="1"/>
  <c r="Q1930" i="1"/>
  <c r="S1930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M1929" i="1" s="1"/>
  <c r="AB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M1922" i="1"/>
  <c r="L1922" i="1"/>
  <c r="K1922" i="1"/>
  <c r="J1922" i="1"/>
  <c r="I1922" i="1"/>
  <c r="AB1922" i="1" s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AB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U1915" i="1"/>
  <c r="V1915" i="1" s="1"/>
  <c r="T1915" i="1"/>
  <c r="R1915" i="1"/>
  <c r="Q1915" i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V1914" i="1" s="1"/>
  <c r="R1914" i="1"/>
  <c r="Q1914" i="1"/>
  <c r="S1914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P1913" i="1"/>
  <c r="O1913" i="1"/>
  <c r="N1913" i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M1906" i="1"/>
  <c r="L1906" i="1"/>
  <c r="K1906" i="1"/>
  <c r="J1906" i="1"/>
  <c r="I1906" i="1"/>
  <c r="AB1906" i="1" s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AB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Z1899" i="1" s="1"/>
  <c r="X1899" i="1"/>
  <c r="W1899" i="1"/>
  <c r="U1899" i="1"/>
  <c r="V1899" i="1" s="1"/>
  <c r="T1899" i="1"/>
  <c r="R1899" i="1"/>
  <c r="Q1899" i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V1898" i="1" s="1"/>
  <c r="R1898" i="1"/>
  <c r="Q1898" i="1"/>
  <c r="S1898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M1897" i="1" s="1"/>
  <c r="AB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AB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M1889" i="1" s="1"/>
  <c r="AB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AB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M1881" i="1" s="1"/>
  <c r="AB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 s="1"/>
  <c r="AB1877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P1873" i="1"/>
  <c r="O1873" i="1"/>
  <c r="N1873" i="1"/>
  <c r="L1873" i="1"/>
  <c r="K1873" i="1"/>
  <c r="M1873" i="1" s="1"/>
  <c r="AB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 s="1"/>
  <c r="AB1869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AB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M1857" i="1" s="1"/>
  <c r="AB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V1855" i="1"/>
  <c r="U1855" i="1"/>
  <c r="T1855" i="1"/>
  <c r="R1855" i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M1849" i="1" s="1"/>
  <c r="AB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S1848" i="1"/>
  <c r="R1848" i="1"/>
  <c r="Q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V1847" i="1"/>
  <c r="U1847" i="1"/>
  <c r="T1847" i="1"/>
  <c r="R1847" i="1"/>
  <c r="Q1847" i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W1842" i="1"/>
  <c r="U1842" i="1"/>
  <c r="T1842" i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P1841" i="1"/>
  <c r="O1841" i="1"/>
  <c r="N1841" i="1"/>
  <c r="L1841" i="1"/>
  <c r="K1841" i="1"/>
  <c r="M1841" i="1" s="1"/>
  <c r="AB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V1839" i="1"/>
  <c r="U1839" i="1"/>
  <c r="T1839" i="1"/>
  <c r="R1839" i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M1833" i="1" s="1"/>
  <c r="AB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S1832" i="1"/>
  <c r="R1832" i="1"/>
  <c r="Q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V1831" i="1"/>
  <c r="U1831" i="1"/>
  <c r="T1831" i="1"/>
  <c r="R1831" i="1"/>
  <c r="Q1831" i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P1821" i="1"/>
  <c r="O1821" i="1"/>
  <c r="N1821" i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S1820" i="1"/>
  <c r="R1820" i="1"/>
  <c r="Q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M1818" i="1"/>
  <c r="L1818" i="1"/>
  <c r="K1818" i="1"/>
  <c r="J1818" i="1"/>
  <c r="I1818" i="1"/>
  <c r="AB1818" i="1" s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AB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V1815" i="1"/>
  <c r="U1815" i="1"/>
  <c r="T1815" i="1"/>
  <c r="R1815" i="1"/>
  <c r="Q1815" i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P1809" i="1"/>
  <c r="O1809" i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S1804" i="1"/>
  <c r="R1804" i="1"/>
  <c r="Q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M1802" i="1"/>
  <c r="L1802" i="1"/>
  <c r="K1802" i="1"/>
  <c r="J1802" i="1"/>
  <c r="I1802" i="1"/>
  <c r="AB1802" i="1" s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AB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V1799" i="1"/>
  <c r="U1799" i="1"/>
  <c r="T1799" i="1"/>
  <c r="R1799" i="1"/>
  <c r="Q1799" i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P1793" i="1"/>
  <c r="O1793" i="1"/>
  <c r="N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P1789" i="1"/>
  <c r="O1789" i="1"/>
  <c r="N1789" i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S1788" i="1"/>
  <c r="R1788" i="1"/>
  <c r="Q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M1786" i="1"/>
  <c r="L1786" i="1"/>
  <c r="K1786" i="1"/>
  <c r="J1786" i="1"/>
  <c r="I1786" i="1"/>
  <c r="AB1786" i="1" s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AB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V1783" i="1"/>
  <c r="U1783" i="1"/>
  <c r="T1783" i="1"/>
  <c r="R1783" i="1"/>
  <c r="Q1783" i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R1782" i="1"/>
  <c r="Q1782" i="1"/>
  <c r="S1782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P1777" i="1"/>
  <c r="O1777" i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S1776" i="1" s="1"/>
  <c r="Q1776" i="1"/>
  <c r="P1776" i="1"/>
  <c r="O1776" i="1"/>
  <c r="N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O1774" i="1"/>
  <c r="N1774" i="1"/>
  <c r="P1774" i="1" s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V1773" i="1" s="1"/>
  <c r="S1773" i="1"/>
  <c r="R1773" i="1"/>
  <c r="Q1773" i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V1771" i="1"/>
  <c r="U1771" i="1"/>
  <c r="T1771" i="1"/>
  <c r="S1771" i="1"/>
  <c r="R1771" i="1"/>
  <c r="Q1771" i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W1769" i="1"/>
  <c r="U1769" i="1"/>
  <c r="T1769" i="1"/>
  <c r="R1769" i="1"/>
  <c r="Q1769" i="1"/>
  <c r="S1769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AB1768" i="1" s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P1534" i="1"/>
  <c r="O1534" i="1"/>
  <c r="N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S1533" i="1"/>
  <c r="R1533" i="1"/>
  <c r="Q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R1531" i="1"/>
  <c r="Q1531" i="1"/>
  <c r="S1531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P1530" i="1"/>
  <c r="O1530" i="1"/>
  <c r="N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AB1526" i="1" s="1"/>
  <c r="W1526" i="1"/>
  <c r="U1526" i="1"/>
  <c r="T1526" i="1"/>
  <c r="V1526" i="1" s="1"/>
  <c r="S1526" i="1"/>
  <c r="R1526" i="1"/>
  <c r="Q1526" i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R1523" i="1"/>
  <c r="Q1523" i="1"/>
  <c r="S1523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P1522" i="1"/>
  <c r="O1522" i="1"/>
  <c r="N1522" i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S1521" i="1"/>
  <c r="R1521" i="1"/>
  <c r="Q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P1518" i="1"/>
  <c r="O1518" i="1"/>
  <c r="N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S1517" i="1"/>
  <c r="R1517" i="1"/>
  <c r="Q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R1515" i="1"/>
  <c r="Q1515" i="1"/>
  <c r="S1515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P1514" i="1"/>
  <c r="O1514" i="1"/>
  <c r="N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AB1510" i="1" s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R1507" i="1"/>
  <c r="Q1507" i="1"/>
  <c r="S1507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P1506" i="1"/>
  <c r="O1506" i="1"/>
  <c r="N1506" i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S1505" i="1"/>
  <c r="R1505" i="1"/>
  <c r="Q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P1502" i="1"/>
  <c r="O1502" i="1"/>
  <c r="N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S1501" i="1"/>
  <c r="R1501" i="1"/>
  <c r="Q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R1499" i="1"/>
  <c r="Q1499" i="1"/>
  <c r="S1499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P1498" i="1"/>
  <c r="O1498" i="1"/>
  <c r="N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AB1494" i="1" s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R1491" i="1"/>
  <c r="Q1491" i="1"/>
  <c r="S1491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S1192" i="1"/>
  <c r="R1192" i="1"/>
  <c r="Q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V1191" i="1"/>
  <c r="U1191" i="1"/>
  <c r="T1191" i="1"/>
  <c r="R1191" i="1"/>
  <c r="Q1191" i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R1190" i="1"/>
  <c r="Q1190" i="1"/>
  <c r="S1190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P1189" i="1"/>
  <c r="O1189" i="1"/>
  <c r="N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P1185" i="1"/>
  <c r="O1185" i="1"/>
  <c r="N1185" i="1"/>
  <c r="L1185" i="1"/>
  <c r="K1185" i="1"/>
  <c r="M1185" i="1" s="1"/>
  <c r="AB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S1184" i="1"/>
  <c r="R1184" i="1"/>
  <c r="Q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V1183" i="1"/>
  <c r="U1183" i="1"/>
  <c r="T1183" i="1"/>
  <c r="R1183" i="1"/>
  <c r="Q1183" i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R1182" i="1"/>
  <c r="Q1182" i="1"/>
  <c r="S1182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P1181" i="1"/>
  <c r="O1181" i="1"/>
  <c r="N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S1176" i="1"/>
  <c r="R1176" i="1"/>
  <c r="Q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Z1175" i="1" s="1"/>
  <c r="X1175" i="1"/>
  <c r="W1175" i="1"/>
  <c r="U1175" i="1"/>
  <c r="V1175" i="1" s="1"/>
  <c r="T1175" i="1"/>
  <c r="R1175" i="1"/>
  <c r="Q1175" i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V1174" i="1" s="1"/>
  <c r="R1174" i="1"/>
  <c r="Q1174" i="1"/>
  <c r="S1174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P1168" i="1"/>
  <c r="O1168" i="1"/>
  <c r="N1168" i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P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P1152" i="1"/>
  <c r="O1152" i="1"/>
  <c r="N1152" i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P1136" i="1"/>
  <c r="O1136" i="1"/>
  <c r="N1136" i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P1120" i="1"/>
  <c r="O1120" i="1"/>
  <c r="N1120" i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M1113" i="1"/>
  <c r="L1113" i="1"/>
  <c r="K1113" i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P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P1104" i="1"/>
  <c r="O1104" i="1"/>
  <c r="N1104" i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P1088" i="1"/>
  <c r="O1088" i="1"/>
  <c r="N1088" i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M1081" i="1"/>
  <c r="L1081" i="1"/>
  <c r="K1081" i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P1072" i="1"/>
  <c r="O1072" i="1"/>
  <c r="N1072" i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M1065" i="1"/>
  <c r="L1065" i="1"/>
  <c r="K1065" i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P1056" i="1"/>
  <c r="O1056" i="1"/>
  <c r="N1056" i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M1049" i="1"/>
  <c r="L1049" i="1"/>
  <c r="K1049" i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P1040" i="1"/>
  <c r="O1040" i="1"/>
  <c r="N1040" i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M1033" i="1"/>
  <c r="L1033" i="1"/>
  <c r="K1033" i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B1027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S1026" i="1"/>
  <c r="R1026" i="1"/>
  <c r="Q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R1024" i="1"/>
  <c r="Q1024" i="1"/>
  <c r="S1024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B1023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S1022" i="1"/>
  <c r="R1022" i="1"/>
  <c r="Q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R1020" i="1"/>
  <c r="Q1020" i="1"/>
  <c r="S1020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B1019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S1018" i="1"/>
  <c r="R1018" i="1"/>
  <c r="Q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B1015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B1011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B1007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S1006" i="1"/>
  <c r="R1006" i="1"/>
  <c r="Q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R1004" i="1"/>
  <c r="Q1004" i="1"/>
  <c r="S1004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B1003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S1002" i="1"/>
  <c r="R1002" i="1"/>
  <c r="Q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B999" i="1"/>
  <c r="AA999" i="1"/>
  <c r="Y999" i="1"/>
  <c r="X999" i="1"/>
  <c r="Z999" i="1" s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B995" i="1"/>
  <c r="AA995" i="1"/>
  <c r="Y995" i="1"/>
  <c r="X995" i="1"/>
  <c r="Z995" i="1" s="1"/>
  <c r="W995" i="1"/>
  <c r="U995" i="1"/>
  <c r="T995" i="1"/>
  <c r="V995" i="1" s="1"/>
  <c r="S995" i="1"/>
  <c r="R995" i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S994" i="1"/>
  <c r="R994" i="1"/>
  <c r="Q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B991" i="1"/>
  <c r="AA991" i="1"/>
  <c r="Y991" i="1"/>
  <c r="X991" i="1"/>
  <c r="Z991" i="1" s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S990" i="1"/>
  <c r="R990" i="1"/>
  <c r="Q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R988" i="1"/>
  <c r="Q988" i="1"/>
  <c r="S988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B987" i="1"/>
  <c r="AA987" i="1"/>
  <c r="Y987" i="1"/>
  <c r="X987" i="1"/>
  <c r="Z987" i="1" s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S986" i="1"/>
  <c r="R986" i="1"/>
  <c r="Q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B983" i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R980" i="1"/>
  <c r="Q980" i="1"/>
  <c r="S980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B979" i="1"/>
  <c r="AA979" i="1"/>
  <c r="Y979" i="1"/>
  <c r="X979" i="1"/>
  <c r="Z979" i="1" s="1"/>
  <c r="W979" i="1"/>
  <c r="U979" i="1"/>
  <c r="T979" i="1"/>
  <c r="V979" i="1" s="1"/>
  <c r="S979" i="1"/>
  <c r="R979" i="1"/>
  <c r="Q979" i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S978" i="1"/>
  <c r="R978" i="1"/>
  <c r="Q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B975" i="1"/>
  <c r="AA975" i="1"/>
  <c r="Y975" i="1"/>
  <c r="X975" i="1"/>
  <c r="Z975" i="1" s="1"/>
  <c r="W975" i="1"/>
  <c r="U975" i="1"/>
  <c r="T975" i="1"/>
  <c r="V975" i="1" s="1"/>
  <c r="S975" i="1"/>
  <c r="R975" i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S974" i="1"/>
  <c r="R974" i="1"/>
  <c r="Q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R972" i="1"/>
  <c r="Q972" i="1"/>
  <c r="S972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B971" i="1"/>
  <c r="AA971" i="1"/>
  <c r="Y971" i="1"/>
  <c r="X971" i="1"/>
  <c r="Z971" i="1" s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S970" i="1"/>
  <c r="R970" i="1"/>
  <c r="Q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B967" i="1"/>
  <c r="AA967" i="1"/>
  <c r="Y967" i="1"/>
  <c r="X967" i="1"/>
  <c r="Z967" i="1" s="1"/>
  <c r="W967" i="1"/>
  <c r="U967" i="1"/>
  <c r="T967" i="1"/>
  <c r="V967" i="1" s="1"/>
  <c r="S967" i="1"/>
  <c r="R967" i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S966" i="1"/>
  <c r="R966" i="1"/>
  <c r="Q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R964" i="1"/>
  <c r="Q964" i="1"/>
  <c r="S964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B963" i="1"/>
  <c r="AA963" i="1"/>
  <c r="Y963" i="1"/>
  <c r="X963" i="1"/>
  <c r="Z963" i="1" s="1"/>
  <c r="W963" i="1"/>
  <c r="U963" i="1"/>
  <c r="T963" i="1"/>
  <c r="V963" i="1" s="1"/>
  <c r="S963" i="1"/>
  <c r="R963" i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S962" i="1"/>
  <c r="R962" i="1"/>
  <c r="Q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V956" i="1" s="1"/>
  <c r="R956" i="1"/>
  <c r="Q956" i="1"/>
  <c r="S956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M955" i="1" s="1"/>
  <c r="AB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S954" i="1"/>
  <c r="R954" i="1"/>
  <c r="Q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R952" i="1"/>
  <c r="Q952" i="1"/>
  <c r="S952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V948" i="1" s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B947" i="1"/>
  <c r="AA947" i="1"/>
  <c r="Y947" i="1"/>
  <c r="X947" i="1"/>
  <c r="Z947" i="1" s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S946" i="1"/>
  <c r="R946" i="1"/>
  <c r="Q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V940" i="1" s="1"/>
  <c r="R940" i="1"/>
  <c r="Q940" i="1"/>
  <c r="S940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M939" i="1" s="1"/>
  <c r="AB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S938" i="1"/>
  <c r="R938" i="1"/>
  <c r="Q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P935" i="1"/>
  <c r="O935" i="1"/>
  <c r="N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V932" i="1" s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B931" i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S930" i="1"/>
  <c r="R930" i="1"/>
  <c r="Q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R928" i="1"/>
  <c r="Q928" i="1"/>
  <c r="S928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W920" i="1"/>
  <c r="U920" i="1"/>
  <c r="T920" i="1"/>
  <c r="V920" i="1" s="1"/>
  <c r="R920" i="1"/>
  <c r="Q920" i="1"/>
  <c r="S920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P919" i="1"/>
  <c r="O919" i="1"/>
  <c r="N919" i="1"/>
  <c r="L919" i="1"/>
  <c r="K919" i="1"/>
  <c r="M919" i="1" s="1"/>
  <c r="AB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S918" i="1"/>
  <c r="R918" i="1"/>
  <c r="Q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R916" i="1"/>
  <c r="Q916" i="1"/>
  <c r="S916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P915" i="1"/>
  <c r="O915" i="1"/>
  <c r="N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W912" i="1"/>
  <c r="U912" i="1"/>
  <c r="T912" i="1"/>
  <c r="V912" i="1" s="1"/>
  <c r="R912" i="1"/>
  <c r="Q912" i="1"/>
  <c r="S912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B911" i="1"/>
  <c r="AA911" i="1"/>
  <c r="Y911" i="1"/>
  <c r="X911" i="1"/>
  <c r="Z911" i="1" s="1"/>
  <c r="W911" i="1"/>
  <c r="U911" i="1"/>
  <c r="T911" i="1"/>
  <c r="V911" i="1" s="1"/>
  <c r="S911" i="1"/>
  <c r="R911" i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S910" i="1"/>
  <c r="R910" i="1"/>
  <c r="Q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R908" i="1"/>
  <c r="Q908" i="1"/>
  <c r="S908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W904" i="1"/>
  <c r="U904" i="1"/>
  <c r="T904" i="1"/>
  <c r="V904" i="1" s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M903" i="1" s="1"/>
  <c r="AB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S902" i="1"/>
  <c r="R902" i="1"/>
  <c r="Q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R900" i="1"/>
  <c r="Q900" i="1"/>
  <c r="S900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W896" i="1"/>
  <c r="U896" i="1"/>
  <c r="T896" i="1"/>
  <c r="V896" i="1" s="1"/>
  <c r="R896" i="1"/>
  <c r="Q896" i="1"/>
  <c r="S896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B895" i="1"/>
  <c r="AA895" i="1"/>
  <c r="Y895" i="1"/>
  <c r="X895" i="1"/>
  <c r="Z895" i="1" s="1"/>
  <c r="W895" i="1"/>
  <c r="U895" i="1"/>
  <c r="T895" i="1"/>
  <c r="V895" i="1" s="1"/>
  <c r="S895" i="1"/>
  <c r="R895" i="1"/>
  <c r="Q895" i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S894" i="1"/>
  <c r="R894" i="1"/>
  <c r="Q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R892" i="1"/>
  <c r="Q892" i="1"/>
  <c r="S892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W888" i="1"/>
  <c r="U888" i="1"/>
  <c r="T888" i="1"/>
  <c r="V888" i="1" s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P887" i="1"/>
  <c r="O887" i="1"/>
  <c r="N887" i="1"/>
  <c r="L887" i="1"/>
  <c r="K887" i="1"/>
  <c r="M887" i="1" s="1"/>
  <c r="AB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S886" i="1"/>
  <c r="R886" i="1"/>
  <c r="Q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P883" i="1"/>
  <c r="O883" i="1"/>
  <c r="N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W880" i="1"/>
  <c r="U880" i="1"/>
  <c r="T880" i="1"/>
  <c r="V880" i="1" s="1"/>
  <c r="R880" i="1"/>
  <c r="Q880" i="1"/>
  <c r="S880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B879" i="1"/>
  <c r="AA879" i="1"/>
  <c r="Y879" i="1"/>
  <c r="X879" i="1"/>
  <c r="Z879" i="1" s="1"/>
  <c r="W879" i="1"/>
  <c r="U879" i="1"/>
  <c r="T879" i="1"/>
  <c r="V879" i="1" s="1"/>
  <c r="S879" i="1"/>
  <c r="R879" i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S878" i="1"/>
  <c r="R878" i="1"/>
  <c r="Q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R876" i="1"/>
  <c r="Q876" i="1"/>
  <c r="S876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P875" i="1"/>
  <c r="O875" i="1"/>
  <c r="N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W872" i="1"/>
  <c r="U872" i="1"/>
  <c r="T872" i="1"/>
  <c r="V872" i="1" s="1"/>
  <c r="R872" i="1"/>
  <c r="Q872" i="1"/>
  <c r="S872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P871" i="1"/>
  <c r="O871" i="1"/>
  <c r="N871" i="1"/>
  <c r="L871" i="1"/>
  <c r="K871" i="1"/>
  <c r="M871" i="1" s="1"/>
  <c r="AB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S870" i="1"/>
  <c r="R870" i="1"/>
  <c r="Q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R868" i="1"/>
  <c r="Q868" i="1"/>
  <c r="S868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V864" i="1" s="1"/>
  <c r="R864" i="1"/>
  <c r="Q864" i="1"/>
  <c r="S864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B863" i="1"/>
  <c r="AA863" i="1"/>
  <c r="Y863" i="1"/>
  <c r="X863" i="1"/>
  <c r="Z863" i="1" s="1"/>
  <c r="W863" i="1"/>
  <c r="U863" i="1"/>
  <c r="T863" i="1"/>
  <c r="V863" i="1" s="1"/>
  <c r="S863" i="1"/>
  <c r="R863" i="1"/>
  <c r="Q863" i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S862" i="1"/>
  <c r="R862" i="1"/>
  <c r="Q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R860" i="1"/>
  <c r="Q860" i="1"/>
  <c r="S860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P859" i="1"/>
  <c r="O859" i="1"/>
  <c r="N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V856" i="1" s="1"/>
  <c r="R856" i="1"/>
  <c r="Q856" i="1"/>
  <c r="S856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P855" i="1"/>
  <c r="O855" i="1"/>
  <c r="N855" i="1"/>
  <c r="L855" i="1"/>
  <c r="K855" i="1"/>
  <c r="M855" i="1" s="1"/>
  <c r="AB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S854" i="1"/>
  <c r="R854" i="1"/>
  <c r="Q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R852" i="1"/>
  <c r="Q852" i="1"/>
  <c r="S852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P851" i="1"/>
  <c r="O851" i="1"/>
  <c r="N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V848" i="1" s="1"/>
  <c r="R848" i="1"/>
  <c r="Q848" i="1"/>
  <c r="S848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B847" i="1"/>
  <c r="AA847" i="1"/>
  <c r="Y847" i="1"/>
  <c r="X847" i="1"/>
  <c r="Z847" i="1" s="1"/>
  <c r="W847" i="1"/>
  <c r="U847" i="1"/>
  <c r="T847" i="1"/>
  <c r="V847" i="1" s="1"/>
  <c r="S847" i="1"/>
  <c r="R847" i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S846" i="1"/>
  <c r="R846" i="1"/>
  <c r="Q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R844" i="1"/>
  <c r="Q844" i="1"/>
  <c r="S844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V840" i="1" s="1"/>
  <c r="R840" i="1"/>
  <c r="Q840" i="1"/>
  <c r="S840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P839" i="1"/>
  <c r="O839" i="1"/>
  <c r="N839" i="1"/>
  <c r="L839" i="1"/>
  <c r="K839" i="1"/>
  <c r="M839" i="1" s="1"/>
  <c r="AB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S838" i="1"/>
  <c r="R838" i="1"/>
  <c r="Q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Q837" i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P835" i="1"/>
  <c r="O835" i="1"/>
  <c r="N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V832" i="1" s="1"/>
  <c r="R832" i="1"/>
  <c r="Q832" i="1"/>
  <c r="S832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B831" i="1"/>
  <c r="AA831" i="1"/>
  <c r="Y831" i="1"/>
  <c r="X831" i="1"/>
  <c r="Z831" i="1" s="1"/>
  <c r="W831" i="1"/>
  <c r="U831" i="1"/>
  <c r="T831" i="1"/>
  <c r="V831" i="1" s="1"/>
  <c r="S831" i="1"/>
  <c r="R831" i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S830" i="1"/>
  <c r="R830" i="1"/>
  <c r="Q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R828" i="1"/>
  <c r="Q828" i="1"/>
  <c r="S828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W824" i="1"/>
  <c r="U824" i="1"/>
  <c r="T824" i="1"/>
  <c r="V824" i="1" s="1"/>
  <c r="R824" i="1"/>
  <c r="Q824" i="1"/>
  <c r="S824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P823" i="1"/>
  <c r="O823" i="1"/>
  <c r="N823" i="1"/>
  <c r="L823" i="1"/>
  <c r="K823" i="1"/>
  <c r="M823" i="1" s="1"/>
  <c r="AB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S822" i="1"/>
  <c r="R822" i="1"/>
  <c r="Q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P819" i="1"/>
  <c r="O819" i="1"/>
  <c r="N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V816" i="1" s="1"/>
  <c r="R816" i="1"/>
  <c r="Q816" i="1"/>
  <c r="S816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B815" i="1"/>
  <c r="AA815" i="1"/>
  <c r="Y815" i="1"/>
  <c r="X815" i="1"/>
  <c r="Z815" i="1" s="1"/>
  <c r="W815" i="1"/>
  <c r="U815" i="1"/>
  <c r="T815" i="1"/>
  <c r="V815" i="1" s="1"/>
  <c r="S815" i="1"/>
  <c r="R815" i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S814" i="1"/>
  <c r="R814" i="1"/>
  <c r="Q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R812" i="1"/>
  <c r="Q812" i="1"/>
  <c r="S812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V808" i="1" s="1"/>
  <c r="R808" i="1"/>
  <c r="Q808" i="1"/>
  <c r="S808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P807" i="1"/>
  <c r="O807" i="1"/>
  <c r="N807" i="1"/>
  <c r="L807" i="1"/>
  <c r="K807" i="1"/>
  <c r="M807" i="1" s="1"/>
  <c r="AB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S806" i="1"/>
  <c r="R806" i="1"/>
  <c r="Q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R804" i="1"/>
  <c r="Q804" i="1"/>
  <c r="S804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V800" i="1" s="1"/>
  <c r="R800" i="1"/>
  <c r="Q800" i="1"/>
  <c r="S800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B799" i="1"/>
  <c r="AA799" i="1"/>
  <c r="Y799" i="1"/>
  <c r="X799" i="1"/>
  <c r="Z799" i="1" s="1"/>
  <c r="W799" i="1"/>
  <c r="U799" i="1"/>
  <c r="T799" i="1"/>
  <c r="V799" i="1" s="1"/>
  <c r="S799" i="1"/>
  <c r="R799" i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S798" i="1"/>
  <c r="R798" i="1"/>
  <c r="Q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R796" i="1"/>
  <c r="Q796" i="1"/>
  <c r="S796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V792" i="1" s="1"/>
  <c r="R792" i="1"/>
  <c r="Q792" i="1"/>
  <c r="S792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P791" i="1"/>
  <c r="O791" i="1"/>
  <c r="N791" i="1"/>
  <c r="L791" i="1"/>
  <c r="K791" i="1"/>
  <c r="M791" i="1" s="1"/>
  <c r="AB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S790" i="1"/>
  <c r="R790" i="1"/>
  <c r="Q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P787" i="1"/>
  <c r="O787" i="1"/>
  <c r="N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V784" i="1" s="1"/>
  <c r="R784" i="1"/>
  <c r="Q784" i="1"/>
  <c r="S784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B783" i="1"/>
  <c r="AA783" i="1"/>
  <c r="Y783" i="1"/>
  <c r="X783" i="1"/>
  <c r="Z783" i="1" s="1"/>
  <c r="W783" i="1"/>
  <c r="U783" i="1"/>
  <c r="T783" i="1"/>
  <c r="V783" i="1" s="1"/>
  <c r="S783" i="1"/>
  <c r="R783" i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S782" i="1"/>
  <c r="R782" i="1"/>
  <c r="Q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R780" i="1"/>
  <c r="Q780" i="1"/>
  <c r="S780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V776" i="1" s="1"/>
  <c r="R776" i="1"/>
  <c r="Q776" i="1"/>
  <c r="S776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P775" i="1"/>
  <c r="O775" i="1"/>
  <c r="N775" i="1"/>
  <c r="L775" i="1"/>
  <c r="K775" i="1"/>
  <c r="M775" i="1" s="1"/>
  <c r="AB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S774" i="1"/>
  <c r="R774" i="1"/>
  <c r="Q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V768" i="1" s="1"/>
  <c r="R768" i="1"/>
  <c r="Q768" i="1"/>
  <c r="S768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B767" i="1"/>
  <c r="AA767" i="1"/>
  <c r="Y767" i="1"/>
  <c r="X767" i="1"/>
  <c r="Z767" i="1" s="1"/>
  <c r="W767" i="1"/>
  <c r="U767" i="1"/>
  <c r="T767" i="1"/>
  <c r="V767" i="1" s="1"/>
  <c r="S767" i="1"/>
  <c r="R767" i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S766" i="1"/>
  <c r="R766" i="1"/>
  <c r="Q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R764" i="1"/>
  <c r="Q764" i="1"/>
  <c r="S764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W760" i="1"/>
  <c r="U760" i="1"/>
  <c r="T760" i="1"/>
  <c r="V760" i="1" s="1"/>
  <c r="R760" i="1"/>
  <c r="Q760" i="1"/>
  <c r="S760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P759" i="1"/>
  <c r="O759" i="1"/>
  <c r="N759" i="1"/>
  <c r="L759" i="1"/>
  <c r="K759" i="1"/>
  <c r="M759" i="1" s="1"/>
  <c r="AB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S758" i="1"/>
  <c r="R758" i="1"/>
  <c r="Q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R756" i="1"/>
  <c r="Q756" i="1"/>
  <c r="S756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P755" i="1"/>
  <c r="O755" i="1"/>
  <c r="N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W752" i="1"/>
  <c r="U752" i="1"/>
  <c r="T752" i="1"/>
  <c r="V752" i="1" s="1"/>
  <c r="R752" i="1"/>
  <c r="Q752" i="1"/>
  <c r="S752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B751" i="1"/>
  <c r="AA751" i="1"/>
  <c r="Y751" i="1"/>
  <c r="X751" i="1"/>
  <c r="Z751" i="1" s="1"/>
  <c r="W751" i="1"/>
  <c r="U751" i="1"/>
  <c r="T751" i="1"/>
  <c r="V751" i="1" s="1"/>
  <c r="S751" i="1"/>
  <c r="R751" i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S750" i="1"/>
  <c r="R750" i="1"/>
  <c r="Q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R748" i="1"/>
  <c r="Q748" i="1"/>
  <c r="S748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P747" i="1"/>
  <c r="O747" i="1"/>
  <c r="N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W744" i="1"/>
  <c r="U744" i="1"/>
  <c r="T744" i="1"/>
  <c r="V744" i="1" s="1"/>
  <c r="R744" i="1"/>
  <c r="Q744" i="1"/>
  <c r="S744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P743" i="1"/>
  <c r="O743" i="1"/>
  <c r="N743" i="1"/>
  <c r="L743" i="1"/>
  <c r="K743" i="1"/>
  <c r="M743" i="1" s="1"/>
  <c r="AB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S742" i="1"/>
  <c r="R742" i="1"/>
  <c r="Q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R740" i="1"/>
  <c r="Q740" i="1"/>
  <c r="S740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P739" i="1"/>
  <c r="O739" i="1"/>
  <c r="N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W736" i="1"/>
  <c r="U736" i="1"/>
  <c r="T736" i="1"/>
  <c r="V736" i="1" s="1"/>
  <c r="R736" i="1"/>
  <c r="Q736" i="1"/>
  <c r="S736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B735" i="1"/>
  <c r="AA735" i="1"/>
  <c r="Y735" i="1"/>
  <c r="X735" i="1"/>
  <c r="Z735" i="1" s="1"/>
  <c r="W735" i="1"/>
  <c r="U735" i="1"/>
  <c r="T735" i="1"/>
  <c r="V735" i="1" s="1"/>
  <c r="S735" i="1"/>
  <c r="R735" i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S734" i="1"/>
  <c r="R734" i="1"/>
  <c r="Q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Q733" i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R732" i="1"/>
  <c r="Q732" i="1"/>
  <c r="S732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P731" i="1"/>
  <c r="O731" i="1"/>
  <c r="N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V728" i="1" s="1"/>
  <c r="R728" i="1"/>
  <c r="Q728" i="1"/>
  <c r="S728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P727" i="1"/>
  <c r="O727" i="1"/>
  <c r="N727" i="1"/>
  <c r="L727" i="1"/>
  <c r="K727" i="1"/>
  <c r="M727" i="1" s="1"/>
  <c r="AB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S726" i="1"/>
  <c r="R726" i="1"/>
  <c r="Q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R724" i="1"/>
  <c r="Q724" i="1"/>
  <c r="S724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P723" i="1"/>
  <c r="O723" i="1"/>
  <c r="N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W720" i="1"/>
  <c r="U720" i="1"/>
  <c r="T720" i="1"/>
  <c r="V720" i="1" s="1"/>
  <c r="R720" i="1"/>
  <c r="Q720" i="1"/>
  <c r="S720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B719" i="1"/>
  <c r="AA719" i="1"/>
  <c r="Y719" i="1"/>
  <c r="X719" i="1"/>
  <c r="Z719" i="1" s="1"/>
  <c r="W719" i="1"/>
  <c r="U719" i="1"/>
  <c r="T719" i="1"/>
  <c r="V719" i="1" s="1"/>
  <c r="S719" i="1"/>
  <c r="R719" i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S718" i="1"/>
  <c r="R718" i="1"/>
  <c r="Q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R716" i="1"/>
  <c r="Q716" i="1"/>
  <c r="S716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P715" i="1"/>
  <c r="O715" i="1"/>
  <c r="N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W712" i="1"/>
  <c r="U712" i="1"/>
  <c r="T712" i="1"/>
  <c r="V712" i="1" s="1"/>
  <c r="R712" i="1"/>
  <c r="Q712" i="1"/>
  <c r="S712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P711" i="1"/>
  <c r="O711" i="1"/>
  <c r="N711" i="1"/>
  <c r="L711" i="1"/>
  <c r="K711" i="1"/>
  <c r="M711" i="1" s="1"/>
  <c r="AB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S710" i="1"/>
  <c r="R710" i="1"/>
  <c r="Q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R708" i="1"/>
  <c r="Q708" i="1"/>
  <c r="S708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P707" i="1"/>
  <c r="O707" i="1"/>
  <c r="N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W704" i="1"/>
  <c r="U704" i="1"/>
  <c r="T704" i="1"/>
  <c r="V704" i="1" s="1"/>
  <c r="R704" i="1"/>
  <c r="Q704" i="1"/>
  <c r="S704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B703" i="1"/>
  <c r="AA703" i="1"/>
  <c r="Y703" i="1"/>
  <c r="X703" i="1"/>
  <c r="Z703" i="1" s="1"/>
  <c r="W703" i="1"/>
  <c r="U703" i="1"/>
  <c r="T703" i="1"/>
  <c r="V703" i="1" s="1"/>
  <c r="S703" i="1"/>
  <c r="R703" i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S702" i="1"/>
  <c r="R702" i="1"/>
  <c r="Q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R700" i="1"/>
  <c r="Q700" i="1"/>
  <c r="S700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P699" i="1"/>
  <c r="O699" i="1"/>
  <c r="N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W696" i="1"/>
  <c r="U696" i="1"/>
  <c r="T696" i="1"/>
  <c r="V696" i="1" s="1"/>
  <c r="R696" i="1"/>
  <c r="Q696" i="1"/>
  <c r="S696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P695" i="1"/>
  <c r="O695" i="1"/>
  <c r="N695" i="1"/>
  <c r="L695" i="1"/>
  <c r="K695" i="1"/>
  <c r="M695" i="1" s="1"/>
  <c r="AB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S694" i="1"/>
  <c r="R694" i="1"/>
  <c r="Q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R692" i="1"/>
  <c r="Q692" i="1"/>
  <c r="S692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P691" i="1"/>
  <c r="O691" i="1"/>
  <c r="N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W688" i="1"/>
  <c r="U688" i="1"/>
  <c r="T688" i="1"/>
  <c r="V688" i="1" s="1"/>
  <c r="R688" i="1"/>
  <c r="Q688" i="1"/>
  <c r="S688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B687" i="1"/>
  <c r="AA687" i="1"/>
  <c r="Y687" i="1"/>
  <c r="X687" i="1"/>
  <c r="Z687" i="1" s="1"/>
  <c r="W687" i="1"/>
  <c r="U687" i="1"/>
  <c r="T687" i="1"/>
  <c r="V687" i="1" s="1"/>
  <c r="S687" i="1"/>
  <c r="R687" i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S686" i="1"/>
  <c r="R686" i="1"/>
  <c r="Q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R684" i="1"/>
  <c r="Q684" i="1"/>
  <c r="S684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P683" i="1"/>
  <c r="O683" i="1"/>
  <c r="N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W680" i="1"/>
  <c r="U680" i="1"/>
  <c r="T680" i="1"/>
  <c r="V680" i="1" s="1"/>
  <c r="R680" i="1"/>
  <c r="Q680" i="1"/>
  <c r="S680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P679" i="1"/>
  <c r="O679" i="1"/>
  <c r="N679" i="1"/>
  <c r="L679" i="1"/>
  <c r="K679" i="1"/>
  <c r="M679" i="1" s="1"/>
  <c r="AB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S678" i="1"/>
  <c r="R678" i="1"/>
  <c r="Q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R676" i="1"/>
  <c r="Q676" i="1"/>
  <c r="S676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P675" i="1"/>
  <c r="O675" i="1"/>
  <c r="N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W672" i="1"/>
  <c r="U672" i="1"/>
  <c r="T672" i="1"/>
  <c r="V672" i="1" s="1"/>
  <c r="R672" i="1"/>
  <c r="Q672" i="1"/>
  <c r="S672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B671" i="1"/>
  <c r="AA671" i="1"/>
  <c r="Y671" i="1"/>
  <c r="X671" i="1"/>
  <c r="Z671" i="1" s="1"/>
  <c r="W671" i="1"/>
  <c r="U671" i="1"/>
  <c r="T671" i="1"/>
  <c r="V671" i="1" s="1"/>
  <c r="S671" i="1"/>
  <c r="R671" i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S670" i="1"/>
  <c r="R670" i="1"/>
  <c r="Q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Q669" i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R668" i="1"/>
  <c r="Q668" i="1"/>
  <c r="S668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P667" i="1"/>
  <c r="O667" i="1"/>
  <c r="N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W664" i="1"/>
  <c r="U664" i="1"/>
  <c r="T664" i="1"/>
  <c r="V664" i="1" s="1"/>
  <c r="R664" i="1"/>
  <c r="Q664" i="1"/>
  <c r="S664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P663" i="1"/>
  <c r="O663" i="1"/>
  <c r="N663" i="1"/>
  <c r="L663" i="1"/>
  <c r="K663" i="1"/>
  <c r="M663" i="1" s="1"/>
  <c r="AB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S662" i="1"/>
  <c r="R662" i="1"/>
  <c r="Q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R660" i="1"/>
  <c r="Q660" i="1"/>
  <c r="S660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P659" i="1"/>
  <c r="O659" i="1"/>
  <c r="N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W656" i="1"/>
  <c r="U656" i="1"/>
  <c r="T656" i="1"/>
  <c r="V656" i="1" s="1"/>
  <c r="R656" i="1"/>
  <c r="Q656" i="1"/>
  <c r="S656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B655" i="1"/>
  <c r="AA655" i="1"/>
  <c r="Y655" i="1"/>
  <c r="X655" i="1"/>
  <c r="Z655" i="1" s="1"/>
  <c r="W655" i="1"/>
  <c r="U655" i="1"/>
  <c r="T655" i="1"/>
  <c r="V655" i="1" s="1"/>
  <c r="S655" i="1"/>
  <c r="R655" i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S654" i="1"/>
  <c r="R654" i="1"/>
  <c r="Q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R652" i="1"/>
  <c r="Q652" i="1"/>
  <c r="S652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P651" i="1"/>
  <c r="O651" i="1"/>
  <c r="N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W648" i="1"/>
  <c r="U648" i="1"/>
  <c r="T648" i="1"/>
  <c r="V648" i="1" s="1"/>
  <c r="R648" i="1"/>
  <c r="Q648" i="1"/>
  <c r="S648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P647" i="1"/>
  <c r="O647" i="1"/>
  <c r="N647" i="1"/>
  <c r="L647" i="1"/>
  <c r="K647" i="1"/>
  <c r="M647" i="1" s="1"/>
  <c r="AB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S646" i="1"/>
  <c r="R646" i="1"/>
  <c r="Q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R644" i="1"/>
  <c r="Q644" i="1"/>
  <c r="S644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P643" i="1"/>
  <c r="O643" i="1"/>
  <c r="N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W640" i="1"/>
  <c r="U640" i="1"/>
  <c r="T640" i="1"/>
  <c r="V640" i="1" s="1"/>
  <c r="R640" i="1"/>
  <c r="Q640" i="1"/>
  <c r="S640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B639" i="1"/>
  <c r="AA639" i="1"/>
  <c r="Y639" i="1"/>
  <c r="X639" i="1"/>
  <c r="Z639" i="1" s="1"/>
  <c r="W639" i="1"/>
  <c r="U639" i="1"/>
  <c r="T639" i="1"/>
  <c r="V639" i="1" s="1"/>
  <c r="S639" i="1"/>
  <c r="R639" i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S638" i="1"/>
  <c r="R638" i="1"/>
  <c r="Q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Q637" i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R636" i="1"/>
  <c r="Q636" i="1"/>
  <c r="S636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P635" i="1"/>
  <c r="O635" i="1"/>
  <c r="N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W632" i="1"/>
  <c r="U632" i="1"/>
  <c r="T632" i="1"/>
  <c r="V632" i="1" s="1"/>
  <c r="R632" i="1"/>
  <c r="Q632" i="1"/>
  <c r="S632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P631" i="1"/>
  <c r="O631" i="1"/>
  <c r="N631" i="1"/>
  <c r="L631" i="1"/>
  <c r="K631" i="1"/>
  <c r="M631" i="1" s="1"/>
  <c r="AB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S630" i="1"/>
  <c r="R630" i="1"/>
  <c r="Q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R628" i="1"/>
  <c r="Q628" i="1"/>
  <c r="S628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P627" i="1"/>
  <c r="O627" i="1"/>
  <c r="N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W624" i="1"/>
  <c r="U624" i="1"/>
  <c r="T624" i="1"/>
  <c r="V624" i="1" s="1"/>
  <c r="R624" i="1"/>
  <c r="Q624" i="1"/>
  <c r="S624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B623" i="1"/>
  <c r="AA623" i="1"/>
  <c r="Y623" i="1"/>
  <c r="X623" i="1"/>
  <c r="Z623" i="1" s="1"/>
  <c r="W623" i="1"/>
  <c r="U623" i="1"/>
  <c r="T623" i="1"/>
  <c r="V623" i="1" s="1"/>
  <c r="S623" i="1"/>
  <c r="R623" i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S622" i="1"/>
  <c r="R622" i="1"/>
  <c r="Q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R620" i="1"/>
  <c r="Q620" i="1"/>
  <c r="S620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P619" i="1"/>
  <c r="O619" i="1"/>
  <c r="N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W616" i="1"/>
  <c r="U616" i="1"/>
  <c r="T616" i="1"/>
  <c r="V616" i="1" s="1"/>
  <c r="R616" i="1"/>
  <c r="Q616" i="1"/>
  <c r="S616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P615" i="1"/>
  <c r="O615" i="1"/>
  <c r="N615" i="1"/>
  <c r="L615" i="1"/>
  <c r="K615" i="1"/>
  <c r="M615" i="1" s="1"/>
  <c r="AB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S614" i="1"/>
  <c r="R614" i="1"/>
  <c r="Q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R612" i="1"/>
  <c r="Q612" i="1"/>
  <c r="S612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P611" i="1"/>
  <c r="O611" i="1"/>
  <c r="N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W608" i="1"/>
  <c r="U608" i="1"/>
  <c r="T608" i="1"/>
  <c r="V608" i="1" s="1"/>
  <c r="R608" i="1"/>
  <c r="Q608" i="1"/>
  <c r="S608" i="1" s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B607" i="1"/>
  <c r="AA607" i="1"/>
  <c r="Y607" i="1"/>
  <c r="X607" i="1"/>
  <c r="Z607" i="1" s="1"/>
  <c r="W607" i="1"/>
  <c r="U607" i="1"/>
  <c r="T607" i="1"/>
  <c r="V607" i="1" s="1"/>
  <c r="S607" i="1"/>
  <c r="R607" i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S606" i="1"/>
  <c r="R606" i="1"/>
  <c r="Q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Q605" i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R604" i="1"/>
  <c r="Q604" i="1"/>
  <c r="S604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P603" i="1"/>
  <c r="O603" i="1"/>
  <c r="N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W600" i="1"/>
  <c r="U600" i="1"/>
  <c r="T600" i="1"/>
  <c r="V600" i="1" s="1"/>
  <c r="R600" i="1"/>
  <c r="Q600" i="1"/>
  <c r="S600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P599" i="1"/>
  <c r="O599" i="1"/>
  <c r="N599" i="1"/>
  <c r="L599" i="1"/>
  <c r="K599" i="1"/>
  <c r="M599" i="1" s="1"/>
  <c r="AB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V597" i="1"/>
  <c r="U597" i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Z593" i="1" s="1"/>
  <c r="X593" i="1"/>
  <c r="W593" i="1"/>
  <c r="U593" i="1"/>
  <c r="V593" i="1" s="1"/>
  <c r="T593" i="1"/>
  <c r="R593" i="1"/>
  <c r="Q593" i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W592" i="1"/>
  <c r="U592" i="1"/>
  <c r="T592" i="1"/>
  <c r="V592" i="1" s="1"/>
  <c r="R592" i="1"/>
  <c r="Q592" i="1"/>
  <c r="S592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B591" i="1"/>
  <c r="AA591" i="1"/>
  <c r="Y591" i="1"/>
  <c r="X591" i="1"/>
  <c r="Z591" i="1" s="1"/>
  <c r="W591" i="1"/>
  <c r="U591" i="1"/>
  <c r="T591" i="1"/>
  <c r="V591" i="1" s="1"/>
  <c r="S591" i="1"/>
  <c r="R591" i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V589" i="1"/>
  <c r="U589" i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Z585" i="1" s="1"/>
  <c r="X585" i="1"/>
  <c r="W585" i="1"/>
  <c r="U585" i="1"/>
  <c r="V585" i="1" s="1"/>
  <c r="T585" i="1"/>
  <c r="R585" i="1"/>
  <c r="Q585" i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W584" i="1"/>
  <c r="U584" i="1"/>
  <c r="T584" i="1"/>
  <c r="V584" i="1" s="1"/>
  <c r="R584" i="1"/>
  <c r="Q584" i="1"/>
  <c r="S584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P583" i="1"/>
  <c r="O583" i="1"/>
  <c r="N583" i="1"/>
  <c r="L583" i="1"/>
  <c r="K583" i="1"/>
  <c r="M583" i="1" s="1"/>
  <c r="AB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Z577" i="1" s="1"/>
  <c r="X577" i="1"/>
  <c r="W577" i="1"/>
  <c r="U577" i="1"/>
  <c r="V577" i="1" s="1"/>
  <c r="T577" i="1"/>
  <c r="R577" i="1"/>
  <c r="Q577" i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W576" i="1"/>
  <c r="U576" i="1"/>
  <c r="T576" i="1"/>
  <c r="V576" i="1" s="1"/>
  <c r="R576" i="1"/>
  <c r="Q576" i="1"/>
  <c r="S576" i="1" s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B575" i="1"/>
  <c r="AA575" i="1"/>
  <c r="Y575" i="1"/>
  <c r="X575" i="1"/>
  <c r="Z575" i="1" s="1"/>
  <c r="W575" i="1"/>
  <c r="U575" i="1"/>
  <c r="T575" i="1"/>
  <c r="V575" i="1" s="1"/>
  <c r="S575" i="1"/>
  <c r="R575" i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V573" i="1"/>
  <c r="U573" i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Z569" i="1" s="1"/>
  <c r="X569" i="1"/>
  <c r="W569" i="1"/>
  <c r="U569" i="1"/>
  <c r="V569" i="1" s="1"/>
  <c r="T569" i="1"/>
  <c r="R569" i="1"/>
  <c r="Q569" i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W568" i="1"/>
  <c r="U568" i="1"/>
  <c r="T568" i="1"/>
  <c r="V568" i="1" s="1"/>
  <c r="R568" i="1"/>
  <c r="Q568" i="1"/>
  <c r="S568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P567" i="1"/>
  <c r="O567" i="1"/>
  <c r="N567" i="1"/>
  <c r="L567" i="1"/>
  <c r="K567" i="1"/>
  <c r="M567" i="1" s="1"/>
  <c r="AB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V565" i="1"/>
  <c r="U565" i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Z561" i="1" s="1"/>
  <c r="X561" i="1"/>
  <c r="W561" i="1"/>
  <c r="U561" i="1"/>
  <c r="V561" i="1" s="1"/>
  <c r="T561" i="1"/>
  <c r="R561" i="1"/>
  <c r="Q561" i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W560" i="1"/>
  <c r="U560" i="1"/>
  <c r="T560" i="1"/>
  <c r="V560" i="1" s="1"/>
  <c r="R560" i="1"/>
  <c r="Q560" i="1"/>
  <c r="S560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B559" i="1"/>
  <c r="AA559" i="1"/>
  <c r="Y559" i="1"/>
  <c r="X559" i="1"/>
  <c r="Z559" i="1" s="1"/>
  <c r="W559" i="1"/>
  <c r="U559" i="1"/>
  <c r="T559" i="1"/>
  <c r="V559" i="1" s="1"/>
  <c r="S559" i="1"/>
  <c r="R559" i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Z553" i="1" s="1"/>
  <c r="X553" i="1"/>
  <c r="W553" i="1"/>
  <c r="U553" i="1"/>
  <c r="V553" i="1" s="1"/>
  <c r="T553" i="1"/>
  <c r="R553" i="1"/>
  <c r="Q553" i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W552" i="1"/>
  <c r="U552" i="1"/>
  <c r="T552" i="1"/>
  <c r="V552" i="1" s="1"/>
  <c r="R552" i="1"/>
  <c r="Q552" i="1"/>
  <c r="S552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P551" i="1"/>
  <c r="O551" i="1"/>
  <c r="N551" i="1"/>
  <c r="L551" i="1"/>
  <c r="K551" i="1"/>
  <c r="M551" i="1" s="1"/>
  <c r="AB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Z545" i="1" s="1"/>
  <c r="X545" i="1"/>
  <c r="W545" i="1"/>
  <c r="U545" i="1"/>
  <c r="V545" i="1" s="1"/>
  <c r="T545" i="1"/>
  <c r="R545" i="1"/>
  <c r="Q545" i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W544" i="1"/>
  <c r="U544" i="1"/>
  <c r="T544" i="1"/>
  <c r="V544" i="1" s="1"/>
  <c r="R544" i="1"/>
  <c r="Q544" i="1"/>
  <c r="S544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B543" i="1"/>
  <c r="AA543" i="1"/>
  <c r="Y543" i="1"/>
  <c r="X543" i="1"/>
  <c r="Z543" i="1" s="1"/>
  <c r="W543" i="1"/>
  <c r="U543" i="1"/>
  <c r="T543" i="1"/>
  <c r="V543" i="1" s="1"/>
  <c r="S543" i="1"/>
  <c r="R543" i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V541" i="1"/>
  <c r="U541" i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Z537" i="1" s="1"/>
  <c r="X537" i="1"/>
  <c r="W537" i="1"/>
  <c r="U537" i="1"/>
  <c r="V537" i="1" s="1"/>
  <c r="T537" i="1"/>
  <c r="R537" i="1"/>
  <c r="Q537" i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W536" i="1"/>
  <c r="U536" i="1"/>
  <c r="T536" i="1"/>
  <c r="V536" i="1" s="1"/>
  <c r="R536" i="1"/>
  <c r="Q536" i="1"/>
  <c r="S536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P535" i="1"/>
  <c r="O535" i="1"/>
  <c r="N535" i="1"/>
  <c r="L535" i="1"/>
  <c r="K535" i="1"/>
  <c r="M535" i="1" s="1"/>
  <c r="AB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V533" i="1"/>
  <c r="U533" i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Z529" i="1" s="1"/>
  <c r="X529" i="1"/>
  <c r="W529" i="1"/>
  <c r="U529" i="1"/>
  <c r="V529" i="1" s="1"/>
  <c r="T529" i="1"/>
  <c r="R529" i="1"/>
  <c r="Q529" i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W528" i="1"/>
  <c r="U528" i="1"/>
  <c r="T528" i="1"/>
  <c r="V528" i="1" s="1"/>
  <c r="R528" i="1"/>
  <c r="Q528" i="1"/>
  <c r="S528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B527" i="1"/>
  <c r="AA527" i="1"/>
  <c r="Y527" i="1"/>
  <c r="X527" i="1"/>
  <c r="Z527" i="1" s="1"/>
  <c r="W527" i="1"/>
  <c r="U527" i="1"/>
  <c r="T527" i="1"/>
  <c r="V527" i="1" s="1"/>
  <c r="S527" i="1"/>
  <c r="R527" i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V525" i="1"/>
  <c r="U525" i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Z521" i="1" s="1"/>
  <c r="X521" i="1"/>
  <c r="W521" i="1"/>
  <c r="U521" i="1"/>
  <c r="V521" i="1" s="1"/>
  <c r="T521" i="1"/>
  <c r="R521" i="1"/>
  <c r="Q521" i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W520" i="1"/>
  <c r="U520" i="1"/>
  <c r="T520" i="1"/>
  <c r="V520" i="1" s="1"/>
  <c r="R520" i="1"/>
  <c r="Q520" i="1"/>
  <c r="S520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P519" i="1"/>
  <c r="O519" i="1"/>
  <c r="N519" i="1"/>
  <c r="L519" i="1"/>
  <c r="K519" i="1"/>
  <c r="M519" i="1" s="1"/>
  <c r="AB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V517" i="1"/>
  <c r="U517" i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Z513" i="1" s="1"/>
  <c r="X513" i="1"/>
  <c r="W513" i="1"/>
  <c r="U513" i="1"/>
  <c r="V513" i="1" s="1"/>
  <c r="T513" i="1"/>
  <c r="R513" i="1"/>
  <c r="Q513" i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W512" i="1"/>
  <c r="U512" i="1"/>
  <c r="T512" i="1"/>
  <c r="V512" i="1" s="1"/>
  <c r="R512" i="1"/>
  <c r="Q512" i="1"/>
  <c r="S512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B511" i="1"/>
  <c r="AA511" i="1"/>
  <c r="Y511" i="1"/>
  <c r="X511" i="1"/>
  <c r="Z511" i="1" s="1"/>
  <c r="W511" i="1"/>
  <c r="U511" i="1"/>
  <c r="T511" i="1"/>
  <c r="V511" i="1" s="1"/>
  <c r="S511" i="1"/>
  <c r="R511" i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V509" i="1"/>
  <c r="U509" i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Z505" i="1" s="1"/>
  <c r="X505" i="1"/>
  <c r="W505" i="1"/>
  <c r="U505" i="1"/>
  <c r="V505" i="1" s="1"/>
  <c r="T505" i="1"/>
  <c r="R505" i="1"/>
  <c r="Q505" i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W504" i="1"/>
  <c r="U504" i="1"/>
  <c r="T504" i="1"/>
  <c r="V504" i="1" s="1"/>
  <c r="R504" i="1"/>
  <c r="Q504" i="1"/>
  <c r="S504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P503" i="1"/>
  <c r="O503" i="1"/>
  <c r="N503" i="1"/>
  <c r="L503" i="1"/>
  <c r="K503" i="1"/>
  <c r="M503" i="1" s="1"/>
  <c r="AB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Z497" i="1" s="1"/>
  <c r="X497" i="1"/>
  <c r="W497" i="1"/>
  <c r="U497" i="1"/>
  <c r="V497" i="1" s="1"/>
  <c r="T497" i="1"/>
  <c r="R497" i="1"/>
  <c r="Q497" i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W496" i="1"/>
  <c r="U496" i="1"/>
  <c r="T496" i="1"/>
  <c r="V496" i="1" s="1"/>
  <c r="R496" i="1"/>
  <c r="Q496" i="1"/>
  <c r="S496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B495" i="1"/>
  <c r="AA495" i="1"/>
  <c r="Y495" i="1"/>
  <c r="X495" i="1"/>
  <c r="Z495" i="1" s="1"/>
  <c r="W495" i="1"/>
  <c r="U495" i="1"/>
  <c r="T495" i="1"/>
  <c r="V495" i="1" s="1"/>
  <c r="S495" i="1"/>
  <c r="R495" i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V493" i="1"/>
  <c r="U493" i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Z489" i="1" s="1"/>
  <c r="X489" i="1"/>
  <c r="W489" i="1"/>
  <c r="U489" i="1"/>
  <c r="V489" i="1" s="1"/>
  <c r="T489" i="1"/>
  <c r="R489" i="1"/>
  <c r="Q489" i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W488" i="1"/>
  <c r="U488" i="1"/>
  <c r="T488" i="1"/>
  <c r="V488" i="1" s="1"/>
  <c r="R488" i="1"/>
  <c r="Q488" i="1"/>
  <c r="S488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P487" i="1"/>
  <c r="O487" i="1"/>
  <c r="N487" i="1"/>
  <c r="L487" i="1"/>
  <c r="K487" i="1"/>
  <c r="M487" i="1" s="1"/>
  <c r="AB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Z481" i="1" s="1"/>
  <c r="X481" i="1"/>
  <c r="W481" i="1"/>
  <c r="U481" i="1"/>
  <c r="V481" i="1" s="1"/>
  <c r="T481" i="1"/>
  <c r="R481" i="1"/>
  <c r="Q481" i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W480" i="1"/>
  <c r="U480" i="1"/>
  <c r="T480" i="1"/>
  <c r="V480" i="1" s="1"/>
  <c r="R480" i="1"/>
  <c r="Q480" i="1"/>
  <c r="S480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B479" i="1"/>
  <c r="AA479" i="1"/>
  <c r="Y479" i="1"/>
  <c r="X479" i="1"/>
  <c r="Z479" i="1" s="1"/>
  <c r="W479" i="1"/>
  <c r="U479" i="1"/>
  <c r="T479" i="1"/>
  <c r="V479" i="1" s="1"/>
  <c r="S479" i="1"/>
  <c r="R479" i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V477" i="1"/>
  <c r="U477" i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Z473" i="1" s="1"/>
  <c r="X473" i="1"/>
  <c r="W473" i="1"/>
  <c r="U473" i="1"/>
  <c r="V473" i="1" s="1"/>
  <c r="T473" i="1"/>
  <c r="R473" i="1"/>
  <c r="Q473" i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W472" i="1"/>
  <c r="U472" i="1"/>
  <c r="T472" i="1"/>
  <c r="V472" i="1" s="1"/>
  <c r="R472" i="1"/>
  <c r="Q472" i="1"/>
  <c r="S472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P471" i="1"/>
  <c r="O471" i="1"/>
  <c r="N471" i="1"/>
  <c r="L471" i="1"/>
  <c r="K471" i="1"/>
  <c r="M471" i="1" s="1"/>
  <c r="AB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Z465" i="1" s="1"/>
  <c r="X465" i="1"/>
  <c r="W465" i="1"/>
  <c r="U465" i="1"/>
  <c r="V465" i="1" s="1"/>
  <c r="T465" i="1"/>
  <c r="R465" i="1"/>
  <c r="Q465" i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W464" i="1"/>
  <c r="U464" i="1"/>
  <c r="T464" i="1"/>
  <c r="V464" i="1" s="1"/>
  <c r="R464" i="1"/>
  <c r="Q464" i="1"/>
  <c r="S464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B463" i="1"/>
  <c r="AA463" i="1"/>
  <c r="Y463" i="1"/>
  <c r="X463" i="1"/>
  <c r="Z463" i="1" s="1"/>
  <c r="W463" i="1"/>
  <c r="U463" i="1"/>
  <c r="T463" i="1"/>
  <c r="V463" i="1" s="1"/>
  <c r="S463" i="1"/>
  <c r="R463" i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Z457" i="1" s="1"/>
  <c r="X457" i="1"/>
  <c r="W457" i="1"/>
  <c r="U457" i="1"/>
  <c r="V457" i="1" s="1"/>
  <c r="T457" i="1"/>
  <c r="R457" i="1"/>
  <c r="Q457" i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W456" i="1"/>
  <c r="U456" i="1"/>
  <c r="T456" i="1"/>
  <c r="V456" i="1" s="1"/>
  <c r="R456" i="1"/>
  <c r="Q456" i="1"/>
  <c r="S456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P455" i="1"/>
  <c r="O455" i="1"/>
  <c r="N455" i="1"/>
  <c r="L455" i="1"/>
  <c r="K455" i="1"/>
  <c r="M455" i="1" s="1"/>
  <c r="AB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Z449" i="1" s="1"/>
  <c r="X449" i="1"/>
  <c r="W449" i="1"/>
  <c r="U449" i="1"/>
  <c r="V449" i="1" s="1"/>
  <c r="T449" i="1"/>
  <c r="R449" i="1"/>
  <c r="Q449" i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W448" i="1"/>
  <c r="U448" i="1"/>
  <c r="T448" i="1"/>
  <c r="V448" i="1" s="1"/>
  <c r="R448" i="1"/>
  <c r="Q448" i="1"/>
  <c r="S448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B447" i="1"/>
  <c r="AA447" i="1"/>
  <c r="Y447" i="1"/>
  <c r="X447" i="1"/>
  <c r="Z447" i="1" s="1"/>
  <c r="W447" i="1"/>
  <c r="U447" i="1"/>
  <c r="T447" i="1"/>
  <c r="V447" i="1" s="1"/>
  <c r="S447" i="1"/>
  <c r="R447" i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Z441" i="1" s="1"/>
  <c r="X441" i="1"/>
  <c r="W441" i="1"/>
  <c r="U441" i="1"/>
  <c r="V441" i="1" s="1"/>
  <c r="T441" i="1"/>
  <c r="R441" i="1"/>
  <c r="Q441" i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W440" i="1"/>
  <c r="U440" i="1"/>
  <c r="T440" i="1"/>
  <c r="V440" i="1" s="1"/>
  <c r="R440" i="1"/>
  <c r="Q440" i="1"/>
  <c r="S440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P439" i="1"/>
  <c r="O439" i="1"/>
  <c r="N439" i="1"/>
  <c r="L439" i="1"/>
  <c r="K439" i="1"/>
  <c r="M439" i="1" s="1"/>
  <c r="J439" i="1"/>
  <c r="I439" i="1"/>
  <c r="AB439" i="1" s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Z433" i="1" s="1"/>
  <c r="X433" i="1"/>
  <c r="W433" i="1"/>
  <c r="U433" i="1"/>
  <c r="V433" i="1" s="1"/>
  <c r="T433" i="1"/>
  <c r="S433" i="1"/>
  <c r="R433" i="1"/>
  <c r="Q433" i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R431" i="1"/>
  <c r="Q431" i="1"/>
  <c r="S431" i="1" s="1"/>
  <c r="O431" i="1"/>
  <c r="P431" i="1" s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S430" i="1"/>
  <c r="R430" i="1"/>
  <c r="Q430" i="1"/>
  <c r="O430" i="1"/>
  <c r="N430" i="1"/>
  <c r="P430" i="1" s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P428" i="1"/>
  <c r="O428" i="1"/>
  <c r="N428" i="1"/>
  <c r="M428" i="1"/>
  <c r="L428" i="1"/>
  <c r="K428" i="1"/>
  <c r="J428" i="1"/>
  <c r="I428" i="1"/>
  <c r="AB428" i="1" s="1"/>
  <c r="H428" i="1"/>
  <c r="G428" i="1"/>
  <c r="F428" i="1"/>
  <c r="E428" i="1"/>
  <c r="D428" i="1"/>
  <c r="B428" i="1"/>
  <c r="A428" i="1"/>
  <c r="AA427" i="1"/>
  <c r="Y427" i="1"/>
  <c r="X427" i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S426" i="1" s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O424" i="1"/>
  <c r="N424" i="1"/>
  <c r="P424" i="1" s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AB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Z417" i="1" s="1"/>
  <c r="X417" i="1"/>
  <c r="W417" i="1"/>
  <c r="U417" i="1"/>
  <c r="V417" i="1" s="1"/>
  <c r="T417" i="1"/>
  <c r="S417" i="1"/>
  <c r="R417" i="1"/>
  <c r="Q417" i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R415" i="1"/>
  <c r="Q415" i="1"/>
  <c r="S415" i="1" s="1"/>
  <c r="O415" i="1"/>
  <c r="P415" i="1" s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S414" i="1"/>
  <c r="R414" i="1"/>
  <c r="Q414" i="1"/>
  <c r="O414" i="1"/>
  <c r="N414" i="1"/>
  <c r="P414" i="1" s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P412" i="1"/>
  <c r="O412" i="1"/>
  <c r="N412" i="1"/>
  <c r="M412" i="1"/>
  <c r="L412" i="1"/>
  <c r="K412" i="1"/>
  <c r="J412" i="1"/>
  <c r="I412" i="1"/>
  <c r="AB412" i="1" s="1"/>
  <c r="H412" i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S410" i="1" s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O408" i="1"/>
  <c r="N408" i="1"/>
  <c r="P408" i="1" s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N406" i="1"/>
  <c r="P406" i="1" s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Z401" i="1" s="1"/>
  <c r="X401" i="1"/>
  <c r="W401" i="1"/>
  <c r="U401" i="1"/>
  <c r="V401" i="1" s="1"/>
  <c r="T401" i="1"/>
  <c r="S401" i="1"/>
  <c r="R401" i="1"/>
  <c r="Q401" i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R399" i="1"/>
  <c r="Q399" i="1"/>
  <c r="S399" i="1" s="1"/>
  <c r="O399" i="1"/>
  <c r="P399" i="1" s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S398" i="1"/>
  <c r="R398" i="1"/>
  <c r="Q398" i="1"/>
  <c r="O398" i="1"/>
  <c r="N398" i="1"/>
  <c r="P398" i="1" s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P396" i="1"/>
  <c r="O396" i="1"/>
  <c r="N396" i="1"/>
  <c r="M396" i="1"/>
  <c r="L396" i="1"/>
  <c r="K396" i="1"/>
  <c r="J396" i="1"/>
  <c r="I396" i="1"/>
  <c r="AB396" i="1" s="1"/>
  <c r="H396" i="1"/>
  <c r="G396" i="1"/>
  <c r="F396" i="1"/>
  <c r="E396" i="1"/>
  <c r="D396" i="1"/>
  <c r="B396" i="1"/>
  <c r="A396" i="1"/>
  <c r="AA395" i="1"/>
  <c r="Y395" i="1"/>
  <c r="X395" i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S394" i="1" s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O392" i="1"/>
  <c r="N392" i="1"/>
  <c r="P392" i="1" s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AB388" i="1" s="1"/>
  <c r="R388" i="1"/>
  <c r="Q388" i="1"/>
  <c r="S388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Z385" i="1" s="1"/>
  <c r="X385" i="1"/>
  <c r="W385" i="1"/>
  <c r="U385" i="1"/>
  <c r="V385" i="1" s="1"/>
  <c r="T385" i="1"/>
  <c r="S385" i="1"/>
  <c r="R385" i="1"/>
  <c r="Q385" i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P384" i="1"/>
  <c r="O384" i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R383" i="1"/>
  <c r="Q383" i="1"/>
  <c r="S383" i="1" s="1"/>
  <c r="O383" i="1"/>
  <c r="P383" i="1" s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S382" i="1"/>
  <c r="R382" i="1"/>
  <c r="Q382" i="1"/>
  <c r="O382" i="1"/>
  <c r="N382" i="1"/>
  <c r="P382" i="1" s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P381" i="1" s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S380" i="1" s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P377" i="1" s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L374" i="1"/>
  <c r="M374" i="1" s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P373" i="1" s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S372" i="1" s="1"/>
  <c r="Q372" i="1"/>
  <c r="P372" i="1"/>
  <c r="O372" i="1"/>
  <c r="N372" i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L370" i="1"/>
  <c r="M370" i="1" s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P369" i="1" s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S364" i="1" s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S360" i="1" s="1"/>
  <c r="Q360" i="1"/>
  <c r="P360" i="1"/>
  <c r="O360" i="1"/>
  <c r="N360" i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L358" i="1"/>
  <c r="M358" i="1" s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P357" i="1" s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S356" i="1" s="1"/>
  <c r="Q356" i="1"/>
  <c r="P356" i="1"/>
  <c r="O356" i="1"/>
  <c r="N356" i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L354" i="1"/>
  <c r="M354" i="1" s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S352" i="1" s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P349" i="1" s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S348" i="1" s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S344" i="1" s="1"/>
  <c r="Q344" i="1"/>
  <c r="P344" i="1"/>
  <c r="O344" i="1"/>
  <c r="N344" i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S340" i="1" s="1"/>
  <c r="Q340" i="1"/>
  <c r="P340" i="1"/>
  <c r="O340" i="1"/>
  <c r="N340" i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S336" i="1" s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S332" i="1" s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S316" i="1" s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S312" i="1" s="1"/>
  <c r="Q312" i="1"/>
  <c r="P312" i="1"/>
  <c r="O312" i="1"/>
  <c r="N312" i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S308" i="1" s="1"/>
  <c r="Q308" i="1"/>
  <c r="P308" i="1"/>
  <c r="O308" i="1"/>
  <c r="N308" i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S300" i="1" s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P297" i="1" s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S296" i="1" s="1"/>
  <c r="Q296" i="1"/>
  <c r="P296" i="1"/>
  <c r="O296" i="1"/>
  <c r="N296" i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S292" i="1" s="1"/>
  <c r="Q292" i="1"/>
  <c r="P292" i="1"/>
  <c r="O292" i="1"/>
  <c r="N292" i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S284" i="1" s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P280" i="1"/>
  <c r="O280" i="1"/>
  <c r="N280" i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P273" i="1" s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S272" i="1" s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P257" i="1" s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P253" i="1" s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S252" i="1" s="1"/>
  <c r="Q252" i="1"/>
  <c r="P252" i="1"/>
  <c r="O252" i="1"/>
  <c r="N252" i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L250" i="1"/>
  <c r="M250" i="1" s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P249" i="1" s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P248" i="1"/>
  <c r="O248" i="1"/>
  <c r="N248" i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S244" i="1" s="1"/>
  <c r="Q244" i="1"/>
  <c r="P244" i="1"/>
  <c r="O244" i="1"/>
  <c r="N244" i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S240" i="1" s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S236" i="1" s="1"/>
  <c r="Q236" i="1"/>
  <c r="P236" i="1"/>
  <c r="O236" i="1"/>
  <c r="N236" i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L234" i="1"/>
  <c r="M234" i="1" s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P228" i="1"/>
  <c r="O228" i="1"/>
  <c r="N228" i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S224" i="1" s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P221" i="1" s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S220" i="1" s="1"/>
  <c r="Q220" i="1"/>
  <c r="P220" i="1"/>
  <c r="O220" i="1"/>
  <c r="N220" i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P217" i="1" s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S216" i="1" s="1"/>
  <c r="Q216" i="1"/>
  <c r="P216" i="1"/>
  <c r="O216" i="1"/>
  <c r="N216" i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S212" i="1" s="1"/>
  <c r="Q212" i="1"/>
  <c r="P212" i="1"/>
  <c r="O212" i="1"/>
  <c r="N212" i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S208" i="1" s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P205" i="1" s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S204" i="1" s="1"/>
  <c r="Q204" i="1"/>
  <c r="P204" i="1"/>
  <c r="O204" i="1"/>
  <c r="N204" i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P200" i="1"/>
  <c r="O200" i="1"/>
  <c r="N200" i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S196" i="1" s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P193" i="1" s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S192" i="1" s="1"/>
  <c r="Q192" i="1"/>
  <c r="P192" i="1"/>
  <c r="O192" i="1"/>
  <c r="N192" i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S188" i="1" s="1"/>
  <c r="Q188" i="1"/>
  <c r="P188" i="1"/>
  <c r="O188" i="1"/>
  <c r="N188" i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S176" i="1" s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S172" i="1" s="1"/>
  <c r="Q172" i="1"/>
  <c r="P172" i="1"/>
  <c r="O172" i="1"/>
  <c r="N172" i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S152" i="1" s="1"/>
  <c r="Q152" i="1"/>
  <c r="P152" i="1"/>
  <c r="O152" i="1"/>
  <c r="N152" i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S148" i="1" s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P145" i="1" s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S144" i="1" s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P141" i="1" s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S140" i="1" s="1"/>
  <c r="Q140" i="1"/>
  <c r="P140" i="1"/>
  <c r="O140" i="1"/>
  <c r="N140" i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S136" i="1" s="1"/>
  <c r="Q136" i="1"/>
  <c r="P136" i="1"/>
  <c r="O136" i="1"/>
  <c r="N136" i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P129" i="1" s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S128" i="1" s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P125" i="1" s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P121" i="1" s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S120" i="1" s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P117" i="1" s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S116" i="1" s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S112" i="1" s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P109" i="1" s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S108" i="1" s="1"/>
  <c r="Q108" i="1"/>
  <c r="P108" i="1"/>
  <c r="O108" i="1"/>
  <c r="N108" i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L106" i="1"/>
  <c r="M106" i="1" s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P105" i="1" s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S104" i="1" s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S100" i="1" s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S96" i="1" s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S88" i="1" s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S84" i="1" s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S80" i="1" s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S76" i="1" s="1"/>
  <c r="Q76" i="1"/>
  <c r="P76" i="1"/>
  <c r="O76" i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S68" i="1" s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V67" i="1" s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P65" i="1" s="1"/>
  <c r="N65" i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S60" i="1" s="1"/>
  <c r="Q60" i="1"/>
  <c r="P60" i="1"/>
  <c r="O60" i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L58" i="1"/>
  <c r="M58" i="1" s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P57" i="1" s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S56" i="1" s="1"/>
  <c r="Q56" i="1"/>
  <c r="P56" i="1"/>
  <c r="O56" i="1"/>
  <c r="N56" i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P53" i="1" s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S52" i="1" s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P49" i="1" s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S48" i="1" s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S44" i="1" s="1"/>
  <c r="Q44" i="1"/>
  <c r="P44" i="1"/>
  <c r="O44" i="1"/>
  <c r="N44" i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P41" i="1" s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S40" i="1" s="1"/>
  <c r="Q40" i="1"/>
  <c r="P40" i="1"/>
  <c r="O40" i="1"/>
  <c r="N40" i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S28" i="1" s="1"/>
  <c r="Q28" i="1"/>
  <c r="P28" i="1"/>
  <c r="O28" i="1"/>
  <c r="N28" i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S12" i="1" s="1"/>
  <c r="Q12" i="1"/>
  <c r="P12" i="1"/>
  <c r="O12" i="1"/>
  <c r="N12" i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S4" i="1" s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13" i="1" l="1"/>
  <c r="AB15" i="1"/>
  <c r="AB29" i="1"/>
  <c r="AB31" i="1"/>
  <c r="AB63" i="1"/>
  <c r="AB70" i="1"/>
  <c r="AB72" i="1"/>
  <c r="AB77" i="1"/>
  <c r="AB79" i="1"/>
  <c r="AB86" i="1"/>
  <c r="AB88" i="1"/>
  <c r="AB93" i="1"/>
  <c r="AB95" i="1"/>
  <c r="AB102" i="1"/>
  <c r="AB104" i="1"/>
  <c r="AB109" i="1"/>
  <c r="AB111" i="1"/>
  <c r="AB118" i="1"/>
  <c r="AB120" i="1"/>
  <c r="AB125" i="1"/>
  <c r="AB141" i="1"/>
  <c r="AB157" i="1"/>
  <c r="AB173" i="1"/>
  <c r="AB189" i="1"/>
  <c r="AB191" i="1"/>
  <c r="AB205" i="1"/>
  <c r="AB207" i="1"/>
  <c r="AB221" i="1"/>
  <c r="AB223" i="1"/>
  <c r="AB237" i="1"/>
  <c r="AB239" i="1"/>
  <c r="AB253" i="1"/>
  <c r="AB255" i="1"/>
  <c r="AB269" i="1"/>
  <c r="AB271" i="1"/>
  <c r="AB285" i="1"/>
  <c r="AB287" i="1"/>
  <c r="AB301" i="1"/>
  <c r="AB303" i="1"/>
  <c r="AB319" i="1"/>
  <c r="AB333" i="1"/>
  <c r="AB335" i="1"/>
  <c r="AB349" i="1"/>
  <c r="AB351" i="1"/>
  <c r="AB367" i="1"/>
  <c r="AB381" i="1"/>
  <c r="AB410" i="1"/>
  <c r="AB434" i="1"/>
  <c r="AB436" i="1"/>
  <c r="AB9" i="1"/>
  <c r="AB11" i="1"/>
  <c r="AB25" i="1"/>
  <c r="AB27" i="1"/>
  <c r="AB34" i="1"/>
  <c r="AB41" i="1"/>
  <c r="AB43" i="1"/>
  <c r="AB50" i="1"/>
  <c r="AB52" i="1"/>
  <c r="AB57" i="1"/>
  <c r="AB59" i="1"/>
  <c r="AB66" i="1"/>
  <c r="AB68" i="1"/>
  <c r="AB73" i="1"/>
  <c r="AB75" i="1"/>
  <c r="AB84" i="1"/>
  <c r="AB89" i="1"/>
  <c r="AB91" i="1"/>
  <c r="AB98" i="1"/>
  <c r="AB100" i="1"/>
  <c r="AB105" i="1"/>
  <c r="AB107" i="1"/>
  <c r="AB114" i="1"/>
  <c r="AB116" i="1"/>
  <c r="AB121" i="1"/>
  <c r="AB123" i="1"/>
  <c r="AB130" i="1"/>
  <c r="AB132" i="1"/>
  <c r="AB137" i="1"/>
  <c r="AB139" i="1"/>
  <c r="AB146" i="1"/>
  <c r="AB148" i="1"/>
  <c r="AB153" i="1"/>
  <c r="AB155" i="1"/>
  <c r="AB162" i="1"/>
  <c r="AB169" i="1"/>
  <c r="AB171" i="1"/>
  <c r="AB178" i="1"/>
  <c r="AB185" i="1"/>
  <c r="AB187" i="1"/>
  <c r="AB194" i="1"/>
  <c r="AB196" i="1"/>
  <c r="AB201" i="1"/>
  <c r="AB203" i="1"/>
  <c r="AB217" i="1"/>
  <c r="AB219" i="1"/>
  <c r="AB233" i="1"/>
  <c r="AB235" i="1"/>
  <c r="AB249" i="1"/>
  <c r="AB251" i="1"/>
  <c r="AB265" i="1"/>
  <c r="AB267" i="1"/>
  <c r="AB297" i="1"/>
  <c r="AB313" i="1"/>
  <c r="AB329" i="1"/>
  <c r="AB361" i="1"/>
  <c r="AB377" i="1"/>
  <c r="AB402" i="1"/>
  <c r="AB426" i="1"/>
  <c r="AB432" i="1"/>
  <c r="AB516" i="1"/>
  <c r="AB4" i="1"/>
  <c r="AB5" i="1"/>
  <c r="AB7" i="1"/>
  <c r="AB14" i="1"/>
  <c r="AB16" i="1"/>
  <c r="AB21" i="1"/>
  <c r="AB23" i="1"/>
  <c r="AB30" i="1"/>
  <c r="AB32" i="1"/>
  <c r="AB37" i="1"/>
  <c r="AB39" i="1"/>
  <c r="AB46" i="1"/>
  <c r="AB48" i="1"/>
  <c r="AB53" i="1"/>
  <c r="AB55" i="1"/>
  <c r="AB62" i="1"/>
  <c r="AB64" i="1"/>
  <c r="AB69" i="1"/>
  <c r="AB71" i="1"/>
  <c r="AB78" i="1"/>
  <c r="AB80" i="1"/>
  <c r="AB85" i="1"/>
  <c r="AB87" i="1"/>
  <c r="AB94" i="1"/>
  <c r="AB96" i="1"/>
  <c r="AB101" i="1"/>
  <c r="AB103" i="1"/>
  <c r="AB110" i="1"/>
  <c r="AB112" i="1"/>
  <c r="AB117" i="1"/>
  <c r="AB119" i="1"/>
  <c r="AB126" i="1"/>
  <c r="AB128" i="1"/>
  <c r="AB133" i="1"/>
  <c r="AB135" i="1"/>
  <c r="AB142" i="1"/>
  <c r="AB144" i="1"/>
  <c r="AB149" i="1"/>
  <c r="AB151" i="1"/>
  <c r="AB158" i="1"/>
  <c r="AB160" i="1"/>
  <c r="AB165" i="1"/>
  <c r="AB167" i="1"/>
  <c r="AB174" i="1"/>
  <c r="AB176" i="1"/>
  <c r="AB181" i="1"/>
  <c r="AB183" i="1"/>
  <c r="AB190" i="1"/>
  <c r="AB197" i="1"/>
  <c r="AB199" i="1"/>
  <c r="AB206" i="1"/>
  <c r="AB208" i="1"/>
  <c r="AB213" i="1"/>
  <c r="AB215" i="1"/>
  <c r="AB222" i="1"/>
  <c r="AB224" i="1"/>
  <c r="AB229" i="1"/>
  <c r="AB231" i="1"/>
  <c r="AB238" i="1"/>
  <c r="AB240" i="1"/>
  <c r="AB245" i="1"/>
  <c r="AB247" i="1"/>
  <c r="AB254" i="1"/>
  <c r="AB256" i="1"/>
  <c r="AB261" i="1"/>
  <c r="AB263" i="1"/>
  <c r="AB270" i="1"/>
  <c r="AB272" i="1"/>
  <c r="AB277" i="1"/>
  <c r="AB278" i="1"/>
  <c r="AB279" i="1"/>
  <c r="AB286" i="1"/>
  <c r="AB288" i="1"/>
  <c r="AB293" i="1"/>
  <c r="AB295" i="1"/>
  <c r="AB302" i="1"/>
  <c r="AB304" i="1"/>
  <c r="AB309" i="1"/>
  <c r="AB311" i="1"/>
  <c r="AB318" i="1"/>
  <c r="AB320" i="1"/>
  <c r="AB325" i="1"/>
  <c r="AB327" i="1"/>
  <c r="AB334" i="1"/>
  <c r="AB336" i="1"/>
  <c r="AB341" i="1"/>
  <c r="AB343" i="1"/>
  <c r="AB350" i="1"/>
  <c r="AB352" i="1"/>
  <c r="AB357" i="1"/>
  <c r="AB359" i="1"/>
  <c r="AB366" i="1"/>
  <c r="AB368" i="1"/>
  <c r="AB373" i="1"/>
  <c r="AB375" i="1"/>
  <c r="AB386" i="1"/>
  <c r="AB394" i="1"/>
  <c r="AB400" i="1"/>
  <c r="AB404" i="1"/>
  <c r="AB415" i="1"/>
  <c r="AB468" i="1"/>
  <c r="AB499" i="1"/>
  <c r="AB536" i="1"/>
  <c r="AB596" i="1"/>
  <c r="AB3" i="1"/>
  <c r="AB17" i="1"/>
  <c r="AB19" i="1"/>
  <c r="AB33" i="1"/>
  <c r="AB35" i="1"/>
  <c r="AB49" i="1"/>
  <c r="AB51" i="1"/>
  <c r="AB67" i="1"/>
  <c r="AB81" i="1"/>
  <c r="AB129" i="1"/>
  <c r="AB131" i="1"/>
  <c r="AB145" i="1"/>
  <c r="AB147" i="1"/>
  <c r="AB161" i="1"/>
  <c r="AB163" i="1"/>
  <c r="AB177" i="1"/>
  <c r="AB179" i="1"/>
  <c r="AB193" i="1"/>
  <c r="AB195" i="1"/>
  <c r="AB209" i="1"/>
  <c r="AB211" i="1"/>
  <c r="AB225" i="1"/>
  <c r="AB227" i="1"/>
  <c r="AB241" i="1"/>
  <c r="AB243" i="1"/>
  <c r="AB257" i="1"/>
  <c r="AB259" i="1"/>
  <c r="AB273" i="1"/>
  <c r="AB275" i="1"/>
  <c r="AB282" i="1"/>
  <c r="AB284" i="1"/>
  <c r="AB289" i="1"/>
  <c r="AB291" i="1"/>
  <c r="AB298" i="1"/>
  <c r="AB300" i="1"/>
  <c r="AB305" i="1"/>
  <c r="AB307" i="1"/>
  <c r="AB314" i="1"/>
  <c r="AB316" i="1"/>
  <c r="AB321" i="1"/>
  <c r="AB323" i="1"/>
  <c r="AB330" i="1"/>
  <c r="AB332" i="1"/>
  <c r="AB337" i="1"/>
  <c r="AB339" i="1"/>
  <c r="AB346" i="1"/>
  <c r="AB348" i="1"/>
  <c r="AB353" i="1"/>
  <c r="AB355" i="1"/>
  <c r="AB362" i="1"/>
  <c r="AB364" i="1"/>
  <c r="AB369" i="1"/>
  <c r="AB371" i="1"/>
  <c r="AB378" i="1"/>
  <c r="AB380" i="1"/>
  <c r="AB418" i="1"/>
  <c r="AB480" i="1"/>
  <c r="AB515" i="1"/>
  <c r="AB548" i="1"/>
  <c r="AB959" i="1"/>
  <c r="AB590" i="1"/>
  <c r="AB676" i="1"/>
  <c r="AB868" i="1"/>
  <c r="AB966" i="1"/>
  <c r="AB970" i="1"/>
  <c r="AB982" i="1"/>
  <c r="AB986" i="1"/>
  <c r="AB998" i="1"/>
  <c r="AB1002" i="1"/>
  <c r="AB1014" i="1"/>
  <c r="AB1018" i="1"/>
  <c r="AB409" i="1"/>
  <c r="AB445" i="1"/>
  <c r="AB477" i="1"/>
  <c r="M382" i="1"/>
  <c r="AB382" i="1" s="1"/>
  <c r="S384" i="1"/>
  <c r="AB384" i="1" s="1"/>
  <c r="P389" i="1"/>
  <c r="V391" i="1"/>
  <c r="AB391" i="1" s="1"/>
  <c r="Z395" i="1"/>
  <c r="AB395" i="1" s="1"/>
  <c r="M398" i="1"/>
  <c r="AB398" i="1" s="1"/>
  <c r="S400" i="1"/>
  <c r="P405" i="1"/>
  <c r="AB405" i="1" s="1"/>
  <c r="V407" i="1"/>
  <c r="AB407" i="1" s="1"/>
  <c r="Z411" i="1"/>
  <c r="AB411" i="1" s="1"/>
  <c r="M414" i="1"/>
  <c r="AB414" i="1" s="1"/>
  <c r="S416" i="1"/>
  <c r="AB416" i="1" s="1"/>
  <c r="P421" i="1"/>
  <c r="V423" i="1"/>
  <c r="AB423" i="1" s="1"/>
  <c r="Z427" i="1"/>
  <c r="AB427" i="1" s="1"/>
  <c r="M430" i="1"/>
  <c r="AB430" i="1" s="1"/>
  <c r="S432" i="1"/>
  <c r="P437" i="1"/>
  <c r="AB437" i="1" s="1"/>
  <c r="AB441" i="1"/>
  <c r="S441" i="1"/>
  <c r="AB442" i="1"/>
  <c r="P446" i="1"/>
  <c r="AB446" i="1" s="1"/>
  <c r="Z448" i="1"/>
  <c r="AB448" i="1" s="1"/>
  <c r="M451" i="1"/>
  <c r="AB451" i="1" s="1"/>
  <c r="V452" i="1"/>
  <c r="AB452" i="1" s="1"/>
  <c r="AB457" i="1"/>
  <c r="S457" i="1"/>
  <c r="AB458" i="1"/>
  <c r="P462" i="1"/>
  <c r="Z464" i="1"/>
  <c r="AB464" i="1" s="1"/>
  <c r="M467" i="1"/>
  <c r="AB467" i="1" s="1"/>
  <c r="V468" i="1"/>
  <c r="S473" i="1"/>
  <c r="AB473" i="1" s="1"/>
  <c r="AB474" i="1"/>
  <c r="P478" i="1"/>
  <c r="Z480" i="1"/>
  <c r="M483" i="1"/>
  <c r="AB483" i="1" s="1"/>
  <c r="V484" i="1"/>
  <c r="AB484" i="1" s="1"/>
  <c r="AB489" i="1"/>
  <c r="S489" i="1"/>
  <c r="AB490" i="1"/>
  <c r="P494" i="1"/>
  <c r="Z496" i="1"/>
  <c r="AB496" i="1" s="1"/>
  <c r="M499" i="1"/>
  <c r="V500" i="1"/>
  <c r="AB500" i="1" s="1"/>
  <c r="AB505" i="1"/>
  <c r="S505" i="1"/>
  <c r="AB506" i="1"/>
  <c r="P510" i="1"/>
  <c r="AB510" i="1" s="1"/>
  <c r="Z512" i="1"/>
  <c r="AB512" i="1" s="1"/>
  <c r="M515" i="1"/>
  <c r="V516" i="1"/>
  <c r="AB521" i="1"/>
  <c r="S521" i="1"/>
  <c r="AB522" i="1"/>
  <c r="P526" i="1"/>
  <c r="Z528" i="1"/>
  <c r="AB528" i="1" s="1"/>
  <c r="M531" i="1"/>
  <c r="AB531" i="1" s="1"/>
  <c r="V532" i="1"/>
  <c r="AB532" i="1" s="1"/>
  <c r="S537" i="1"/>
  <c r="AB537" i="1" s="1"/>
  <c r="AB538" i="1"/>
  <c r="P542" i="1"/>
  <c r="Z544" i="1"/>
  <c r="AB544" i="1" s="1"/>
  <c r="M547" i="1"/>
  <c r="AB547" i="1" s="1"/>
  <c r="V548" i="1"/>
  <c r="AB553" i="1"/>
  <c r="S553" i="1"/>
  <c r="AB554" i="1"/>
  <c r="P558" i="1"/>
  <c r="Z560" i="1"/>
  <c r="AB560" i="1" s="1"/>
  <c r="M563" i="1"/>
  <c r="AB563" i="1" s="1"/>
  <c r="V564" i="1"/>
  <c r="AB564" i="1" s="1"/>
  <c r="AB569" i="1"/>
  <c r="S569" i="1"/>
  <c r="AB570" i="1"/>
  <c r="P574" i="1"/>
  <c r="AB574" i="1" s="1"/>
  <c r="Z576" i="1"/>
  <c r="AB576" i="1" s="1"/>
  <c r="M579" i="1"/>
  <c r="AB579" i="1" s="1"/>
  <c r="V580" i="1"/>
  <c r="AB580" i="1" s="1"/>
  <c r="AB585" i="1"/>
  <c r="S585" i="1"/>
  <c r="AB586" i="1"/>
  <c r="P590" i="1"/>
  <c r="Z592" i="1"/>
  <c r="AB592" i="1" s="1"/>
  <c r="M595" i="1"/>
  <c r="AB595" i="1" s="1"/>
  <c r="V596" i="1"/>
  <c r="M603" i="1"/>
  <c r="AB603" i="1" s="1"/>
  <c r="V604" i="1"/>
  <c r="AB605" i="1"/>
  <c r="S605" i="1"/>
  <c r="P606" i="1"/>
  <c r="Z608" i="1"/>
  <c r="AB610" i="1"/>
  <c r="M619" i="1"/>
  <c r="AB619" i="1" s="1"/>
  <c r="V620" i="1"/>
  <c r="AB621" i="1"/>
  <c r="S621" i="1"/>
  <c r="P622" i="1"/>
  <c r="AB622" i="1" s="1"/>
  <c r="Z624" i="1"/>
  <c r="AB626" i="1"/>
  <c r="M635" i="1"/>
  <c r="AB635" i="1" s="1"/>
  <c r="V636" i="1"/>
  <c r="AB637" i="1"/>
  <c r="S637" i="1"/>
  <c r="P638" i="1"/>
  <c r="AB638" i="1" s="1"/>
  <c r="Z640" i="1"/>
  <c r="AB642" i="1"/>
  <c r="M651" i="1"/>
  <c r="AB651" i="1" s="1"/>
  <c r="V652" i="1"/>
  <c r="AB652" i="1" s="1"/>
  <c r="AB653" i="1"/>
  <c r="S653" i="1"/>
  <c r="P654" i="1"/>
  <c r="AB654" i="1" s="1"/>
  <c r="Z656" i="1"/>
  <c r="AB658" i="1"/>
  <c r="M667" i="1"/>
  <c r="AB667" i="1" s="1"/>
  <c r="V668" i="1"/>
  <c r="AB669" i="1"/>
  <c r="S669" i="1"/>
  <c r="P670" i="1"/>
  <c r="AB670" i="1" s="1"/>
  <c r="Z672" i="1"/>
  <c r="AB674" i="1"/>
  <c r="M683" i="1"/>
  <c r="AB683" i="1" s="1"/>
  <c r="V684" i="1"/>
  <c r="AB685" i="1"/>
  <c r="S685" i="1"/>
  <c r="P686" i="1"/>
  <c r="AB686" i="1" s="1"/>
  <c r="Z688" i="1"/>
  <c r="AB690" i="1"/>
  <c r="M699" i="1"/>
  <c r="AB699" i="1" s="1"/>
  <c r="V700" i="1"/>
  <c r="AB701" i="1"/>
  <c r="S701" i="1"/>
  <c r="P702" i="1"/>
  <c r="AB702" i="1" s="1"/>
  <c r="Z704" i="1"/>
  <c r="AB706" i="1"/>
  <c r="M715" i="1"/>
  <c r="AB715" i="1" s="1"/>
  <c r="V716" i="1"/>
  <c r="AB716" i="1" s="1"/>
  <c r="AB717" i="1"/>
  <c r="S717" i="1"/>
  <c r="P718" i="1"/>
  <c r="Z720" i="1"/>
  <c r="AB722" i="1"/>
  <c r="M731" i="1"/>
  <c r="AB731" i="1" s="1"/>
  <c r="V732" i="1"/>
  <c r="AB733" i="1"/>
  <c r="S733" i="1"/>
  <c r="P734" i="1"/>
  <c r="AB734" i="1" s="1"/>
  <c r="Z736" i="1"/>
  <c r="AB738" i="1"/>
  <c r="M747" i="1"/>
  <c r="AB747" i="1" s="1"/>
  <c r="V748" i="1"/>
  <c r="AB749" i="1"/>
  <c r="S749" i="1"/>
  <c r="P750" i="1"/>
  <c r="AB750" i="1" s="1"/>
  <c r="Z752" i="1"/>
  <c r="AB754" i="1"/>
  <c r="M763" i="1"/>
  <c r="AB763" i="1" s="1"/>
  <c r="V764" i="1"/>
  <c r="AB765" i="1"/>
  <c r="S765" i="1"/>
  <c r="P766" i="1"/>
  <c r="Z768" i="1"/>
  <c r="AB770" i="1"/>
  <c r="M779" i="1"/>
  <c r="AB779" i="1" s="1"/>
  <c r="V780" i="1"/>
  <c r="AB780" i="1" s="1"/>
  <c r="AB781" i="1"/>
  <c r="S781" i="1"/>
  <c r="P782" i="1"/>
  <c r="AB782" i="1" s="1"/>
  <c r="Z784" i="1"/>
  <c r="AB786" i="1"/>
  <c r="M795" i="1"/>
  <c r="AB795" i="1" s="1"/>
  <c r="V796" i="1"/>
  <c r="AB797" i="1"/>
  <c r="S797" i="1"/>
  <c r="P798" i="1"/>
  <c r="AB798" i="1" s="1"/>
  <c r="Z800" i="1"/>
  <c r="AB802" i="1"/>
  <c r="M811" i="1"/>
  <c r="AB811" i="1" s="1"/>
  <c r="V812" i="1"/>
  <c r="AB813" i="1"/>
  <c r="S813" i="1"/>
  <c r="P814" i="1"/>
  <c r="AB814" i="1" s="1"/>
  <c r="Z816" i="1"/>
  <c r="AB818" i="1"/>
  <c r="M827" i="1"/>
  <c r="AB827" i="1" s="1"/>
  <c r="V828" i="1"/>
  <c r="AB829" i="1"/>
  <c r="S829" i="1"/>
  <c r="P830" i="1"/>
  <c r="AB830" i="1" s="1"/>
  <c r="Z832" i="1"/>
  <c r="AB834" i="1"/>
  <c r="M843" i="1"/>
  <c r="AB843" i="1" s="1"/>
  <c r="V844" i="1"/>
  <c r="AB844" i="1" s="1"/>
  <c r="AB845" i="1"/>
  <c r="S845" i="1"/>
  <c r="P846" i="1"/>
  <c r="AB846" i="1" s="1"/>
  <c r="Z848" i="1"/>
  <c r="AB850" i="1"/>
  <c r="M859" i="1"/>
  <c r="AB859" i="1" s="1"/>
  <c r="V860" i="1"/>
  <c r="AB861" i="1"/>
  <c r="S861" i="1"/>
  <c r="P862" i="1"/>
  <c r="AB862" i="1" s="1"/>
  <c r="Z864" i="1"/>
  <c r="AB866" i="1"/>
  <c r="M875" i="1"/>
  <c r="AB875" i="1" s="1"/>
  <c r="V876" i="1"/>
  <c r="AB877" i="1"/>
  <c r="S877" i="1"/>
  <c r="P878" i="1"/>
  <c r="AB878" i="1" s="1"/>
  <c r="Z880" i="1"/>
  <c r="AB882" i="1"/>
  <c r="M891" i="1"/>
  <c r="AB891" i="1" s="1"/>
  <c r="V892" i="1"/>
  <c r="AB893" i="1"/>
  <c r="S893" i="1"/>
  <c r="P894" i="1"/>
  <c r="AB894" i="1" s="1"/>
  <c r="Z896" i="1"/>
  <c r="AB898" i="1"/>
  <c r="M907" i="1"/>
  <c r="AB907" i="1" s="1"/>
  <c r="V908" i="1"/>
  <c r="AB908" i="1" s="1"/>
  <c r="AB909" i="1"/>
  <c r="S909" i="1"/>
  <c r="P910" i="1"/>
  <c r="AB910" i="1" s="1"/>
  <c r="Z912" i="1"/>
  <c r="AB914" i="1"/>
  <c r="M923" i="1"/>
  <c r="AB923" i="1" s="1"/>
  <c r="M927" i="1"/>
  <c r="AB927" i="1" s="1"/>
  <c r="V928" i="1"/>
  <c r="AB929" i="1"/>
  <c r="S929" i="1"/>
  <c r="P930" i="1"/>
  <c r="Z932" i="1"/>
  <c r="AB934" i="1"/>
  <c r="M943" i="1"/>
  <c r="AB943" i="1" s="1"/>
  <c r="V944" i="1"/>
  <c r="AB945" i="1"/>
  <c r="S945" i="1"/>
  <c r="P946" i="1"/>
  <c r="Z948" i="1"/>
  <c r="AB950" i="1"/>
  <c r="M959" i="1"/>
  <c r="V960" i="1"/>
  <c r="AB961" i="1"/>
  <c r="S961" i="1"/>
  <c r="P962" i="1"/>
  <c r="AB962" i="1" s="1"/>
  <c r="V964" i="1"/>
  <c r="AB965" i="1"/>
  <c r="S965" i="1"/>
  <c r="P966" i="1"/>
  <c r="V968" i="1"/>
  <c r="AB969" i="1"/>
  <c r="S969" i="1"/>
  <c r="P970" i="1"/>
  <c r="V972" i="1"/>
  <c r="AB973" i="1"/>
  <c r="S973" i="1"/>
  <c r="P974" i="1"/>
  <c r="AB974" i="1" s="1"/>
  <c r="V976" i="1"/>
  <c r="AB977" i="1"/>
  <c r="S977" i="1"/>
  <c r="P978" i="1"/>
  <c r="AB978" i="1" s="1"/>
  <c r="V980" i="1"/>
  <c r="AB981" i="1"/>
  <c r="S981" i="1"/>
  <c r="P982" i="1"/>
  <c r="V984" i="1"/>
  <c r="AB985" i="1"/>
  <c r="S985" i="1"/>
  <c r="P986" i="1"/>
  <c r="V988" i="1"/>
  <c r="AB989" i="1"/>
  <c r="S989" i="1"/>
  <c r="P990" i="1"/>
  <c r="AB990" i="1" s="1"/>
  <c r="V992" i="1"/>
  <c r="AB993" i="1"/>
  <c r="S993" i="1"/>
  <c r="P994" i="1"/>
  <c r="AB994" i="1" s="1"/>
  <c r="V996" i="1"/>
  <c r="AB997" i="1"/>
  <c r="S997" i="1"/>
  <c r="P998" i="1"/>
  <c r="V1000" i="1"/>
  <c r="AB1001" i="1"/>
  <c r="S1001" i="1"/>
  <c r="P1002" i="1"/>
  <c r="V1004" i="1"/>
  <c r="AB1005" i="1"/>
  <c r="S1005" i="1"/>
  <c r="P1006" i="1"/>
  <c r="AB1006" i="1" s="1"/>
  <c r="V1008" i="1"/>
  <c r="AB1009" i="1"/>
  <c r="S1009" i="1"/>
  <c r="P1010" i="1"/>
  <c r="AB1010" i="1" s="1"/>
  <c r="V1012" i="1"/>
  <c r="AB1013" i="1"/>
  <c r="S1013" i="1"/>
  <c r="P1014" i="1"/>
  <c r="V1016" i="1"/>
  <c r="AB1017" i="1"/>
  <c r="S1017" i="1"/>
  <c r="P1018" i="1"/>
  <c r="V1020" i="1"/>
  <c r="AB1021" i="1"/>
  <c r="S1021" i="1"/>
  <c r="P1022" i="1"/>
  <c r="AB1022" i="1" s="1"/>
  <c r="V1024" i="1"/>
  <c r="AB1025" i="1"/>
  <c r="S1025" i="1"/>
  <c r="P1026" i="1"/>
  <c r="AB1026" i="1" s="1"/>
  <c r="V1028" i="1"/>
  <c r="AB1029" i="1"/>
  <c r="S1029" i="1"/>
  <c r="AB1036" i="1"/>
  <c r="AB1039" i="1"/>
  <c r="AB1042" i="1"/>
  <c r="AB1045" i="1"/>
  <c r="AB1052" i="1"/>
  <c r="AB1055" i="1"/>
  <c r="AB1058" i="1"/>
  <c r="AB1061" i="1"/>
  <c r="AB1068" i="1"/>
  <c r="AB1071" i="1"/>
  <c r="AB1074" i="1"/>
  <c r="AB1077" i="1"/>
  <c r="AB1084" i="1"/>
  <c r="AB1087" i="1"/>
  <c r="AB1090" i="1"/>
  <c r="AB1093" i="1"/>
  <c r="AB1100" i="1"/>
  <c r="AB1103" i="1"/>
  <c r="AB1106" i="1"/>
  <c r="AB1109" i="1"/>
  <c r="AB1116" i="1"/>
  <c r="AB1119" i="1"/>
  <c r="AB1122" i="1"/>
  <c r="AB1125" i="1"/>
  <c r="AB1132" i="1"/>
  <c r="AB1135" i="1"/>
  <c r="AB1138" i="1"/>
  <c r="AB1141" i="1"/>
  <c r="AB1148" i="1"/>
  <c r="AB1151" i="1"/>
  <c r="AB1154" i="1"/>
  <c r="AB1157" i="1"/>
  <c r="AB1164" i="1"/>
  <c r="AB1167" i="1"/>
  <c r="AB1173" i="1"/>
  <c r="AB393" i="1"/>
  <c r="AB425" i="1"/>
  <c r="AB462" i="1"/>
  <c r="AB478" i="1"/>
  <c r="AB509" i="1"/>
  <c r="AB525" i="1"/>
  <c r="AB541" i="1"/>
  <c r="AB542" i="1"/>
  <c r="AB589" i="1"/>
  <c r="AB606" i="1"/>
  <c r="AB612" i="1"/>
  <c r="AB649" i="1"/>
  <c r="AB708" i="1"/>
  <c r="AB724" i="1"/>
  <c r="AB766" i="1"/>
  <c r="AB788" i="1"/>
  <c r="AB841" i="1"/>
  <c r="AB852" i="1"/>
  <c r="AB925" i="1"/>
  <c r="AB930" i="1"/>
  <c r="AB946" i="1"/>
  <c r="AB385" i="1"/>
  <c r="AB401" i="1"/>
  <c r="AB417" i="1"/>
  <c r="AB433" i="1"/>
  <c r="AB453" i="1"/>
  <c r="AB469" i="1"/>
  <c r="AB470" i="1"/>
  <c r="AB485" i="1"/>
  <c r="AB501" i="1"/>
  <c r="AB517" i="1"/>
  <c r="AB533" i="1"/>
  <c r="AB534" i="1"/>
  <c r="AB549" i="1"/>
  <c r="AB565" i="1"/>
  <c r="AB581" i="1"/>
  <c r="AB597" i="1"/>
  <c r="AB598" i="1"/>
  <c r="AB604" i="1"/>
  <c r="AB609" i="1"/>
  <c r="AB614" i="1"/>
  <c r="AB620" i="1"/>
  <c r="AB625" i="1"/>
  <c r="AB636" i="1"/>
  <c r="AB641" i="1"/>
  <c r="AB657" i="1"/>
  <c r="AB662" i="1"/>
  <c r="AB668" i="1"/>
  <c r="AB673" i="1"/>
  <c r="AB678" i="1"/>
  <c r="AB684" i="1"/>
  <c r="AB689" i="1"/>
  <c r="AB700" i="1"/>
  <c r="AB705" i="1"/>
  <c r="AB721" i="1"/>
  <c r="AB726" i="1"/>
  <c r="AB732" i="1"/>
  <c r="AB737" i="1"/>
  <c r="AB742" i="1"/>
  <c r="AB748" i="1"/>
  <c r="AB753" i="1"/>
  <c r="AB764" i="1"/>
  <c r="AB769" i="1"/>
  <c r="AB785" i="1"/>
  <c r="AB790" i="1"/>
  <c r="AB796" i="1"/>
  <c r="AB801" i="1"/>
  <c r="AB806" i="1"/>
  <c r="AB812" i="1"/>
  <c r="AB817" i="1"/>
  <c r="AB828" i="1"/>
  <c r="AB833" i="1"/>
  <c r="AB849" i="1"/>
  <c r="AB854" i="1"/>
  <c r="AB860" i="1"/>
  <c r="AB865" i="1"/>
  <c r="AB870" i="1"/>
  <c r="AB876" i="1"/>
  <c r="AB881" i="1"/>
  <c r="AB892" i="1"/>
  <c r="AB897" i="1"/>
  <c r="AB913" i="1"/>
  <c r="AB928" i="1"/>
  <c r="AB933" i="1"/>
  <c r="AB944" i="1"/>
  <c r="AB949" i="1"/>
  <c r="AB960" i="1"/>
  <c r="AB964" i="1"/>
  <c r="AB968" i="1"/>
  <c r="AB972" i="1"/>
  <c r="AB976" i="1"/>
  <c r="AB980" i="1"/>
  <c r="AB984" i="1"/>
  <c r="AB988" i="1"/>
  <c r="AB992" i="1"/>
  <c r="AB996" i="1"/>
  <c r="AB1000" i="1"/>
  <c r="AB1004" i="1"/>
  <c r="AB1008" i="1"/>
  <c r="AB1012" i="1"/>
  <c r="AB1016" i="1"/>
  <c r="AB1020" i="1"/>
  <c r="AB1024" i="1"/>
  <c r="AB1028" i="1"/>
  <c r="AB1032" i="1"/>
  <c r="AB1038" i="1"/>
  <c r="AB1041" i="1"/>
  <c r="AB1048" i="1"/>
  <c r="AB1054" i="1"/>
  <c r="AB1057" i="1"/>
  <c r="AB1064" i="1"/>
  <c r="AB1070" i="1"/>
  <c r="AB1073" i="1"/>
  <c r="AB1080" i="1"/>
  <c r="AB1086" i="1"/>
  <c r="AB1089" i="1"/>
  <c r="AB1096" i="1"/>
  <c r="AB1102" i="1"/>
  <c r="AB1105" i="1"/>
  <c r="AB1112" i="1"/>
  <c r="AB1118" i="1"/>
  <c r="AB1121" i="1"/>
  <c r="AB1128" i="1"/>
  <c r="AB1134" i="1"/>
  <c r="AB1137" i="1"/>
  <c r="AB1144" i="1"/>
  <c r="AB1150" i="1"/>
  <c r="AB1153" i="1"/>
  <c r="AB1160" i="1"/>
  <c r="AB1166" i="1"/>
  <c r="AB1169" i="1"/>
  <c r="AB494" i="1"/>
  <c r="AB526" i="1"/>
  <c r="AB558" i="1"/>
  <c r="AB573" i="1"/>
  <c r="AB644" i="1"/>
  <c r="AB660" i="1"/>
  <c r="AB718" i="1"/>
  <c r="AB745" i="1"/>
  <c r="AB804" i="1"/>
  <c r="AB836" i="1"/>
  <c r="AB873" i="1"/>
  <c r="AB884" i="1"/>
  <c r="AB916" i="1"/>
  <c r="V383" i="1"/>
  <c r="AB383" i="1" s="1"/>
  <c r="Z387" i="1"/>
  <c r="AB387" i="1" s="1"/>
  <c r="AB389" i="1"/>
  <c r="M390" i="1"/>
  <c r="AB390" i="1" s="1"/>
  <c r="S392" i="1"/>
  <c r="AB392" i="1" s="1"/>
  <c r="P397" i="1"/>
  <c r="AB397" i="1" s="1"/>
  <c r="V399" i="1"/>
  <c r="AB399" i="1" s="1"/>
  <c r="Z403" i="1"/>
  <c r="AB403" i="1" s="1"/>
  <c r="M406" i="1"/>
  <c r="AB406" i="1" s="1"/>
  <c r="S408" i="1"/>
  <c r="AB408" i="1" s="1"/>
  <c r="P413" i="1"/>
  <c r="AB413" i="1" s="1"/>
  <c r="V415" i="1"/>
  <c r="Z419" i="1"/>
  <c r="AB419" i="1" s="1"/>
  <c r="AB421" i="1"/>
  <c r="M422" i="1"/>
  <c r="AB422" i="1" s="1"/>
  <c r="S424" i="1"/>
  <c r="AB424" i="1" s="1"/>
  <c r="P429" i="1"/>
  <c r="AB429" i="1" s="1"/>
  <c r="V431" i="1"/>
  <c r="AB431" i="1" s="1"/>
  <c r="Z435" i="1"/>
  <c r="AB435" i="1" s="1"/>
  <c r="M438" i="1"/>
  <c r="AB438" i="1" s="1"/>
  <c r="Z440" i="1"/>
  <c r="AB440" i="1" s="1"/>
  <c r="M443" i="1"/>
  <c r="AB443" i="1" s="1"/>
  <c r="V444" i="1"/>
  <c r="AB444" i="1" s="1"/>
  <c r="AB449" i="1"/>
  <c r="S449" i="1"/>
  <c r="AB450" i="1"/>
  <c r="P454" i="1"/>
  <c r="AB454" i="1" s="1"/>
  <c r="Z456" i="1"/>
  <c r="AB456" i="1" s="1"/>
  <c r="M459" i="1"/>
  <c r="AB459" i="1" s="1"/>
  <c r="V460" i="1"/>
  <c r="AB460" i="1" s="1"/>
  <c r="S465" i="1"/>
  <c r="AB465" i="1" s="1"/>
  <c r="AB466" i="1"/>
  <c r="P470" i="1"/>
  <c r="Z472" i="1"/>
  <c r="AB472" i="1" s="1"/>
  <c r="M475" i="1"/>
  <c r="AB475" i="1" s="1"/>
  <c r="V476" i="1"/>
  <c r="AB476" i="1" s="1"/>
  <c r="AB481" i="1"/>
  <c r="S481" i="1"/>
  <c r="AB482" i="1"/>
  <c r="P486" i="1"/>
  <c r="AB486" i="1" s="1"/>
  <c r="Z488" i="1"/>
  <c r="AB488" i="1" s="1"/>
  <c r="M491" i="1"/>
  <c r="AB491" i="1" s="1"/>
  <c r="V492" i="1"/>
  <c r="AB492" i="1" s="1"/>
  <c r="AB497" i="1"/>
  <c r="S497" i="1"/>
  <c r="AB498" i="1"/>
  <c r="P502" i="1"/>
  <c r="AB502" i="1" s="1"/>
  <c r="Z504" i="1"/>
  <c r="AB504" i="1" s="1"/>
  <c r="M507" i="1"/>
  <c r="AB507" i="1" s="1"/>
  <c r="V508" i="1"/>
  <c r="AB508" i="1" s="1"/>
  <c r="AB513" i="1"/>
  <c r="S513" i="1"/>
  <c r="AB514" i="1"/>
  <c r="P518" i="1"/>
  <c r="AB518" i="1" s="1"/>
  <c r="Z520" i="1"/>
  <c r="AB520" i="1" s="1"/>
  <c r="M523" i="1"/>
  <c r="AB523" i="1" s="1"/>
  <c r="V524" i="1"/>
  <c r="AB524" i="1" s="1"/>
  <c r="S529" i="1"/>
  <c r="AB529" i="1" s="1"/>
  <c r="AB530" i="1"/>
  <c r="P534" i="1"/>
  <c r="Z536" i="1"/>
  <c r="M539" i="1"/>
  <c r="AB539" i="1" s="1"/>
  <c r="V540" i="1"/>
  <c r="AB540" i="1" s="1"/>
  <c r="AB545" i="1"/>
  <c r="S545" i="1"/>
  <c r="AB546" i="1"/>
  <c r="P550" i="1"/>
  <c r="AB550" i="1" s="1"/>
  <c r="Z552" i="1"/>
  <c r="AB552" i="1" s="1"/>
  <c r="M555" i="1"/>
  <c r="AB555" i="1" s="1"/>
  <c r="V556" i="1"/>
  <c r="AB556" i="1" s="1"/>
  <c r="AB561" i="1"/>
  <c r="S561" i="1"/>
  <c r="AB562" i="1"/>
  <c r="P566" i="1"/>
  <c r="AB566" i="1" s="1"/>
  <c r="Z568" i="1"/>
  <c r="AB568" i="1" s="1"/>
  <c r="M571" i="1"/>
  <c r="AB571" i="1" s="1"/>
  <c r="V572" i="1"/>
  <c r="AB572" i="1" s="1"/>
  <c r="AB577" i="1"/>
  <c r="S577" i="1"/>
  <c r="AB578" i="1"/>
  <c r="P582" i="1"/>
  <c r="AB582" i="1" s="1"/>
  <c r="Z584" i="1"/>
  <c r="AB584" i="1" s="1"/>
  <c r="M587" i="1"/>
  <c r="AB587" i="1" s="1"/>
  <c r="V588" i="1"/>
  <c r="AB588" i="1" s="1"/>
  <c r="S593" i="1"/>
  <c r="AB593" i="1" s="1"/>
  <c r="AB594" i="1"/>
  <c r="P598" i="1"/>
  <c r="Z600" i="1"/>
  <c r="AB600" i="1" s="1"/>
  <c r="AB602" i="1"/>
  <c r="AB608" i="1"/>
  <c r="M611" i="1"/>
  <c r="AB611" i="1" s="1"/>
  <c r="V612" i="1"/>
  <c r="AB613" i="1"/>
  <c r="S613" i="1"/>
  <c r="P614" i="1"/>
  <c r="Z616" i="1"/>
  <c r="AB616" i="1" s="1"/>
  <c r="AB618" i="1"/>
  <c r="AB624" i="1"/>
  <c r="M627" i="1"/>
  <c r="AB627" i="1" s="1"/>
  <c r="V628" i="1"/>
  <c r="AB628" i="1" s="1"/>
  <c r="AB629" i="1"/>
  <c r="S629" i="1"/>
  <c r="P630" i="1"/>
  <c r="AB630" i="1" s="1"/>
  <c r="Z632" i="1"/>
  <c r="AB632" i="1" s="1"/>
  <c r="AB634" i="1"/>
  <c r="AB640" i="1"/>
  <c r="M643" i="1"/>
  <c r="AB643" i="1" s="1"/>
  <c r="V644" i="1"/>
  <c r="AB645" i="1"/>
  <c r="S645" i="1"/>
  <c r="P646" i="1"/>
  <c r="AB646" i="1" s="1"/>
  <c r="Z648" i="1"/>
  <c r="AB648" i="1" s="1"/>
  <c r="AB650" i="1"/>
  <c r="AB656" i="1"/>
  <c r="M659" i="1"/>
  <c r="AB659" i="1" s="1"/>
  <c r="V660" i="1"/>
  <c r="AB661" i="1"/>
  <c r="S661" i="1"/>
  <c r="P662" i="1"/>
  <c r="Z664" i="1"/>
  <c r="AB664" i="1" s="1"/>
  <c r="AB666" i="1"/>
  <c r="AB672" i="1"/>
  <c r="M675" i="1"/>
  <c r="AB675" i="1" s="1"/>
  <c r="V676" i="1"/>
  <c r="AB677" i="1"/>
  <c r="S677" i="1"/>
  <c r="P678" i="1"/>
  <c r="Z680" i="1"/>
  <c r="AB680" i="1" s="1"/>
  <c r="AB682" i="1"/>
  <c r="AB688" i="1"/>
  <c r="M691" i="1"/>
  <c r="AB691" i="1" s="1"/>
  <c r="V692" i="1"/>
  <c r="AB692" i="1" s="1"/>
  <c r="AB693" i="1"/>
  <c r="S693" i="1"/>
  <c r="P694" i="1"/>
  <c r="AB694" i="1" s="1"/>
  <c r="Z696" i="1"/>
  <c r="AB696" i="1" s="1"/>
  <c r="AB698" i="1"/>
  <c r="AB704" i="1"/>
  <c r="M707" i="1"/>
  <c r="AB707" i="1" s="1"/>
  <c r="V708" i="1"/>
  <c r="AB709" i="1"/>
  <c r="S709" i="1"/>
  <c r="P710" i="1"/>
  <c r="AB710" i="1" s="1"/>
  <c r="Z712" i="1"/>
  <c r="AB712" i="1" s="1"/>
  <c r="AB714" i="1"/>
  <c r="AB720" i="1"/>
  <c r="M723" i="1"/>
  <c r="AB723" i="1" s="1"/>
  <c r="V724" i="1"/>
  <c r="AB725" i="1"/>
  <c r="S725" i="1"/>
  <c r="P726" i="1"/>
  <c r="Z728" i="1"/>
  <c r="AB728" i="1" s="1"/>
  <c r="AB730" i="1"/>
  <c r="AB736" i="1"/>
  <c r="M739" i="1"/>
  <c r="AB739" i="1" s="1"/>
  <c r="V740" i="1"/>
  <c r="AB740" i="1" s="1"/>
  <c r="AB741" i="1"/>
  <c r="S741" i="1"/>
  <c r="P742" i="1"/>
  <c r="Z744" i="1"/>
  <c r="AB744" i="1" s="1"/>
  <c r="AB746" i="1"/>
  <c r="AB752" i="1"/>
  <c r="M755" i="1"/>
  <c r="AB755" i="1" s="1"/>
  <c r="V756" i="1"/>
  <c r="AB756" i="1" s="1"/>
  <c r="AB757" i="1"/>
  <c r="S757" i="1"/>
  <c r="P758" i="1"/>
  <c r="AB758" i="1" s="1"/>
  <c r="Z760" i="1"/>
  <c r="AB760" i="1" s="1"/>
  <c r="AB762" i="1"/>
  <c r="AB768" i="1"/>
  <c r="M771" i="1"/>
  <c r="AB771" i="1" s="1"/>
  <c r="V772" i="1"/>
  <c r="AB772" i="1" s="1"/>
  <c r="AB773" i="1"/>
  <c r="S773" i="1"/>
  <c r="P774" i="1"/>
  <c r="AB774" i="1" s="1"/>
  <c r="Z776" i="1"/>
  <c r="AB776" i="1" s="1"/>
  <c r="AB778" i="1"/>
  <c r="AB784" i="1"/>
  <c r="M787" i="1"/>
  <c r="AB787" i="1" s="1"/>
  <c r="V788" i="1"/>
  <c r="AB789" i="1"/>
  <c r="S789" i="1"/>
  <c r="P790" i="1"/>
  <c r="Z792" i="1"/>
  <c r="AB792" i="1" s="1"/>
  <c r="AB794" i="1"/>
  <c r="AB800" i="1"/>
  <c r="M803" i="1"/>
  <c r="AB803" i="1" s="1"/>
  <c r="V804" i="1"/>
  <c r="AB805" i="1"/>
  <c r="S805" i="1"/>
  <c r="P806" i="1"/>
  <c r="Z808" i="1"/>
  <c r="AB808" i="1" s="1"/>
  <c r="AB810" i="1"/>
  <c r="AB816" i="1"/>
  <c r="M819" i="1"/>
  <c r="AB819" i="1" s="1"/>
  <c r="V820" i="1"/>
  <c r="AB820" i="1" s="1"/>
  <c r="AB821" i="1"/>
  <c r="S821" i="1"/>
  <c r="P822" i="1"/>
  <c r="AB822" i="1" s="1"/>
  <c r="Z824" i="1"/>
  <c r="AB824" i="1" s="1"/>
  <c r="AB826" i="1"/>
  <c r="AB832" i="1"/>
  <c r="M835" i="1"/>
  <c r="AB835" i="1" s="1"/>
  <c r="V836" i="1"/>
  <c r="AB837" i="1"/>
  <c r="S837" i="1"/>
  <c r="P838" i="1"/>
  <c r="AB838" i="1" s="1"/>
  <c r="Z840" i="1"/>
  <c r="AB840" i="1" s="1"/>
  <c r="AB842" i="1"/>
  <c r="AB848" i="1"/>
  <c r="M851" i="1"/>
  <c r="AB851" i="1" s="1"/>
  <c r="V852" i="1"/>
  <c r="AB853" i="1"/>
  <c r="S853" i="1"/>
  <c r="P854" i="1"/>
  <c r="Z856" i="1"/>
  <c r="AB856" i="1" s="1"/>
  <c r="AB858" i="1"/>
  <c r="AB864" i="1"/>
  <c r="M867" i="1"/>
  <c r="AB867" i="1" s="1"/>
  <c r="V868" i="1"/>
  <c r="AB869" i="1"/>
  <c r="S869" i="1"/>
  <c r="P870" i="1"/>
  <c r="Z872" i="1"/>
  <c r="AB872" i="1" s="1"/>
  <c r="AB874" i="1"/>
  <c r="AB880" i="1"/>
  <c r="M883" i="1"/>
  <c r="AB883" i="1" s="1"/>
  <c r="V884" i="1"/>
  <c r="AB885" i="1"/>
  <c r="S885" i="1"/>
  <c r="P886" i="1"/>
  <c r="AB886" i="1" s="1"/>
  <c r="Z888" i="1"/>
  <c r="AB888" i="1" s="1"/>
  <c r="AB890" i="1"/>
  <c r="AB896" i="1"/>
  <c r="M899" i="1"/>
  <c r="AB899" i="1" s="1"/>
  <c r="V900" i="1"/>
  <c r="AB900" i="1" s="1"/>
  <c r="AB901" i="1"/>
  <c r="S901" i="1"/>
  <c r="P902" i="1"/>
  <c r="AB902" i="1" s="1"/>
  <c r="Z904" i="1"/>
  <c r="AB904" i="1" s="1"/>
  <c r="AB906" i="1"/>
  <c r="AB912" i="1"/>
  <c r="M915" i="1"/>
  <c r="AB915" i="1" s="1"/>
  <c r="V916" i="1"/>
  <c r="AB917" i="1"/>
  <c r="S917" i="1"/>
  <c r="P918" i="1"/>
  <c r="AB918" i="1" s="1"/>
  <c r="Z920" i="1"/>
  <c r="AB920" i="1" s="1"/>
  <c r="AB922" i="1"/>
  <c r="Z924" i="1"/>
  <c r="AB924" i="1" s="1"/>
  <c r="AB926" i="1"/>
  <c r="AB932" i="1"/>
  <c r="M935" i="1"/>
  <c r="AB935" i="1" s="1"/>
  <c r="V936" i="1"/>
  <c r="AB936" i="1" s="1"/>
  <c r="AB937" i="1"/>
  <c r="S937" i="1"/>
  <c r="P938" i="1"/>
  <c r="AB938" i="1" s="1"/>
  <c r="Z940" i="1"/>
  <c r="AB940" i="1" s="1"/>
  <c r="AB942" i="1"/>
  <c r="AB948" i="1"/>
  <c r="M951" i="1"/>
  <c r="AB951" i="1" s="1"/>
  <c r="V952" i="1"/>
  <c r="AB952" i="1" s="1"/>
  <c r="AB953" i="1"/>
  <c r="S953" i="1"/>
  <c r="P954" i="1"/>
  <c r="AB954" i="1" s="1"/>
  <c r="Z956" i="1"/>
  <c r="AB956" i="1" s="1"/>
  <c r="AB958" i="1"/>
  <c r="AB1031" i="1"/>
  <c r="AB1034" i="1"/>
  <c r="AB1037" i="1"/>
  <c r="AB1044" i="1"/>
  <c r="AB1047" i="1"/>
  <c r="AB1050" i="1"/>
  <c r="AB1053" i="1"/>
  <c r="AB1060" i="1"/>
  <c r="AB1063" i="1"/>
  <c r="AB1066" i="1"/>
  <c r="AB1069" i="1"/>
  <c r="AB1076" i="1"/>
  <c r="AB1079" i="1"/>
  <c r="AB1082" i="1"/>
  <c r="AB1085" i="1"/>
  <c r="AB1092" i="1"/>
  <c r="AB1095" i="1"/>
  <c r="AB1101" i="1"/>
  <c r="AB1108" i="1"/>
  <c r="AB1111" i="1"/>
  <c r="AB1114" i="1"/>
  <c r="AB1117" i="1"/>
  <c r="AB1124" i="1"/>
  <c r="AB1127" i="1"/>
  <c r="AB1130" i="1"/>
  <c r="AB1133" i="1"/>
  <c r="AB1140" i="1"/>
  <c r="AB1143" i="1"/>
  <c r="AB1146" i="1"/>
  <c r="AB1149" i="1"/>
  <c r="AB1156" i="1"/>
  <c r="AB1159" i="1"/>
  <c r="AB1162" i="1"/>
  <c r="AB1165" i="1"/>
  <c r="AB1172" i="1"/>
  <c r="P1176" i="1"/>
  <c r="Z1178" i="1"/>
  <c r="M1181" i="1"/>
  <c r="AB1181" i="1" s="1"/>
  <c r="AB1183" i="1"/>
  <c r="S1183" i="1"/>
  <c r="Z1186" i="1"/>
  <c r="M1189" i="1"/>
  <c r="AB1189" i="1" s="1"/>
  <c r="S1191" i="1"/>
  <c r="AB1191" i="1" s="1"/>
  <c r="AB1192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52" i="1"/>
  <c r="AB1259" i="1"/>
  <c r="AB1261" i="1"/>
  <c r="AB1268" i="1"/>
  <c r="AB1275" i="1"/>
  <c r="AB1277" i="1"/>
  <c r="AB1284" i="1"/>
  <c r="AB1291" i="1"/>
  <c r="AB1293" i="1"/>
  <c r="AB1300" i="1"/>
  <c r="AB1307" i="1"/>
  <c r="AB1309" i="1"/>
  <c r="AB1316" i="1"/>
  <c r="AB1323" i="1"/>
  <c r="AB1325" i="1"/>
  <c r="AB1597" i="1"/>
  <c r="AB1599" i="1"/>
  <c r="AB1601" i="1"/>
  <c r="AB1603" i="1"/>
  <c r="AB1605" i="1"/>
  <c r="AB1607" i="1"/>
  <c r="AB1609" i="1"/>
  <c r="AB1611" i="1"/>
  <c r="AB1613" i="1"/>
  <c r="AB1620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4" i="1"/>
  <c r="AB1736" i="1"/>
  <c r="AB1743" i="1"/>
  <c r="AB1745" i="1"/>
  <c r="AB1750" i="1"/>
  <c r="AB1754" i="1"/>
  <c r="AB1758" i="1"/>
  <c r="AB1762" i="1"/>
  <c r="AB1766" i="1"/>
  <c r="AB1770" i="1"/>
  <c r="AB1954" i="1"/>
  <c r="Z1174" i="1"/>
  <c r="AB1174" i="1" s="1"/>
  <c r="M1177" i="1"/>
  <c r="AB1177" i="1" s="1"/>
  <c r="V1178" i="1"/>
  <c r="AB1178" i="1" s="1"/>
  <c r="P1184" i="1"/>
  <c r="AB1184" i="1" s="1"/>
  <c r="V1186" i="1"/>
  <c r="AB1186" i="1" s="1"/>
  <c r="P1192" i="1"/>
  <c r="AB1247" i="1"/>
  <c r="AB1249" i="1"/>
  <c r="AB1256" i="1"/>
  <c r="AB1263" i="1"/>
  <c r="AB1265" i="1"/>
  <c r="AB1272" i="1"/>
  <c r="AB1279" i="1"/>
  <c r="AB1281" i="1"/>
  <c r="AB1288" i="1"/>
  <c r="AB1295" i="1"/>
  <c r="AB1297" i="1"/>
  <c r="AB1304" i="1"/>
  <c r="AB1311" i="1"/>
  <c r="AB1313" i="1"/>
  <c r="AB1320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79" i="1"/>
  <c r="AB1481" i="1"/>
  <c r="AB1483" i="1"/>
  <c r="AB1485" i="1"/>
  <c r="AB1487" i="1"/>
  <c r="AB1491" i="1"/>
  <c r="AB1496" i="1"/>
  <c r="AB1501" i="1"/>
  <c r="AB1512" i="1"/>
  <c r="AB1517" i="1"/>
  <c r="AB1528" i="1"/>
  <c r="AB1533" i="1"/>
  <c r="AB1540" i="1"/>
  <c r="AB1547" i="1"/>
  <c r="AB1549" i="1"/>
  <c r="AB1556" i="1"/>
  <c r="AB1749" i="1"/>
  <c r="AB1753" i="1"/>
  <c r="AB1757" i="1"/>
  <c r="AB1761" i="1"/>
  <c r="AB1765" i="1"/>
  <c r="AB1957" i="1"/>
  <c r="AB1188" i="1"/>
  <c r="P1489" i="1"/>
  <c r="AB1489" i="1" s="1"/>
  <c r="AB1495" i="1"/>
  <c r="M1498" i="1"/>
  <c r="AB1498" i="1" s="1"/>
  <c r="V1499" i="1"/>
  <c r="AB1500" i="1"/>
  <c r="S1500" i="1"/>
  <c r="P1501" i="1"/>
  <c r="Z1503" i="1"/>
  <c r="AB1511" i="1"/>
  <c r="M1514" i="1"/>
  <c r="AB1514" i="1" s="1"/>
  <c r="V1515" i="1"/>
  <c r="AB1516" i="1"/>
  <c r="S1516" i="1"/>
  <c r="P1517" i="1"/>
  <c r="Z1519" i="1"/>
  <c r="AB1519" i="1" s="1"/>
  <c r="AB1527" i="1"/>
  <c r="M1530" i="1"/>
  <c r="AB1530" i="1" s="1"/>
  <c r="V1531" i="1"/>
  <c r="AB1532" i="1"/>
  <c r="S1532" i="1"/>
  <c r="P1533" i="1"/>
  <c r="Z1535" i="1"/>
  <c r="AB1537" i="1"/>
  <c r="AB1544" i="1"/>
  <c r="AB1551" i="1"/>
  <c r="AB1553" i="1"/>
  <c r="AB1560" i="1"/>
  <c r="AB1564" i="1"/>
  <c r="AB1568" i="1"/>
  <c r="AB1572" i="1"/>
  <c r="AB1576" i="1"/>
  <c r="AB1580" i="1"/>
  <c r="AB1584" i="1"/>
  <c r="AB1588" i="1"/>
  <c r="AB1592" i="1"/>
  <c r="AB1596" i="1"/>
  <c r="AB1600" i="1"/>
  <c r="AB1604" i="1"/>
  <c r="AB1608" i="1"/>
  <c r="AB1612" i="1"/>
  <c r="AB1619" i="1"/>
  <c r="AB1621" i="1"/>
  <c r="AB1628" i="1"/>
  <c r="AB1632" i="1"/>
  <c r="AB1636" i="1"/>
  <c r="AB1640" i="1"/>
  <c r="AB1644" i="1"/>
  <c r="AB1648" i="1"/>
  <c r="AB1652" i="1"/>
  <c r="AB1656" i="1"/>
  <c r="AB1660" i="1"/>
  <c r="AB1664" i="1"/>
  <c r="AB1668" i="1"/>
  <c r="AB1672" i="1"/>
  <c r="AB1676" i="1"/>
  <c r="AB1680" i="1"/>
  <c r="AB1684" i="1"/>
  <c r="AB1688" i="1"/>
  <c r="AB1692" i="1"/>
  <c r="AB1696" i="1"/>
  <c r="AB1700" i="1"/>
  <c r="AB1704" i="1"/>
  <c r="AB1708" i="1"/>
  <c r="AB1712" i="1"/>
  <c r="AB1716" i="1"/>
  <c r="AB1720" i="1"/>
  <c r="AB1724" i="1"/>
  <c r="AB1728" i="1"/>
  <c r="AB1735" i="1"/>
  <c r="AB1737" i="1"/>
  <c r="AB1744" i="1"/>
  <c r="AB1814" i="1"/>
  <c r="AB2010" i="1"/>
  <c r="AB2066" i="1"/>
  <c r="AB1175" i="1"/>
  <c r="S1175" i="1"/>
  <c r="AB1176" i="1"/>
  <c r="P1180" i="1"/>
  <c r="AB1180" i="1" s="1"/>
  <c r="V1182" i="1"/>
  <c r="AB1182" i="1" s="1"/>
  <c r="P1188" i="1"/>
  <c r="V1190" i="1"/>
  <c r="AB1190" i="1" s="1"/>
  <c r="AB1193" i="1"/>
  <c r="AB1248" i="1"/>
  <c r="AB1255" i="1"/>
  <c r="AB1257" i="1"/>
  <c r="AB1264" i="1"/>
  <c r="AB1271" i="1"/>
  <c r="AB1273" i="1"/>
  <c r="AB1280" i="1"/>
  <c r="AB1287" i="1"/>
  <c r="AB1289" i="1"/>
  <c r="AB1296" i="1"/>
  <c r="AB1303" i="1"/>
  <c r="AB1305" i="1"/>
  <c r="AB1312" i="1"/>
  <c r="AB1319" i="1"/>
  <c r="AB1321" i="1"/>
  <c r="AB1328" i="1"/>
  <c r="AB1332" i="1"/>
  <c r="AB1336" i="1"/>
  <c r="AB1340" i="1"/>
  <c r="AB1344" i="1"/>
  <c r="AB1348" i="1"/>
  <c r="AB1352" i="1"/>
  <c r="AB1356" i="1"/>
  <c r="AB1360" i="1"/>
  <c r="AB1364" i="1"/>
  <c r="AB1368" i="1"/>
  <c r="AB1372" i="1"/>
  <c r="AB1376" i="1"/>
  <c r="AB1380" i="1"/>
  <c r="AB1384" i="1"/>
  <c r="AB1388" i="1"/>
  <c r="AB1392" i="1"/>
  <c r="AB1396" i="1"/>
  <c r="AB1400" i="1"/>
  <c r="AB1404" i="1"/>
  <c r="AB1408" i="1"/>
  <c r="AB1412" i="1"/>
  <c r="AB1416" i="1"/>
  <c r="AB1420" i="1"/>
  <c r="AB1424" i="1"/>
  <c r="AB1428" i="1"/>
  <c r="AB1432" i="1"/>
  <c r="AB1436" i="1"/>
  <c r="AB1440" i="1"/>
  <c r="AB1444" i="1"/>
  <c r="AB1448" i="1"/>
  <c r="AB1452" i="1"/>
  <c r="AB1456" i="1"/>
  <c r="AB1460" i="1"/>
  <c r="AB1464" i="1"/>
  <c r="AB1468" i="1"/>
  <c r="AB1472" i="1"/>
  <c r="AB1476" i="1"/>
  <c r="AB1480" i="1"/>
  <c r="AB1484" i="1"/>
  <c r="AB1488" i="1"/>
  <c r="Z1491" i="1"/>
  <c r="AB1493" i="1"/>
  <c r="AB1499" i="1"/>
  <c r="M1502" i="1"/>
  <c r="AB1502" i="1" s="1"/>
  <c r="V1503" i="1"/>
  <c r="AB1503" i="1" s="1"/>
  <c r="S1504" i="1"/>
  <c r="AB1504" i="1" s="1"/>
  <c r="P1505" i="1"/>
  <c r="AB1505" i="1" s="1"/>
  <c r="Z1507" i="1"/>
  <c r="AB1507" i="1" s="1"/>
  <c r="AB1509" i="1"/>
  <c r="AB1515" i="1"/>
  <c r="M1518" i="1"/>
  <c r="AB1518" i="1" s="1"/>
  <c r="V1519" i="1"/>
  <c r="S1520" i="1"/>
  <c r="AB1520" i="1" s="1"/>
  <c r="P1521" i="1"/>
  <c r="AB1521" i="1" s="1"/>
  <c r="Z1523" i="1"/>
  <c r="AB1523" i="1" s="1"/>
  <c r="AB1525" i="1"/>
  <c r="AB1531" i="1"/>
  <c r="M1534" i="1"/>
  <c r="AB1534" i="1" s="1"/>
  <c r="V1535" i="1"/>
  <c r="AB1535" i="1" s="1"/>
  <c r="S1536" i="1"/>
  <c r="AB1536" i="1" s="1"/>
  <c r="AB1539" i="1"/>
  <c r="AB1541" i="1"/>
  <c r="AB1548" i="1"/>
  <c r="AB1555" i="1"/>
  <c r="AB1557" i="1"/>
  <c r="AB1616" i="1"/>
  <c r="AB1623" i="1"/>
  <c r="AB1625" i="1"/>
  <c r="AB1731" i="1"/>
  <c r="AB1733" i="1"/>
  <c r="AB1738" i="1"/>
  <c r="AB1740" i="1"/>
  <c r="AB1747" i="1"/>
  <c r="AB1751" i="1"/>
  <c r="AB1755" i="1"/>
  <c r="AB1759" i="1"/>
  <c r="AB1763" i="1"/>
  <c r="AB1767" i="1"/>
  <c r="AB1901" i="1"/>
  <c r="AB1997" i="1"/>
  <c r="AB2018" i="1"/>
  <c r="AB2021" i="1"/>
  <c r="AB2101" i="1"/>
  <c r="AB2165" i="1"/>
  <c r="Z1769" i="1"/>
  <c r="AB1771" i="1"/>
  <c r="M1772" i="1"/>
  <c r="AB1772" i="1" s="1"/>
  <c r="S1774" i="1"/>
  <c r="AB1774" i="1" s="1"/>
  <c r="Z1778" i="1"/>
  <c r="M1781" i="1"/>
  <c r="AB1781" i="1" s="1"/>
  <c r="V1782" i="1"/>
  <c r="AB1782" i="1" s="1"/>
  <c r="AB1787" i="1"/>
  <c r="S1787" i="1"/>
  <c r="P1792" i="1"/>
  <c r="Z1794" i="1"/>
  <c r="M1797" i="1"/>
  <c r="AB1797" i="1" s="1"/>
  <c r="V1798" i="1"/>
  <c r="AB1798" i="1" s="1"/>
  <c r="S1803" i="1"/>
  <c r="AB1803" i="1" s="1"/>
  <c r="P1808" i="1"/>
  <c r="Z1810" i="1"/>
  <c r="M1813" i="1"/>
  <c r="AB1813" i="1" s="1"/>
  <c r="V1814" i="1"/>
  <c r="AB1819" i="1"/>
  <c r="S1819" i="1"/>
  <c r="AB1820" i="1"/>
  <c r="P1824" i="1"/>
  <c r="Z1826" i="1"/>
  <c r="M1829" i="1"/>
  <c r="AB1829" i="1" s="1"/>
  <c r="AB1831" i="1"/>
  <c r="S1831" i="1"/>
  <c r="Z1834" i="1"/>
  <c r="M1837" i="1"/>
  <c r="AB1837" i="1" s="1"/>
  <c r="AB1839" i="1"/>
  <c r="S1839" i="1"/>
  <c r="Z1842" i="1"/>
  <c r="M1845" i="1"/>
  <c r="AB1845" i="1" s="1"/>
  <c r="AB1847" i="1"/>
  <c r="S1847" i="1"/>
  <c r="AB1848" i="1"/>
  <c r="Z1850" i="1"/>
  <c r="M1853" i="1"/>
  <c r="AB1853" i="1" s="1"/>
  <c r="S1855" i="1"/>
  <c r="AB1855" i="1" s="1"/>
  <c r="AB1856" i="1"/>
  <c r="AB1863" i="1"/>
  <c r="AB1871" i="1"/>
  <c r="AB1872" i="1"/>
  <c r="AB1879" i="1"/>
  <c r="AB1887" i="1"/>
  <c r="AB1888" i="1"/>
  <c r="AB1895" i="1"/>
  <c r="AB1911" i="1"/>
  <c r="AB1927" i="1"/>
  <c r="AB1943" i="1"/>
  <c r="M1953" i="1"/>
  <c r="AB1953" i="1" s="1"/>
  <c r="V1954" i="1"/>
  <c r="AB1959" i="1"/>
  <c r="M1969" i="1"/>
  <c r="AB1969" i="1" s="1"/>
  <c r="AB1975" i="1"/>
  <c r="M1985" i="1"/>
  <c r="AB1985" i="1" s="1"/>
  <c r="AB1991" i="1"/>
  <c r="M2001" i="1"/>
  <c r="AB2001" i="1" s="1"/>
  <c r="V2002" i="1"/>
  <c r="AB2002" i="1" s="1"/>
  <c r="AB2007" i="1"/>
  <c r="S2007" i="1"/>
  <c r="AB2008" i="1"/>
  <c r="P2012" i="1"/>
  <c r="M2017" i="1"/>
  <c r="AB2017" i="1" s="1"/>
  <c r="V2018" i="1"/>
  <c r="AB2023" i="1"/>
  <c r="S2023" i="1"/>
  <c r="P2028" i="1"/>
  <c r="M2033" i="1"/>
  <c r="AB2033" i="1" s="1"/>
  <c r="V2034" i="1"/>
  <c r="AB2034" i="1" s="1"/>
  <c r="AB2039" i="1"/>
  <c r="S2039" i="1"/>
  <c r="P2044" i="1"/>
  <c r="Z2046" i="1"/>
  <c r="M2049" i="1"/>
  <c r="AB2049" i="1" s="1"/>
  <c r="V2050" i="1"/>
  <c r="AB2050" i="1" s="1"/>
  <c r="AB2055" i="1"/>
  <c r="S2055" i="1"/>
  <c r="P2060" i="1"/>
  <c r="Z2062" i="1"/>
  <c r="M2065" i="1"/>
  <c r="AB2065" i="1" s="1"/>
  <c r="V2066" i="1"/>
  <c r="AB2071" i="1"/>
  <c r="S2071" i="1"/>
  <c r="P2076" i="1"/>
  <c r="Z2078" i="1"/>
  <c r="M2081" i="1"/>
  <c r="AB2081" i="1" s="1"/>
  <c r="V2082" i="1"/>
  <c r="AB2082" i="1" s="1"/>
  <c r="S2087" i="1"/>
  <c r="AB2087" i="1" s="1"/>
  <c r="P2092" i="1"/>
  <c r="Z2094" i="1"/>
  <c r="M2097" i="1"/>
  <c r="AB2097" i="1" s="1"/>
  <c r="V2098" i="1"/>
  <c r="AB2099" i="1"/>
  <c r="S2099" i="1"/>
  <c r="P2100" i="1"/>
  <c r="AB2100" i="1" s="1"/>
  <c r="Z2102" i="1"/>
  <c r="AB2110" i="1"/>
  <c r="M2113" i="1"/>
  <c r="AB2113" i="1" s="1"/>
  <c r="V2114" i="1"/>
  <c r="AB2115" i="1"/>
  <c r="S2115" i="1"/>
  <c r="P2116" i="1"/>
  <c r="Z2118" i="1"/>
  <c r="AB2126" i="1"/>
  <c r="M2129" i="1"/>
  <c r="AB2129" i="1" s="1"/>
  <c r="V2130" i="1"/>
  <c r="AB2131" i="1"/>
  <c r="S2131" i="1"/>
  <c r="P2132" i="1"/>
  <c r="AB2132" i="1" s="1"/>
  <c r="Z2134" i="1"/>
  <c r="AB2142" i="1"/>
  <c r="M2145" i="1"/>
  <c r="AB2145" i="1" s="1"/>
  <c r="V2146" i="1"/>
  <c r="AB2147" i="1"/>
  <c r="S2147" i="1"/>
  <c r="P2148" i="1"/>
  <c r="Z2150" i="1"/>
  <c r="AB2158" i="1"/>
  <c r="M2161" i="1"/>
  <c r="AB2161" i="1" s="1"/>
  <c r="V2162" i="1"/>
  <c r="AB2163" i="1"/>
  <c r="S2163" i="1"/>
  <c r="P2164" i="1"/>
  <c r="AB2164" i="1" s="1"/>
  <c r="Z2166" i="1"/>
  <c r="AB2168" i="1"/>
  <c r="AB2172" i="1"/>
  <c r="AB2176" i="1"/>
  <c r="AB2180" i="1"/>
  <c r="AB2184" i="1"/>
  <c r="AB2188" i="1"/>
  <c r="AB2192" i="1"/>
  <c r="AB2196" i="1"/>
  <c r="AB2200" i="1"/>
  <c r="AB2204" i="1"/>
  <c r="AB2282" i="1"/>
  <c r="AB2284" i="1"/>
  <c r="AB2291" i="1"/>
  <c r="AB2293" i="1"/>
  <c r="AB2298" i="1"/>
  <c r="AB2300" i="1"/>
  <c r="AB2307" i="1"/>
  <c r="AB2309" i="1"/>
  <c r="AB2314" i="1"/>
  <c r="AB2316" i="1"/>
  <c r="AB2323" i="1"/>
  <c r="AB2325" i="1"/>
  <c r="AB2330" i="1"/>
  <c r="AB2332" i="1"/>
  <c r="AB2339" i="1"/>
  <c r="AB2341" i="1"/>
  <c r="AB2346" i="1"/>
  <c r="AB2348" i="1"/>
  <c r="AB2355" i="1"/>
  <c r="AB2357" i="1"/>
  <c r="AB2362" i="1"/>
  <c r="AB2364" i="1"/>
  <c r="AB2371" i="1"/>
  <c r="AB2373" i="1"/>
  <c r="AB2378" i="1"/>
  <c r="AB2380" i="1"/>
  <c r="AB2387" i="1"/>
  <c r="AB2389" i="1"/>
  <c r="AB2394" i="1"/>
  <c r="AB2396" i="1"/>
  <c r="AB2403" i="1"/>
  <c r="AB2405" i="1"/>
  <c r="AB2410" i="1"/>
  <c r="AB2412" i="1"/>
  <c r="AB2419" i="1"/>
  <c r="AB2421" i="1"/>
  <c r="AB2426" i="1"/>
  <c r="AB2428" i="1"/>
  <c r="AB2435" i="1"/>
  <c r="AB2437" i="1"/>
  <c r="AB2442" i="1"/>
  <c r="AB2444" i="1"/>
  <c r="AB2451" i="1"/>
  <c r="AB2453" i="1"/>
  <c r="AB2458" i="1"/>
  <c r="AB2460" i="1"/>
  <c r="AB2467" i="1"/>
  <c r="AB2469" i="1"/>
  <c r="AB2474" i="1"/>
  <c r="AB2476" i="1"/>
  <c r="AB2483" i="1"/>
  <c r="AB2485" i="1"/>
  <c r="AB2490" i="1"/>
  <c r="AB2492" i="1"/>
  <c r="AB2499" i="1"/>
  <c r="AB2501" i="1"/>
  <c r="AB2506" i="1"/>
  <c r="AB2508" i="1"/>
  <c r="V1769" i="1"/>
  <c r="AB1769" i="1" s="1"/>
  <c r="Z1773" i="1"/>
  <c r="AB1773" i="1" s="1"/>
  <c r="AB1775" i="1"/>
  <c r="M1776" i="1"/>
  <c r="M1777" i="1"/>
  <c r="AB1777" i="1" s="1"/>
  <c r="V1778" i="1"/>
  <c r="AB1778" i="1" s="1"/>
  <c r="AB1783" i="1"/>
  <c r="S1783" i="1"/>
  <c r="AB1784" i="1"/>
  <c r="P1788" i="1"/>
  <c r="AB1788" i="1" s="1"/>
  <c r="Z1790" i="1"/>
  <c r="AB1790" i="1" s="1"/>
  <c r="M1793" i="1"/>
  <c r="AB1793" i="1" s="1"/>
  <c r="V1794" i="1"/>
  <c r="AB1794" i="1" s="1"/>
  <c r="S1799" i="1"/>
  <c r="AB1799" i="1" s="1"/>
  <c r="AB1800" i="1"/>
  <c r="P1804" i="1"/>
  <c r="AB1804" i="1" s="1"/>
  <c r="Z1806" i="1"/>
  <c r="AB1806" i="1" s="1"/>
  <c r="M1809" i="1"/>
  <c r="AB1809" i="1" s="1"/>
  <c r="V1810" i="1"/>
  <c r="AB1810" i="1" s="1"/>
  <c r="AB1815" i="1"/>
  <c r="S1815" i="1"/>
  <c r="AB1816" i="1"/>
  <c r="P1820" i="1"/>
  <c r="Z1822" i="1"/>
  <c r="AB1822" i="1" s="1"/>
  <c r="M1825" i="1"/>
  <c r="AB1825" i="1" s="1"/>
  <c r="V1826" i="1"/>
  <c r="AB1826" i="1" s="1"/>
  <c r="P1832" i="1"/>
  <c r="AB1832" i="1" s="1"/>
  <c r="V1834" i="1"/>
  <c r="AB1834" i="1" s="1"/>
  <c r="P1840" i="1"/>
  <c r="AB1840" i="1" s="1"/>
  <c r="V1842" i="1"/>
  <c r="AB1842" i="1" s="1"/>
  <c r="P1848" i="1"/>
  <c r="V1850" i="1"/>
  <c r="AB1850" i="1" s="1"/>
  <c r="P1856" i="1"/>
  <c r="V1858" i="1"/>
  <c r="AB1858" i="1" s="1"/>
  <c r="P1864" i="1"/>
  <c r="AB1864" i="1" s="1"/>
  <c r="V1866" i="1"/>
  <c r="AB1866" i="1" s="1"/>
  <c r="P1872" i="1"/>
  <c r="V1874" i="1"/>
  <c r="AB1874" i="1" s="1"/>
  <c r="P1880" i="1"/>
  <c r="AB1880" i="1" s="1"/>
  <c r="V1882" i="1"/>
  <c r="AB1882" i="1" s="1"/>
  <c r="P1888" i="1"/>
  <c r="V1890" i="1"/>
  <c r="AB1890" i="1" s="1"/>
  <c r="P1896" i="1"/>
  <c r="AB1896" i="1" s="1"/>
  <c r="Z1898" i="1"/>
  <c r="AB1898" i="1" s="1"/>
  <c r="M1901" i="1"/>
  <c r="V1902" i="1"/>
  <c r="AB1902" i="1" s="1"/>
  <c r="AB1907" i="1"/>
  <c r="S1907" i="1"/>
  <c r="AB1908" i="1"/>
  <c r="P1912" i="1"/>
  <c r="AB1912" i="1" s="1"/>
  <c r="Z1914" i="1"/>
  <c r="AB1914" i="1" s="1"/>
  <c r="M1917" i="1"/>
  <c r="AB1917" i="1" s="1"/>
  <c r="V1918" i="1"/>
  <c r="AB1918" i="1" s="1"/>
  <c r="AB1923" i="1"/>
  <c r="S1923" i="1"/>
  <c r="AB1924" i="1"/>
  <c r="P1928" i="1"/>
  <c r="AB1928" i="1" s="1"/>
  <c r="Z1930" i="1"/>
  <c r="AB1930" i="1" s="1"/>
  <c r="M1933" i="1"/>
  <c r="AB1933" i="1" s="1"/>
  <c r="V1934" i="1"/>
  <c r="AB1934" i="1" s="1"/>
  <c r="S1939" i="1"/>
  <c r="AB1939" i="1" s="1"/>
  <c r="AB1940" i="1"/>
  <c r="P1944" i="1"/>
  <c r="AB1944" i="1" s="1"/>
  <c r="Z1946" i="1"/>
  <c r="AB1946" i="1" s="1"/>
  <c r="M1949" i="1"/>
  <c r="AB1949" i="1" s="1"/>
  <c r="V1950" i="1"/>
  <c r="AB1950" i="1" s="1"/>
  <c r="AB1955" i="1"/>
  <c r="S1955" i="1"/>
  <c r="AB1956" i="1"/>
  <c r="P1960" i="1"/>
  <c r="AB1960" i="1" s="1"/>
  <c r="Z1962" i="1"/>
  <c r="AB1962" i="1" s="1"/>
  <c r="M1965" i="1"/>
  <c r="AB1965" i="1" s="1"/>
  <c r="V1966" i="1"/>
  <c r="AB1966" i="1" s="1"/>
  <c r="AB1971" i="1"/>
  <c r="S1971" i="1"/>
  <c r="AB1972" i="1"/>
  <c r="P1976" i="1"/>
  <c r="AB1976" i="1" s="1"/>
  <c r="Z1978" i="1"/>
  <c r="AB1978" i="1" s="1"/>
  <c r="M1981" i="1"/>
  <c r="AB1981" i="1" s="1"/>
  <c r="V1982" i="1"/>
  <c r="AB1982" i="1" s="1"/>
  <c r="AB1987" i="1"/>
  <c r="S1987" i="1"/>
  <c r="AB1988" i="1"/>
  <c r="P1992" i="1"/>
  <c r="AB1992" i="1" s="1"/>
  <c r="Z1994" i="1"/>
  <c r="AB1994" i="1" s="1"/>
  <c r="M1997" i="1"/>
  <c r="V1998" i="1"/>
  <c r="AB1998" i="1" s="1"/>
  <c r="S2003" i="1"/>
  <c r="AB2003" i="1" s="1"/>
  <c r="AB2004" i="1"/>
  <c r="P2008" i="1"/>
  <c r="Z2010" i="1"/>
  <c r="M2013" i="1"/>
  <c r="AB2013" i="1" s="1"/>
  <c r="V2014" i="1"/>
  <c r="AB2014" i="1" s="1"/>
  <c r="AB2019" i="1"/>
  <c r="S2019" i="1"/>
  <c r="AB2020" i="1"/>
  <c r="P2024" i="1"/>
  <c r="AB2024" i="1" s="1"/>
  <c r="Z2026" i="1"/>
  <c r="AB2026" i="1" s="1"/>
  <c r="M2029" i="1"/>
  <c r="AB2029" i="1" s="1"/>
  <c r="V2030" i="1"/>
  <c r="AB2030" i="1" s="1"/>
  <c r="AB2035" i="1"/>
  <c r="S2035" i="1"/>
  <c r="AB2036" i="1"/>
  <c r="P2040" i="1"/>
  <c r="AB2040" i="1" s="1"/>
  <c r="Z2042" i="1"/>
  <c r="AB2042" i="1" s="1"/>
  <c r="M2045" i="1"/>
  <c r="AB2045" i="1" s="1"/>
  <c r="V2046" i="1"/>
  <c r="AB2046" i="1" s="1"/>
  <c r="AB2051" i="1"/>
  <c r="S2051" i="1"/>
  <c r="AB2052" i="1"/>
  <c r="P2056" i="1"/>
  <c r="AB2056" i="1" s="1"/>
  <c r="Z2058" i="1"/>
  <c r="AB2058" i="1" s="1"/>
  <c r="M2061" i="1"/>
  <c r="AB2061" i="1" s="1"/>
  <c r="V2062" i="1"/>
  <c r="AB2062" i="1" s="1"/>
  <c r="S2067" i="1"/>
  <c r="AB2067" i="1" s="1"/>
  <c r="AB2068" i="1"/>
  <c r="P2072" i="1"/>
  <c r="AB2072" i="1" s="1"/>
  <c r="Z2074" i="1"/>
  <c r="AB2074" i="1" s="1"/>
  <c r="M2077" i="1"/>
  <c r="AB2077" i="1" s="1"/>
  <c r="V2078" i="1"/>
  <c r="AB2078" i="1" s="1"/>
  <c r="AB2083" i="1"/>
  <c r="S2083" i="1"/>
  <c r="AB2084" i="1"/>
  <c r="P2088" i="1"/>
  <c r="AB2088" i="1" s="1"/>
  <c r="Z2090" i="1"/>
  <c r="AB2090" i="1" s="1"/>
  <c r="M2093" i="1"/>
  <c r="AB2093" i="1" s="1"/>
  <c r="V2094" i="1"/>
  <c r="AB2094" i="1" s="1"/>
  <c r="AB2098" i="1"/>
  <c r="M2101" i="1"/>
  <c r="V2102" i="1"/>
  <c r="AB2103" i="1"/>
  <c r="S2103" i="1"/>
  <c r="P2104" i="1"/>
  <c r="AB2104" i="1" s="1"/>
  <c r="Z2106" i="1"/>
  <c r="AB2108" i="1"/>
  <c r="AB2114" i="1"/>
  <c r="M2117" i="1"/>
  <c r="AB2117" i="1" s="1"/>
  <c r="V2118" i="1"/>
  <c r="AB2119" i="1"/>
  <c r="S2119" i="1"/>
  <c r="P2120" i="1"/>
  <c r="AB2120" i="1" s="1"/>
  <c r="Z2122" i="1"/>
  <c r="AB2124" i="1"/>
  <c r="AB2130" i="1"/>
  <c r="M2133" i="1"/>
  <c r="AB2133" i="1" s="1"/>
  <c r="V2134" i="1"/>
  <c r="AB2135" i="1"/>
  <c r="S2135" i="1"/>
  <c r="P2136" i="1"/>
  <c r="AB2136" i="1" s="1"/>
  <c r="Z2138" i="1"/>
  <c r="AB2140" i="1"/>
  <c r="AB2146" i="1"/>
  <c r="M2149" i="1"/>
  <c r="AB2149" i="1" s="1"/>
  <c r="V2150" i="1"/>
  <c r="AB2151" i="1"/>
  <c r="S2151" i="1"/>
  <c r="P2152" i="1"/>
  <c r="AB2152" i="1" s="1"/>
  <c r="Z2154" i="1"/>
  <c r="AB2156" i="1"/>
  <c r="AB2162" i="1"/>
  <c r="M2165" i="1"/>
  <c r="V2166" i="1"/>
  <c r="AB2167" i="1"/>
  <c r="AB2171" i="1"/>
  <c r="AB2175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9" i="1"/>
  <c r="AB2294" i="1"/>
  <c r="AB2296" i="1"/>
  <c r="AB2305" i="1"/>
  <c r="AB2310" i="1"/>
  <c r="AB2312" i="1"/>
  <c r="AB2319" i="1"/>
  <c r="AB2321" i="1"/>
  <c r="AB2326" i="1"/>
  <c r="AB2328" i="1"/>
  <c r="AB2335" i="1"/>
  <c r="AB2337" i="1"/>
  <c r="AB2342" i="1"/>
  <c r="AB2344" i="1"/>
  <c r="AB2351" i="1"/>
  <c r="AB2353" i="1"/>
  <c r="AB2358" i="1"/>
  <c r="AB2360" i="1"/>
  <c r="AB2367" i="1"/>
  <c r="AB2369" i="1"/>
  <c r="AB2374" i="1"/>
  <c r="AB2376" i="1"/>
  <c r="AB2383" i="1"/>
  <c r="AB2385" i="1"/>
  <c r="AB2390" i="1"/>
  <c r="AB2392" i="1"/>
  <c r="AB2399" i="1"/>
  <c r="AB2401" i="1"/>
  <c r="AB2406" i="1"/>
  <c r="AB2408" i="1"/>
  <c r="AB2415" i="1"/>
  <c r="AB2417" i="1"/>
  <c r="AB2422" i="1"/>
  <c r="AB2424" i="1"/>
  <c r="AB2431" i="1"/>
  <c r="AB2433" i="1"/>
  <c r="AB2438" i="1"/>
  <c r="AB2440" i="1"/>
  <c r="AB2447" i="1"/>
  <c r="AB2449" i="1"/>
  <c r="AB2454" i="1"/>
  <c r="AB2456" i="1"/>
  <c r="AB2463" i="1"/>
  <c r="AB2465" i="1"/>
  <c r="AB2470" i="1"/>
  <c r="AB2472" i="1"/>
  <c r="AB2479" i="1"/>
  <c r="AB2481" i="1"/>
  <c r="AB2486" i="1"/>
  <c r="AB2488" i="1"/>
  <c r="AB2495" i="1"/>
  <c r="AB2497" i="1"/>
  <c r="AB2502" i="1"/>
  <c r="AB2504" i="1"/>
  <c r="AB2511" i="1"/>
  <c r="AB1776" i="1"/>
  <c r="AB1780" i="1"/>
  <c r="AB1796" i="1"/>
  <c r="AB1812" i="1"/>
  <c r="AB1828" i="1"/>
  <c r="AB1852" i="1"/>
  <c r="AB1860" i="1"/>
  <c r="AB1868" i="1"/>
  <c r="AB1892" i="1"/>
  <c r="AB1904" i="1"/>
  <c r="AB1920" i="1"/>
  <c r="AB1936" i="1"/>
  <c r="AB1952" i="1"/>
  <c r="AB1968" i="1"/>
  <c r="AB1984" i="1"/>
  <c r="AB2000" i="1"/>
  <c r="AB2016" i="1"/>
  <c r="AB2032" i="1"/>
  <c r="AB2048" i="1"/>
  <c r="AB2064" i="1"/>
  <c r="AB2080" i="1"/>
  <c r="AB2096" i="1"/>
  <c r="AB2102" i="1"/>
  <c r="AB2118" i="1"/>
  <c r="AB2134" i="1"/>
  <c r="AB2150" i="1"/>
  <c r="AB2166" i="1"/>
  <c r="AB2515" i="1"/>
  <c r="AB1791" i="1"/>
  <c r="AB1792" i="1"/>
  <c r="AB1807" i="1"/>
  <c r="AB1808" i="1"/>
  <c r="AB1823" i="1"/>
  <c r="AB1824" i="1"/>
  <c r="P1828" i="1"/>
  <c r="V1830" i="1"/>
  <c r="AB1830" i="1" s="1"/>
  <c r="P1836" i="1"/>
  <c r="AB1836" i="1" s="1"/>
  <c r="V1838" i="1"/>
  <c r="AB1838" i="1" s="1"/>
  <c r="P1844" i="1"/>
  <c r="AB1844" i="1" s="1"/>
  <c r="V1846" i="1"/>
  <c r="AB1846" i="1" s="1"/>
  <c r="P1852" i="1"/>
  <c r="V1854" i="1"/>
  <c r="AB1854" i="1" s="1"/>
  <c r="P1860" i="1"/>
  <c r="V1862" i="1"/>
  <c r="AB1862" i="1" s="1"/>
  <c r="V1870" i="1"/>
  <c r="AB1870" i="1" s="1"/>
  <c r="P1876" i="1"/>
  <c r="AB1876" i="1" s="1"/>
  <c r="V1878" i="1"/>
  <c r="AB1878" i="1" s="1"/>
  <c r="P1884" i="1"/>
  <c r="AB1884" i="1" s="1"/>
  <c r="V1886" i="1"/>
  <c r="AB1886" i="1" s="1"/>
  <c r="P1892" i="1"/>
  <c r="V1894" i="1"/>
  <c r="AB1894" i="1" s="1"/>
  <c r="AB1899" i="1"/>
  <c r="S1899" i="1"/>
  <c r="AB1900" i="1"/>
  <c r="M1909" i="1"/>
  <c r="AB1909" i="1" s="1"/>
  <c r="V1910" i="1"/>
  <c r="AB1910" i="1" s="1"/>
  <c r="AB1915" i="1"/>
  <c r="S1915" i="1"/>
  <c r="AB1916" i="1"/>
  <c r="M1925" i="1"/>
  <c r="AB1925" i="1" s="1"/>
  <c r="V1926" i="1"/>
  <c r="AB1926" i="1" s="1"/>
  <c r="AB1931" i="1"/>
  <c r="S1931" i="1"/>
  <c r="AB1932" i="1"/>
  <c r="M1941" i="1"/>
  <c r="AB1941" i="1" s="1"/>
  <c r="V1942" i="1"/>
  <c r="AB1942" i="1" s="1"/>
  <c r="AB1947" i="1"/>
  <c r="AB1948" i="1"/>
  <c r="AB1963" i="1"/>
  <c r="AB1964" i="1"/>
  <c r="AB1979" i="1"/>
  <c r="AB1980" i="1"/>
  <c r="AB1995" i="1"/>
  <c r="AB1996" i="1"/>
  <c r="AB2011" i="1"/>
  <c r="AB2012" i="1"/>
  <c r="AB2027" i="1"/>
  <c r="AB2028" i="1"/>
  <c r="AB2043" i="1"/>
  <c r="AB2044" i="1"/>
  <c r="AB2059" i="1"/>
  <c r="AB2060" i="1"/>
  <c r="AB2075" i="1"/>
  <c r="AB2076" i="1"/>
  <c r="AB2091" i="1"/>
  <c r="AB2092" i="1"/>
  <c r="AB2106" i="1"/>
  <c r="AB2116" i="1"/>
  <c r="AB2122" i="1"/>
  <c r="AB2138" i="1"/>
  <c r="AB2148" i="1"/>
  <c r="AB2154" i="1"/>
  <c r="AB2169" i="1"/>
  <c r="AB2173" i="1"/>
  <c r="AB2177" i="1"/>
  <c r="AB2181" i="1"/>
  <c r="AB2185" i="1"/>
  <c r="AB2189" i="1"/>
  <c r="AB2193" i="1"/>
  <c r="AB2197" i="1"/>
  <c r="AB2201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6" i="1"/>
  <c r="AB2288" i="1"/>
  <c r="AB2295" i="1"/>
  <c r="AB2297" i="1"/>
  <c r="AB2302" i="1"/>
  <c r="AB2304" i="1"/>
  <c r="AB2311" i="1"/>
  <c r="AB2313" i="1"/>
  <c r="AB2320" i="1"/>
  <c r="AB2327" i="1"/>
  <c r="AB2329" i="1"/>
  <c r="AB2336" i="1"/>
  <c r="AB2343" i="1"/>
  <c r="AB2345" i="1"/>
  <c r="AB2352" i="1"/>
  <c r="AB2359" i="1"/>
  <c r="AB2361" i="1"/>
  <c r="AB2368" i="1"/>
  <c r="AB2375" i="1"/>
  <c r="AB2377" i="1"/>
  <c r="AB2384" i="1"/>
  <c r="AB2391" i="1"/>
  <c r="AB2393" i="1"/>
  <c r="AB2400" i="1"/>
  <c r="AB2407" i="1"/>
  <c r="AB2409" i="1"/>
  <c r="AB2416" i="1"/>
  <c r="AB2423" i="1"/>
  <c r="AB2425" i="1"/>
  <c r="AB2432" i="1"/>
  <c r="AB2439" i="1"/>
  <c r="AB2441" i="1"/>
  <c r="AB2448" i="1"/>
  <c r="AB2455" i="1"/>
  <c r="AB2457" i="1"/>
  <c r="AB2464" i="1"/>
  <c r="AB2471" i="1"/>
  <c r="AB2473" i="1"/>
  <c r="AB2480" i="1"/>
  <c r="AB2487" i="1"/>
  <c r="AB2489" i="1"/>
  <c r="AB2496" i="1"/>
  <c r="AB2503" i="1"/>
  <c r="AB2505" i="1"/>
  <c r="AB2509" i="1"/>
  <c r="AB2680" i="1"/>
  <c r="AB2867" i="1"/>
  <c r="AB2871" i="1"/>
  <c r="AB2528" i="1"/>
  <c r="AB2530" i="1"/>
  <c r="AB2537" i="1"/>
  <c r="AB2544" i="1"/>
  <c r="AB2546" i="1"/>
  <c r="AB2553" i="1"/>
  <c r="AB2560" i="1"/>
  <c r="AB2562" i="1"/>
  <c r="AB2569" i="1"/>
  <c r="AB2576" i="1"/>
  <c r="AB2578" i="1"/>
  <c r="AB2585" i="1"/>
  <c r="AB2592" i="1"/>
  <c r="AB2594" i="1"/>
  <c r="AB2601" i="1"/>
  <c r="AB2608" i="1"/>
  <c r="AB2610" i="1"/>
  <c r="AB2617" i="1"/>
  <c r="M2687" i="1"/>
  <c r="AB2687" i="1" s="1"/>
  <c r="V2688" i="1"/>
  <c r="AB2689" i="1"/>
  <c r="S2689" i="1"/>
  <c r="AB2693" i="1"/>
  <c r="AB2697" i="1"/>
  <c r="AB2701" i="1"/>
  <c r="AB2705" i="1"/>
  <c r="AB2709" i="1"/>
  <c r="AB2713" i="1"/>
  <c r="AB2717" i="1"/>
  <c r="AB2721" i="1"/>
  <c r="AB2725" i="1"/>
  <c r="AB2728" i="1"/>
  <c r="AB2735" i="1"/>
  <c r="AB2738" i="1"/>
  <c r="AB2741" i="1"/>
  <c r="AB2744" i="1"/>
  <c r="AB2751" i="1"/>
  <c r="AB2754" i="1"/>
  <c r="AB2757" i="1"/>
  <c r="AB2760" i="1"/>
  <c r="AB2766" i="1"/>
  <c r="AB2773" i="1"/>
  <c r="AB2775" i="1"/>
  <c r="AB2780" i="1"/>
  <c r="AB2782" i="1"/>
  <c r="AB2789" i="1"/>
  <c r="AB2791" i="1"/>
  <c r="AB2796" i="1"/>
  <c r="AB2798" i="1"/>
  <c r="AB2805" i="1"/>
  <c r="AB2807" i="1"/>
  <c r="AB2812" i="1"/>
  <c r="AB2814" i="1"/>
  <c r="AB2823" i="1"/>
  <c r="AB2827" i="1"/>
  <c r="AB2830" i="1"/>
  <c r="AB2833" i="1"/>
  <c r="AB2836" i="1"/>
  <c r="AB2843" i="1"/>
  <c r="AB2846" i="1"/>
  <c r="AB2850" i="1"/>
  <c r="AB2512" i="1"/>
  <c r="M2513" i="1"/>
  <c r="AB2513" i="1" s="1"/>
  <c r="S2515" i="1"/>
  <c r="M2518" i="1"/>
  <c r="AB2518" i="1" s="1"/>
  <c r="V2519" i="1"/>
  <c r="AB2519" i="1" s="1"/>
  <c r="AB2524" i="1"/>
  <c r="S2524" i="1"/>
  <c r="AB2525" i="1"/>
  <c r="AB2532" i="1"/>
  <c r="AB2534" i="1"/>
  <c r="AB2541" i="1"/>
  <c r="AB2548" i="1"/>
  <c r="AB2550" i="1"/>
  <c r="AB2557" i="1"/>
  <c r="AB2564" i="1"/>
  <c r="AB2566" i="1"/>
  <c r="AB2573" i="1"/>
  <c r="AB2580" i="1"/>
  <c r="AB2582" i="1"/>
  <c r="AB2589" i="1"/>
  <c r="AB2596" i="1"/>
  <c r="AB2598" i="1"/>
  <c r="AB2605" i="1"/>
  <c r="AB2612" i="1"/>
  <c r="AB2614" i="1"/>
  <c r="AB2621" i="1"/>
  <c r="AB2625" i="1"/>
  <c r="AB2629" i="1"/>
  <c r="AB2633" i="1"/>
  <c r="AB2637" i="1"/>
  <c r="AB2641" i="1"/>
  <c r="AB2645" i="1"/>
  <c r="AB2649" i="1"/>
  <c r="AB2653" i="1"/>
  <c r="AB2657" i="1"/>
  <c r="AB2661" i="1"/>
  <c r="AB2665" i="1"/>
  <c r="AB2669" i="1"/>
  <c r="AB2673" i="1"/>
  <c r="AB2677" i="1"/>
  <c r="Z2680" i="1"/>
  <c r="AB2688" i="1"/>
  <c r="AB2692" i="1"/>
  <c r="AB2696" i="1"/>
  <c r="AB2700" i="1"/>
  <c r="AB2704" i="1"/>
  <c r="AB2708" i="1"/>
  <c r="AB2712" i="1"/>
  <c r="AB2716" i="1"/>
  <c r="AB2720" i="1"/>
  <c r="AB2724" i="1"/>
  <c r="AB2731" i="1"/>
  <c r="AB2734" i="1"/>
  <c r="AB2737" i="1"/>
  <c r="AB2740" i="1"/>
  <c r="AB2747" i="1"/>
  <c r="AB2750" i="1"/>
  <c r="AB2753" i="1"/>
  <c r="AB2756" i="1"/>
  <c r="AB2763" i="1"/>
  <c r="AB2769" i="1"/>
  <c r="AB2771" i="1"/>
  <c r="AB2776" i="1"/>
  <c r="AB2778" i="1"/>
  <c r="AB2785" i="1"/>
  <c r="AB2787" i="1"/>
  <c r="AB2792" i="1"/>
  <c r="AB2794" i="1"/>
  <c r="AB2801" i="1"/>
  <c r="AB2803" i="1"/>
  <c r="AB2808" i="1"/>
  <c r="AB2810" i="1"/>
  <c r="AB2817" i="1"/>
  <c r="AB2821" i="1"/>
  <c r="AB2824" i="1"/>
  <c r="AB2826" i="1"/>
  <c r="AB2829" i="1"/>
  <c r="AB2832" i="1"/>
  <c r="AB2839" i="1"/>
  <c r="AB2842" i="1"/>
  <c r="AB2845" i="1"/>
  <c r="AB2849" i="1"/>
  <c r="AB2868" i="1"/>
  <c r="AB2873" i="1"/>
  <c r="AB2880" i="1"/>
  <c r="AB2921" i="1"/>
  <c r="Z2514" i="1"/>
  <c r="AB2514" i="1" s="1"/>
  <c r="AB2516" i="1"/>
  <c r="M2517" i="1"/>
  <c r="AB2517" i="1" s="1"/>
  <c r="AB2520" i="1"/>
  <c r="S2520" i="1"/>
  <c r="AB2521" i="1"/>
  <c r="AB2529" i="1"/>
  <c r="AB2536" i="1"/>
  <c r="AB2538" i="1"/>
  <c r="AB2545" i="1"/>
  <c r="AB2552" i="1"/>
  <c r="AB2554" i="1"/>
  <c r="AB2561" i="1"/>
  <c r="AB2568" i="1"/>
  <c r="AB2570" i="1"/>
  <c r="AB2577" i="1"/>
  <c r="AB2584" i="1"/>
  <c r="AB2586" i="1"/>
  <c r="AB2593" i="1"/>
  <c r="AB2600" i="1"/>
  <c r="AB2602" i="1"/>
  <c r="AB2609" i="1"/>
  <c r="AB2616" i="1"/>
  <c r="AB2618" i="1"/>
  <c r="V2680" i="1"/>
  <c r="AB2681" i="1"/>
  <c r="S2681" i="1"/>
  <c r="P2682" i="1"/>
  <c r="AB2682" i="1" s="1"/>
  <c r="Z2684" i="1"/>
  <c r="AB2684" i="1" s="1"/>
  <c r="AB2686" i="1"/>
  <c r="AB2730" i="1"/>
  <c r="AB2736" i="1"/>
  <c r="AB2746" i="1"/>
  <c r="AB2752" i="1"/>
  <c r="AB2762" i="1"/>
  <c r="AB2765" i="1"/>
  <c r="AB2767" i="1"/>
  <c r="AB2774" i="1"/>
  <c r="AB2781" i="1"/>
  <c r="AB2783" i="1"/>
  <c r="AB2790" i="1"/>
  <c r="AB2797" i="1"/>
  <c r="AB2799" i="1"/>
  <c r="AB2806" i="1"/>
  <c r="AB2813" i="1"/>
  <c r="AB2815" i="1"/>
  <c r="AB2819" i="1"/>
  <c r="AB2828" i="1"/>
  <c r="AB2838" i="1"/>
  <c r="AB2844" i="1"/>
  <c r="AB2848" i="1"/>
  <c r="AB2857" i="1"/>
  <c r="AB2866" i="1"/>
  <c r="AB2899" i="1"/>
  <c r="AB2915" i="1"/>
  <c r="AB2928" i="1"/>
  <c r="AB3186" i="1"/>
  <c r="Z2852" i="1"/>
  <c r="AB2852" i="1" s="1"/>
  <c r="M2855" i="1"/>
  <c r="AB2855" i="1" s="1"/>
  <c r="S2857" i="1"/>
  <c r="P2862" i="1"/>
  <c r="AB2862" i="1" s="1"/>
  <c r="V2864" i="1"/>
  <c r="AB2864" i="1" s="1"/>
  <c r="M2871" i="1"/>
  <c r="AB2886" i="1"/>
  <c r="AB2894" i="1"/>
  <c r="AB2910" i="1"/>
  <c r="M2920" i="1"/>
  <c r="AB2920" i="1" s="1"/>
  <c r="V2921" i="1"/>
  <c r="S2926" i="1"/>
  <c r="AB2926" i="1" s="1"/>
  <c r="AB2930" i="1"/>
  <c r="AB2932" i="1"/>
  <c r="AB2939" i="1"/>
  <c r="AB2946" i="1"/>
  <c r="AB2948" i="1"/>
  <c r="AB2955" i="1"/>
  <c r="AB2962" i="1"/>
  <c r="AB2964" i="1"/>
  <c r="AB2971" i="1"/>
  <c r="AB2978" i="1"/>
  <c r="AB2980" i="1"/>
  <c r="AB2987" i="1"/>
  <c r="AB2994" i="1"/>
  <c r="AB2996" i="1"/>
  <c r="AB3003" i="1"/>
  <c r="AB3010" i="1"/>
  <c r="AB3012" i="1"/>
  <c r="AB3019" i="1"/>
  <c r="AB3026" i="1"/>
  <c r="AB3028" i="1"/>
  <c r="AB3035" i="1"/>
  <c r="AB3042" i="1"/>
  <c r="AB3044" i="1"/>
  <c r="AB3051" i="1"/>
  <c r="AB3058" i="1"/>
  <c r="AB3060" i="1"/>
  <c r="AB3062" i="1"/>
  <c r="AB3064" i="1"/>
  <c r="AB3066" i="1"/>
  <c r="AB3068" i="1"/>
  <c r="AB3070" i="1"/>
  <c r="AB3072" i="1"/>
  <c r="AB3074" i="1"/>
  <c r="AB3076" i="1"/>
  <c r="AB3078" i="1"/>
  <c r="AB3080" i="1"/>
  <c r="AB3082" i="1"/>
  <c r="AB3084" i="1"/>
  <c r="AB3086" i="1"/>
  <c r="AB3088" i="1"/>
  <c r="AB3090" i="1"/>
  <c r="AB3092" i="1"/>
  <c r="AB3094" i="1"/>
  <c r="AB3096" i="1"/>
  <c r="AB3098" i="1"/>
  <c r="AB3100" i="1"/>
  <c r="AB3102" i="1"/>
  <c r="AB3104" i="1"/>
  <c r="AB3106" i="1"/>
  <c r="AB3108" i="1"/>
  <c r="AB3110" i="1"/>
  <c r="AB3112" i="1"/>
  <c r="AB3114" i="1"/>
  <c r="AB3116" i="1"/>
  <c r="AB3118" i="1"/>
  <c r="AB3120" i="1"/>
  <c r="AB3122" i="1"/>
  <c r="AB3124" i="1"/>
  <c r="AB3126" i="1"/>
  <c r="AB3128" i="1"/>
  <c r="AB3130" i="1"/>
  <c r="AB3132" i="1"/>
  <c r="AB3134" i="1"/>
  <c r="AB3136" i="1"/>
  <c r="AB3138" i="1"/>
  <c r="AB3140" i="1"/>
  <c r="AB3142" i="1"/>
  <c r="AB3144" i="1"/>
  <c r="AB3146" i="1"/>
  <c r="AB3148" i="1"/>
  <c r="AB3158" i="1"/>
  <c r="AB3174" i="1"/>
  <c r="AB3190" i="1"/>
  <c r="AB3206" i="1"/>
  <c r="AB3222" i="1"/>
  <c r="V2852" i="1"/>
  <c r="Z2856" i="1"/>
  <c r="AB2858" i="1"/>
  <c r="M2859" i="1"/>
  <c r="AB2859" i="1" s="1"/>
  <c r="S2861" i="1"/>
  <c r="AB2861" i="1" s="1"/>
  <c r="P2866" i="1"/>
  <c r="V2868" i="1"/>
  <c r="Z2872" i="1"/>
  <c r="AB2872" i="1" s="1"/>
  <c r="AB2874" i="1"/>
  <c r="M2875" i="1"/>
  <c r="AB2875" i="1" s="1"/>
  <c r="S2877" i="1"/>
  <c r="AB2877" i="1" s="1"/>
  <c r="P2882" i="1"/>
  <c r="AB2882" i="1" s="1"/>
  <c r="V2884" i="1"/>
  <c r="AB2884" i="1" s="1"/>
  <c r="Z2888" i="1"/>
  <c r="AB2890" i="1"/>
  <c r="M2891" i="1"/>
  <c r="AB2891" i="1" s="1"/>
  <c r="P2895" i="1"/>
  <c r="AB2895" i="1" s="1"/>
  <c r="Z2897" i="1"/>
  <c r="M2900" i="1"/>
  <c r="AB2900" i="1" s="1"/>
  <c r="V2901" i="1"/>
  <c r="AB2901" i="1" s="1"/>
  <c r="AB2906" i="1"/>
  <c r="S2906" i="1"/>
  <c r="P2911" i="1"/>
  <c r="AB2911" i="1" s="1"/>
  <c r="Z2913" i="1"/>
  <c r="M2916" i="1"/>
  <c r="AB2916" i="1" s="1"/>
  <c r="V2917" i="1"/>
  <c r="AB2917" i="1" s="1"/>
  <c r="AB2922" i="1"/>
  <c r="S2922" i="1"/>
  <c r="P2927" i="1"/>
  <c r="AB2927" i="1" s="1"/>
  <c r="AB2934" i="1"/>
  <c r="AB2936" i="1"/>
  <c r="AB2943" i="1"/>
  <c r="AB2950" i="1"/>
  <c r="AB2952" i="1"/>
  <c r="AB2959" i="1"/>
  <c r="AB2966" i="1"/>
  <c r="AB2968" i="1"/>
  <c r="AB2975" i="1"/>
  <c r="AB2982" i="1"/>
  <c r="AB2984" i="1"/>
  <c r="AB2991" i="1"/>
  <c r="AB2998" i="1"/>
  <c r="AB3000" i="1"/>
  <c r="AB3007" i="1"/>
  <c r="AB3014" i="1"/>
  <c r="AB3016" i="1"/>
  <c r="AB3023" i="1"/>
  <c r="AB3030" i="1"/>
  <c r="AB3032" i="1"/>
  <c r="AB3039" i="1"/>
  <c r="AB3046" i="1"/>
  <c r="AB3048" i="1"/>
  <c r="AB3055" i="1"/>
  <c r="AB3156" i="1"/>
  <c r="AB3172" i="1"/>
  <c r="AB3188" i="1"/>
  <c r="AB3220" i="1"/>
  <c r="AB3236" i="1"/>
  <c r="P2854" i="1"/>
  <c r="AB2854" i="1" s="1"/>
  <c r="V2856" i="1"/>
  <c r="AB2856" i="1" s="1"/>
  <c r="Z2860" i="1"/>
  <c r="AB2860" i="1" s="1"/>
  <c r="M2863" i="1"/>
  <c r="AB2863" i="1" s="1"/>
  <c r="S2865" i="1"/>
  <c r="AB2865" i="1" s="1"/>
  <c r="P2870" i="1"/>
  <c r="AB2870" i="1" s="1"/>
  <c r="V2872" i="1"/>
  <c r="Z2876" i="1"/>
  <c r="AB2876" i="1" s="1"/>
  <c r="AB2878" i="1"/>
  <c r="M2879" i="1"/>
  <c r="AB2879" i="1" s="1"/>
  <c r="S2881" i="1"/>
  <c r="AB2881" i="1" s="1"/>
  <c r="P2886" i="1"/>
  <c r="V2888" i="1"/>
  <c r="AB2888" i="1" s="1"/>
  <c r="Z2892" i="1"/>
  <c r="AB2892" i="1" s="1"/>
  <c r="Z2893" i="1"/>
  <c r="AB2893" i="1" s="1"/>
  <c r="M2896" i="1"/>
  <c r="AB2896" i="1" s="1"/>
  <c r="V2897" i="1"/>
  <c r="AB2897" i="1" s="1"/>
  <c r="AB2902" i="1"/>
  <c r="S2902" i="1"/>
  <c r="AB2903" i="1"/>
  <c r="P2907" i="1"/>
  <c r="AB2907" i="1" s="1"/>
  <c r="Z2909" i="1"/>
  <c r="AB2909" i="1" s="1"/>
  <c r="M2912" i="1"/>
  <c r="AB2912" i="1" s="1"/>
  <c r="V2913" i="1"/>
  <c r="AB2913" i="1" s="1"/>
  <c r="AB2918" i="1"/>
  <c r="S2918" i="1"/>
  <c r="AB2919" i="1"/>
  <c r="P2923" i="1"/>
  <c r="AB2923" i="1" s="1"/>
  <c r="Z2925" i="1"/>
  <c r="AB2925" i="1" s="1"/>
  <c r="M2928" i="1"/>
  <c r="AB2931" i="1"/>
  <c r="AB2938" i="1"/>
  <c r="AB2940" i="1"/>
  <c r="AB2947" i="1"/>
  <c r="AB2954" i="1"/>
  <c r="AB2956" i="1"/>
  <c r="AB2963" i="1"/>
  <c r="AB2970" i="1"/>
  <c r="AB2972" i="1"/>
  <c r="AB2979" i="1"/>
  <c r="AB2986" i="1"/>
  <c r="AB2988" i="1"/>
  <c r="AB2995" i="1"/>
  <c r="AB3002" i="1"/>
  <c r="AB3004" i="1"/>
  <c r="AB3011" i="1"/>
  <c r="AB3018" i="1"/>
  <c r="AB3020" i="1"/>
  <c r="AB3027" i="1"/>
  <c r="AB3034" i="1"/>
  <c r="AB3036" i="1"/>
  <c r="AB3043" i="1"/>
  <c r="AB3050" i="1"/>
  <c r="AB3052" i="1"/>
  <c r="AB3059" i="1"/>
  <c r="AB3061" i="1"/>
  <c r="AB3063" i="1"/>
  <c r="AB3065" i="1"/>
  <c r="AB3067" i="1"/>
  <c r="AB3069" i="1"/>
  <c r="AB3071" i="1"/>
  <c r="AB3073" i="1"/>
  <c r="AB3075" i="1"/>
  <c r="AB3077" i="1"/>
  <c r="AB3079" i="1"/>
  <c r="AB3081" i="1"/>
  <c r="AB3083" i="1"/>
  <c r="AB3085" i="1"/>
  <c r="AB3087" i="1"/>
  <c r="AB3089" i="1"/>
  <c r="AB3091" i="1"/>
  <c r="AB3093" i="1"/>
  <c r="AB3095" i="1"/>
  <c r="AB3097" i="1"/>
  <c r="AB3099" i="1"/>
  <c r="AB3101" i="1"/>
  <c r="AB3103" i="1"/>
  <c r="AB3105" i="1"/>
  <c r="AB3107" i="1"/>
  <c r="AB3109" i="1"/>
  <c r="AB3111" i="1"/>
  <c r="AB3113" i="1"/>
  <c r="AB3115" i="1"/>
  <c r="AB3117" i="1"/>
  <c r="AB3119" i="1"/>
  <c r="AB3121" i="1"/>
  <c r="AB3123" i="1"/>
  <c r="AB3125" i="1"/>
  <c r="AB3127" i="1"/>
  <c r="AB3129" i="1"/>
  <c r="AB3131" i="1"/>
  <c r="AB3133" i="1"/>
  <c r="AB3135" i="1"/>
  <c r="AB3137" i="1"/>
  <c r="AB3139" i="1"/>
  <c r="AB3141" i="1"/>
  <c r="AB3143" i="1"/>
  <c r="AB3145" i="1"/>
  <c r="AB3147" i="1"/>
  <c r="AB3149" i="1"/>
  <c r="P3153" i="1"/>
  <c r="AB3153" i="1" s="1"/>
  <c r="M3154" i="1"/>
  <c r="AB3154" i="1" s="1"/>
  <c r="V3155" i="1"/>
  <c r="S3156" i="1"/>
  <c r="AB3157" i="1"/>
  <c r="P3161" i="1"/>
  <c r="Z3161" i="1"/>
  <c r="M3162" i="1"/>
  <c r="AB3162" i="1" s="1"/>
  <c r="V3163" i="1"/>
  <c r="AB3163" i="1" s="1"/>
  <c r="S3164" i="1"/>
  <c r="AB3164" i="1" s="1"/>
  <c r="AB3165" i="1"/>
  <c r="P3169" i="1"/>
  <c r="M3170" i="1"/>
  <c r="AB3170" i="1" s="1"/>
  <c r="AB3173" i="1"/>
  <c r="P3177" i="1"/>
  <c r="M3178" i="1"/>
  <c r="AB3178" i="1" s="1"/>
  <c r="V3179" i="1"/>
  <c r="AB3179" i="1" s="1"/>
  <c r="AB3181" i="1"/>
  <c r="P3185" i="1"/>
  <c r="M3186" i="1"/>
  <c r="V3187" i="1"/>
  <c r="S3188" i="1"/>
  <c r="AB3189" i="1"/>
  <c r="P3193" i="1"/>
  <c r="M3194" i="1"/>
  <c r="AB3194" i="1" s="1"/>
  <c r="AB3197" i="1"/>
  <c r="P3201" i="1"/>
  <c r="M3202" i="1"/>
  <c r="AB3202" i="1" s="1"/>
  <c r="V3203" i="1"/>
  <c r="AB3203" i="1" s="1"/>
  <c r="S3204" i="1"/>
  <c r="AB3204" i="1" s="1"/>
  <c r="AB3205" i="1"/>
  <c r="P3209" i="1"/>
  <c r="M3210" i="1"/>
  <c r="AB3210" i="1" s="1"/>
  <c r="V3211" i="1"/>
  <c r="AB3213" i="1"/>
  <c r="P3217" i="1"/>
  <c r="M3218" i="1"/>
  <c r="AB3218" i="1" s="1"/>
  <c r="V3219" i="1"/>
  <c r="S3220" i="1"/>
  <c r="AB3221" i="1"/>
  <c r="P3225" i="1"/>
  <c r="M3226" i="1"/>
  <c r="AB3226" i="1" s="1"/>
  <c r="V3227" i="1"/>
  <c r="AB3229" i="1"/>
  <c r="P3233" i="1"/>
  <c r="AB3233" i="1" s="1"/>
  <c r="Z3233" i="1"/>
  <c r="M3234" i="1"/>
  <c r="AB3234" i="1" s="1"/>
  <c r="AB3237" i="1"/>
  <c r="AB3255" i="1"/>
  <c r="AB3257" i="1"/>
  <c r="AB3264" i="1"/>
  <c r="AB3266" i="1"/>
  <c r="AB3271" i="1"/>
  <c r="AB3273" i="1"/>
  <c r="AB3280" i="1"/>
  <c r="AB3282" i="1"/>
  <c r="AB3287" i="1"/>
  <c r="AB3289" i="1"/>
  <c r="AB3296" i="1"/>
  <c r="AB3298" i="1"/>
  <c r="AB3303" i="1"/>
  <c r="AB3305" i="1"/>
  <c r="AB3312" i="1"/>
  <c r="AB3314" i="1"/>
  <c r="AB3319" i="1"/>
  <c r="AB3321" i="1"/>
  <c r="AB3328" i="1"/>
  <c r="AB3330" i="1"/>
  <c r="AB3335" i="1"/>
  <c r="AB3337" i="1"/>
  <c r="AB3344" i="1"/>
  <c r="AB3346" i="1"/>
  <c r="AB3351" i="1"/>
  <c r="AB3353" i="1"/>
  <c r="AB3360" i="1"/>
  <c r="AB3362" i="1"/>
  <c r="AB3367" i="1"/>
  <c r="AB3369" i="1"/>
  <c r="AB3376" i="1"/>
  <c r="AB3378" i="1"/>
  <c r="AB3383" i="1"/>
  <c r="AB3385" i="1"/>
  <c r="AB3392" i="1"/>
  <c r="AB3394" i="1"/>
  <c r="AB3399" i="1"/>
  <c r="AB3401" i="1"/>
  <c r="AB3408" i="1"/>
  <c r="AB3410" i="1"/>
  <c r="AB3415" i="1"/>
  <c r="AB3417" i="1"/>
  <c r="AB3469" i="1"/>
  <c r="AB3475" i="1"/>
  <c r="AB3485" i="1"/>
  <c r="AB3491" i="1"/>
  <c r="AB3501" i="1"/>
  <c r="AB3507" i="1"/>
  <c r="AB3155" i="1"/>
  <c r="AB3171" i="1"/>
  <c r="AB3187" i="1"/>
  <c r="AB3195" i="1"/>
  <c r="AB3211" i="1"/>
  <c r="AB3219" i="1"/>
  <c r="AB3227" i="1"/>
  <c r="AB3235" i="1"/>
  <c r="AB3161" i="1"/>
  <c r="AB3169" i="1"/>
  <c r="AB3177" i="1"/>
  <c r="AB3185" i="1"/>
  <c r="AB3193" i="1"/>
  <c r="AB3201" i="1"/>
  <c r="AB3209" i="1"/>
  <c r="AB3217" i="1"/>
  <c r="AB3225" i="1"/>
  <c r="AB3256" i="1"/>
  <c r="AB3258" i="1"/>
  <c r="AB3263" i="1"/>
  <c r="AB3265" i="1"/>
  <c r="AB3272" i="1"/>
  <c r="AB3274" i="1"/>
  <c r="AB3279" i="1"/>
  <c r="AB3281" i="1"/>
  <c r="AB3288" i="1"/>
  <c r="AB3290" i="1"/>
  <c r="AB3295" i="1"/>
  <c r="AB3297" i="1"/>
  <c r="AB3304" i="1"/>
  <c r="AB3306" i="1"/>
  <c r="AB3311" i="1"/>
  <c r="AB3313" i="1"/>
  <c r="AB3320" i="1"/>
  <c r="AB3322" i="1"/>
  <c r="AB3327" i="1"/>
  <c r="AB3329" i="1"/>
  <c r="AB3336" i="1"/>
  <c r="AB3338" i="1"/>
  <c r="AB3343" i="1"/>
  <c r="AB3345" i="1"/>
  <c r="AB3352" i="1"/>
  <c r="AB3354" i="1"/>
  <c r="AB3359" i="1"/>
  <c r="AB3361" i="1"/>
  <c r="AB3368" i="1"/>
  <c r="AB3370" i="1"/>
  <c r="AB3375" i="1"/>
  <c r="AB3377" i="1"/>
  <c r="AB3384" i="1"/>
  <c r="AB3386" i="1"/>
  <c r="AB3391" i="1"/>
  <c r="AB3393" i="1"/>
  <c r="AB3400" i="1"/>
  <c r="AB3402" i="1"/>
  <c r="AB3407" i="1"/>
  <c r="AB3409" i="1"/>
  <c r="AB3416" i="1"/>
  <c r="AB3418" i="1"/>
  <c r="AB3477" i="1"/>
  <c r="AB3493" i="1"/>
  <c r="AB3509" i="1"/>
  <c r="AB3151" i="1"/>
  <c r="AB3159" i="1"/>
  <c r="AB3167" i="1"/>
  <c r="AB3175" i="1"/>
  <c r="AB3183" i="1"/>
  <c r="AB3191" i="1"/>
  <c r="AB3199" i="1"/>
  <c r="AB3207" i="1"/>
  <c r="AB3215" i="1"/>
  <c r="AB3223" i="1"/>
  <c r="AB3231" i="1"/>
  <c r="AB3240" i="1"/>
  <c r="AB3244" i="1"/>
  <c r="AB3248" i="1"/>
  <c r="AB3252" i="1"/>
  <c r="AB3254" i="1"/>
  <c r="AB3259" i="1"/>
  <c r="AB3261" i="1"/>
  <c r="AB3268" i="1"/>
  <c r="AB3270" i="1"/>
  <c r="AB3275" i="1"/>
  <c r="AB3277" i="1"/>
  <c r="AB3284" i="1"/>
  <c r="AB3286" i="1"/>
  <c r="AB3291" i="1"/>
  <c r="AB3293" i="1"/>
  <c r="AB3300" i="1"/>
  <c r="AB3302" i="1"/>
  <c r="AB3307" i="1"/>
  <c r="AB3309" i="1"/>
  <c r="AB3316" i="1"/>
  <c r="AB3318" i="1"/>
  <c r="AB3323" i="1"/>
  <c r="AB3325" i="1"/>
  <c r="AB3332" i="1"/>
  <c r="AB3334" i="1"/>
  <c r="AB3339" i="1"/>
  <c r="AB3341" i="1"/>
  <c r="AB3348" i="1"/>
  <c r="AB3350" i="1"/>
  <c r="AB3355" i="1"/>
  <c r="AB3357" i="1"/>
  <c r="AB3364" i="1"/>
  <c r="AB3366" i="1"/>
  <c r="AB3371" i="1"/>
  <c r="AB3373" i="1"/>
  <c r="AB3380" i="1"/>
  <c r="AB3382" i="1"/>
  <c r="AB3387" i="1"/>
  <c r="AB3389" i="1"/>
  <c r="AB3396" i="1"/>
  <c r="AB3398" i="1"/>
  <c r="AB3403" i="1"/>
  <c r="AB3405" i="1"/>
  <c r="AB3412" i="1"/>
  <c r="AB3414" i="1"/>
  <c r="AB3419" i="1"/>
  <c r="AB3421" i="1"/>
  <c r="AB3423" i="1"/>
  <c r="AB3425" i="1"/>
  <c r="AB3427" i="1"/>
  <c r="AB3429" i="1"/>
  <c r="AB3431" i="1"/>
  <c r="AB3433" i="1"/>
  <c r="AB3435" i="1"/>
  <c r="AB3437" i="1"/>
  <c r="AB3439" i="1"/>
  <c r="AB3441" i="1"/>
  <c r="AB3443" i="1"/>
  <c r="AB3445" i="1"/>
  <c r="AB3447" i="1"/>
  <c r="AB3449" i="1"/>
  <c r="AB3451" i="1"/>
  <c r="AB3453" i="1"/>
  <c r="AB3455" i="1"/>
  <c r="AB3457" i="1"/>
  <c r="AB3459" i="1"/>
  <c r="AB3461" i="1"/>
  <c r="AB3463" i="1"/>
  <c r="AB3465" i="1"/>
  <c r="AB3467" i="1"/>
  <c r="AB3471" i="1"/>
  <c r="AB3487" i="1"/>
  <c r="AB3503" i="1"/>
  <c r="AB3472" i="1"/>
  <c r="AB3480" i="1"/>
  <c r="AB3488" i="1"/>
  <c r="AB3496" i="1"/>
  <c r="AB3504" i="1"/>
  <c r="AB3512" i="1"/>
  <c r="V3468" i="1"/>
  <c r="AB3470" i="1"/>
  <c r="Z3474" i="1"/>
  <c r="AB3474" i="1" s="1"/>
  <c r="AB3478" i="1"/>
  <c r="P3482" i="1"/>
  <c r="M3483" i="1"/>
  <c r="AB3483" i="1" s="1"/>
  <c r="AB3486" i="1"/>
  <c r="Z3490" i="1"/>
  <c r="AB3494" i="1"/>
  <c r="Z3498" i="1"/>
  <c r="AB3502" i="1"/>
  <c r="Z3506" i="1"/>
  <c r="AB3510" i="1"/>
  <c r="P3514" i="1"/>
  <c r="M3515" i="1"/>
  <c r="AB3515" i="1" s="1"/>
  <c r="AB3517" i="1"/>
  <c r="V3520" i="1"/>
  <c r="AB3521" i="1"/>
  <c r="V3524" i="1"/>
  <c r="AB3525" i="1"/>
  <c r="AB3529" i="1"/>
  <c r="AB3533" i="1"/>
  <c r="AB3537" i="1"/>
  <c r="AB3541" i="1"/>
  <c r="AB3545" i="1"/>
  <c r="AB3549" i="1"/>
  <c r="AB3553" i="1"/>
  <c r="AB3557" i="1"/>
  <c r="V3560" i="1"/>
  <c r="AB3561" i="1"/>
  <c r="AB3565" i="1"/>
  <c r="AB3569" i="1"/>
  <c r="AB3573" i="1"/>
  <c r="AB3577" i="1"/>
  <c r="V3580" i="1"/>
  <c r="AB3581" i="1"/>
  <c r="V3584" i="1"/>
  <c r="AB3585" i="1"/>
  <c r="V3588" i="1"/>
  <c r="AB3589" i="1"/>
  <c r="V3592" i="1"/>
  <c r="AB3593" i="1"/>
  <c r="V3596" i="1"/>
  <c r="AB3597" i="1"/>
  <c r="V3600" i="1"/>
  <c r="AB3601" i="1"/>
  <c r="V3604" i="1"/>
  <c r="AB3605" i="1"/>
  <c r="V3608" i="1"/>
  <c r="AB3609" i="1"/>
  <c r="V3612" i="1"/>
  <c r="AB3613" i="1"/>
  <c r="V3616" i="1"/>
  <c r="AB3617" i="1"/>
  <c r="V3620" i="1"/>
  <c r="AB3621" i="1"/>
  <c r="V3624" i="1"/>
  <c r="AB3625" i="1"/>
  <c r="V3628" i="1"/>
  <c r="AB3629" i="1"/>
  <c r="V3632" i="1"/>
  <c r="AB3633" i="1"/>
  <c r="V3636" i="1"/>
  <c r="AB3637" i="1"/>
  <c r="V3640" i="1"/>
  <c r="AB3641" i="1"/>
  <c r="V3644" i="1"/>
  <c r="AB3645" i="1"/>
  <c r="V3648" i="1"/>
  <c r="AB3649" i="1"/>
  <c r="V3652" i="1"/>
  <c r="AB3653" i="1"/>
  <c r="V3656" i="1"/>
  <c r="AB3657" i="1"/>
  <c r="V3660" i="1"/>
  <c r="AB3661" i="1"/>
  <c r="V3664" i="1"/>
  <c r="AB3665" i="1"/>
  <c r="V3668" i="1"/>
  <c r="AB3669" i="1"/>
  <c r="V3672" i="1"/>
  <c r="AB3673" i="1"/>
  <c r="V3676" i="1"/>
  <c r="AB3677" i="1"/>
  <c r="V3680" i="1"/>
  <c r="AB3681" i="1"/>
  <c r="AB3685" i="1"/>
  <c r="AB3689" i="1"/>
  <c r="AB3693" i="1"/>
  <c r="AB3697" i="1"/>
  <c r="AB3699" i="1"/>
  <c r="AB3704" i="1"/>
  <c r="AB3706" i="1"/>
  <c r="AB3713" i="1"/>
  <c r="AB3715" i="1"/>
  <c r="AB3718" i="1"/>
  <c r="AB3724" i="1"/>
  <c r="AB3731" i="1"/>
  <c r="AB3734" i="1"/>
  <c r="AB3737" i="1"/>
  <c r="AB3740" i="1"/>
  <c r="AB3747" i="1"/>
  <c r="AB3750" i="1"/>
  <c r="AB3753" i="1"/>
  <c r="AB3756" i="1"/>
  <c r="AB3763" i="1"/>
  <c r="AB3766" i="1"/>
  <c r="AB3769" i="1"/>
  <c r="AB3772" i="1"/>
  <c r="AB3779" i="1"/>
  <c r="AB3782" i="1"/>
  <c r="AB3785" i="1"/>
  <c r="AB3788" i="1"/>
  <c r="AB3793" i="1"/>
  <c r="AB3468" i="1"/>
  <c r="AB3476" i="1"/>
  <c r="AB3484" i="1"/>
  <c r="AB3492" i="1"/>
  <c r="AB3500" i="1"/>
  <c r="AB3508" i="1"/>
  <c r="AB3516" i="1"/>
  <c r="AB3700" i="1"/>
  <c r="AB3702" i="1"/>
  <c r="AB3709" i="1"/>
  <c r="AB3711" i="1"/>
  <c r="AB3717" i="1"/>
  <c r="AB3720" i="1"/>
  <c r="AB3727" i="1"/>
  <c r="AB3730" i="1"/>
  <c r="AB3733" i="1"/>
  <c r="AB3736" i="1"/>
  <c r="AB3743" i="1"/>
  <c r="AB3746" i="1"/>
  <c r="AB3749" i="1"/>
  <c r="AB3752" i="1"/>
  <c r="AB3759" i="1"/>
  <c r="AB3762" i="1"/>
  <c r="AB3765" i="1"/>
  <c r="AB3768" i="1"/>
  <c r="AB3775" i="1"/>
  <c r="AB3778" i="1"/>
  <c r="AB3781" i="1"/>
  <c r="AB3784" i="1"/>
  <c r="AB3791" i="1"/>
  <c r="AB3482" i="1"/>
  <c r="AB3490" i="1"/>
  <c r="AB3498" i="1"/>
  <c r="AB3506" i="1"/>
  <c r="AB3514" i="1"/>
  <c r="AB3518" i="1"/>
  <c r="AB3520" i="1"/>
  <c r="AB3522" i="1"/>
  <c r="AB3524" i="1"/>
  <c r="AB3526" i="1"/>
  <c r="AB3528" i="1"/>
  <c r="AB3530" i="1"/>
  <c r="AB3532" i="1"/>
  <c r="AB3534" i="1"/>
  <c r="AB3536" i="1"/>
  <c r="AB3538" i="1"/>
  <c r="AB3540" i="1"/>
  <c r="AB3542" i="1"/>
  <c r="AB3544" i="1"/>
  <c r="AB3546" i="1"/>
  <c r="AB3548" i="1"/>
  <c r="AB3550" i="1"/>
  <c r="AB3552" i="1"/>
  <c r="AB3554" i="1"/>
  <c r="AB3556" i="1"/>
  <c r="AB3558" i="1"/>
  <c r="AB3560" i="1"/>
  <c r="AB3562" i="1"/>
  <c r="AB3564" i="1"/>
  <c r="AB3566" i="1"/>
  <c r="AB3568" i="1"/>
  <c r="AB3570" i="1"/>
  <c r="AB3572" i="1"/>
  <c r="AB3574" i="1"/>
  <c r="AB3576" i="1"/>
  <c r="AB3578" i="1"/>
  <c r="AB3580" i="1"/>
  <c r="AB3582" i="1"/>
  <c r="AB3584" i="1"/>
  <c r="AB3586" i="1"/>
  <c r="AB3588" i="1"/>
  <c r="AB3590" i="1"/>
  <c r="AB3592" i="1"/>
  <c r="AB3594" i="1"/>
  <c r="AB3596" i="1"/>
  <c r="AB3598" i="1"/>
  <c r="AB3600" i="1"/>
  <c r="AB3602" i="1"/>
  <c r="AB3604" i="1"/>
  <c r="AB3606" i="1"/>
  <c r="AB3608" i="1"/>
  <c r="AB3610" i="1"/>
  <c r="AB3612" i="1"/>
  <c r="AB3614" i="1"/>
  <c r="AB3616" i="1"/>
  <c r="AB3618" i="1"/>
  <c r="AB3620" i="1"/>
  <c r="AB3622" i="1"/>
  <c r="AB3624" i="1"/>
  <c r="AB3626" i="1"/>
  <c r="AB3628" i="1"/>
  <c r="AB3630" i="1"/>
  <c r="AB3632" i="1"/>
  <c r="AB3634" i="1"/>
  <c r="AB3636" i="1"/>
  <c r="AB3638" i="1"/>
  <c r="AB3640" i="1"/>
  <c r="AB3642" i="1"/>
  <c r="AB3644" i="1"/>
  <c r="AB3646" i="1"/>
  <c r="AB3648" i="1"/>
  <c r="AB3650" i="1"/>
  <c r="AB3652" i="1"/>
  <c r="AB3654" i="1"/>
  <c r="AB3656" i="1"/>
  <c r="AB3658" i="1"/>
  <c r="AB3660" i="1"/>
  <c r="AB3662" i="1"/>
  <c r="AB3664" i="1"/>
  <c r="AB3666" i="1"/>
  <c r="AB3668" i="1"/>
  <c r="AB3670" i="1"/>
  <c r="AB3672" i="1"/>
  <c r="AB3674" i="1"/>
  <c r="AB3676" i="1"/>
  <c r="AB3678" i="1"/>
  <c r="AB3680" i="1"/>
  <c r="AB3682" i="1"/>
  <c r="AB3684" i="1"/>
  <c r="AB3686" i="1"/>
  <c r="AB3688" i="1"/>
  <c r="AB3690" i="1"/>
  <c r="AB3692" i="1"/>
  <c r="AB3694" i="1"/>
  <c r="AB3696" i="1"/>
  <c r="AB3698" i="1"/>
  <c r="AB3705" i="1"/>
  <c r="AB3707" i="1"/>
  <c r="AB3712" i="1"/>
  <c r="AB3714" i="1"/>
  <c r="AB3716" i="1"/>
  <c r="AB3723" i="1"/>
  <c r="AB3726" i="1"/>
  <c r="AB3729" i="1"/>
  <c r="AB3732" i="1"/>
  <c r="AB3739" i="1"/>
  <c r="AB3742" i="1"/>
  <c r="AB3745" i="1"/>
  <c r="AB3748" i="1"/>
  <c r="AB3755" i="1"/>
  <c r="AB3758" i="1"/>
  <c r="AB3761" i="1"/>
  <c r="AB3764" i="1"/>
  <c r="AB3771" i="1"/>
  <c r="AB3774" i="1"/>
  <c r="AB3777" i="1"/>
  <c r="AB3780" i="1"/>
  <c r="AB3787" i="1"/>
  <c r="AB3790" i="1"/>
  <c r="AB3808" i="1"/>
  <c r="AB3917" i="1"/>
  <c r="AB3919" i="1"/>
  <c r="AB3921" i="1"/>
  <c r="AB3923" i="1"/>
  <c r="AB3925" i="1"/>
  <c r="AB3927" i="1"/>
  <c r="AB3929" i="1"/>
  <c r="AB3931" i="1"/>
  <c r="AB3933" i="1"/>
  <c r="AB3938" i="1"/>
  <c r="AB3947" i="1"/>
  <c r="AB3949" i="1"/>
  <c r="AB3954" i="1"/>
  <c r="AB3960" i="1"/>
  <c r="AB3964" i="1"/>
  <c r="AB3968" i="1"/>
  <c r="AB3972" i="1"/>
  <c r="AB3976" i="1"/>
  <c r="AB3980" i="1"/>
  <c r="Z3794" i="1"/>
  <c r="AB3796" i="1"/>
  <c r="M3797" i="1"/>
  <c r="AB3797" i="1" s="1"/>
  <c r="S3799" i="1"/>
  <c r="AB3799" i="1" s="1"/>
  <c r="P3804" i="1"/>
  <c r="V3806" i="1"/>
  <c r="AB3806" i="1" s="1"/>
  <c r="S3811" i="1"/>
  <c r="AB3811" i="1" s="1"/>
  <c r="Z3814" i="1"/>
  <c r="M3817" i="1"/>
  <c r="AB3817" i="1" s="1"/>
  <c r="AB3819" i="1"/>
  <c r="S3819" i="1"/>
  <c r="AB3820" i="1"/>
  <c r="Z3822" i="1"/>
  <c r="AB3822" i="1" s="1"/>
  <c r="M3825" i="1"/>
  <c r="AB3825" i="1" s="1"/>
  <c r="S3827" i="1"/>
  <c r="AB3827" i="1" s="1"/>
  <c r="AB3828" i="1"/>
  <c r="Z3830" i="1"/>
  <c r="AB3830" i="1" s="1"/>
  <c r="M3833" i="1"/>
  <c r="AB3833" i="1" s="1"/>
  <c r="AB3835" i="1"/>
  <c r="S3835" i="1"/>
  <c r="AB3836" i="1"/>
  <c r="Z3838" i="1"/>
  <c r="AB3838" i="1" s="1"/>
  <c r="M3841" i="1"/>
  <c r="AB3841" i="1" s="1"/>
  <c r="AB3934" i="1"/>
  <c r="AB3936" i="1"/>
  <c r="AB3943" i="1"/>
  <c r="AB3945" i="1"/>
  <c r="AB3950" i="1"/>
  <c r="AB3952" i="1"/>
  <c r="AB3959" i="1"/>
  <c r="AB3963" i="1"/>
  <c r="AB3967" i="1"/>
  <c r="AB3971" i="1"/>
  <c r="AB3975" i="1"/>
  <c r="AB3979" i="1"/>
  <c r="AB3983" i="1"/>
  <c r="AB3987" i="1"/>
  <c r="AB3991" i="1"/>
  <c r="AB3995" i="1"/>
  <c r="AB3999" i="1"/>
  <c r="AB4003" i="1"/>
  <c r="AB4007" i="1"/>
  <c r="AB4011" i="1"/>
  <c r="AB4015" i="1"/>
  <c r="AB4019" i="1"/>
  <c r="V3794" i="1"/>
  <c r="AB3794" i="1" s="1"/>
  <c r="Z3798" i="1"/>
  <c r="AB3800" i="1"/>
  <c r="M3801" i="1"/>
  <c r="AB3801" i="1" s="1"/>
  <c r="S3803" i="1"/>
  <c r="AB3803" i="1" s="1"/>
  <c r="P3808" i="1"/>
  <c r="P3812" i="1"/>
  <c r="AB3812" i="1" s="1"/>
  <c r="V3814" i="1"/>
  <c r="AB3814" i="1" s="1"/>
  <c r="P3820" i="1"/>
  <c r="AB3844" i="1"/>
  <c r="AB3848" i="1"/>
  <c r="AB3852" i="1"/>
  <c r="AB3856" i="1"/>
  <c r="AB3860" i="1"/>
  <c r="AB3864" i="1"/>
  <c r="AB3868" i="1"/>
  <c r="AB3872" i="1"/>
  <c r="AB3876" i="1"/>
  <c r="AB3880" i="1"/>
  <c r="AB3884" i="1"/>
  <c r="AB3888" i="1"/>
  <c r="AB3892" i="1"/>
  <c r="AB3896" i="1"/>
  <c r="AB3900" i="1"/>
  <c r="AB3904" i="1"/>
  <c r="AB3908" i="1"/>
  <c r="AB3912" i="1"/>
  <c r="AB3982" i="1"/>
  <c r="AB3986" i="1"/>
  <c r="AB3990" i="1"/>
  <c r="AB3994" i="1"/>
  <c r="AB3998" i="1"/>
  <c r="AB4002" i="1"/>
  <c r="AB4006" i="1"/>
  <c r="AB4010" i="1"/>
  <c r="AB4014" i="1"/>
  <c r="AB3792" i="1"/>
  <c r="P3796" i="1"/>
  <c r="V3798" i="1"/>
  <c r="AB3798" i="1" s="1"/>
  <c r="Z3802" i="1"/>
  <c r="AB3802" i="1" s="1"/>
  <c r="AB3804" i="1"/>
  <c r="M3805" i="1"/>
  <c r="AB3805" i="1" s="1"/>
  <c r="S3807" i="1"/>
  <c r="AB3807" i="1" s="1"/>
  <c r="Z3810" i="1"/>
  <c r="AB3810" i="1" s="1"/>
  <c r="M3813" i="1"/>
  <c r="AB3813" i="1" s="1"/>
  <c r="S3815" i="1"/>
  <c r="AB3815" i="1" s="1"/>
  <c r="AB3816" i="1"/>
  <c r="Z3818" i="1"/>
  <c r="AB3818" i="1" s="1"/>
  <c r="M3821" i="1"/>
  <c r="AB3821" i="1" s="1"/>
  <c r="AB3823" i="1"/>
  <c r="S3823" i="1"/>
  <c r="AB3824" i="1"/>
  <c r="Z3826" i="1"/>
  <c r="AB3826" i="1" s="1"/>
  <c r="M3829" i="1"/>
  <c r="AB3829" i="1" s="1"/>
  <c r="S3831" i="1"/>
  <c r="AB3831" i="1" s="1"/>
  <c r="AB3832" i="1"/>
  <c r="Z3834" i="1"/>
  <c r="AB3834" i="1" s="1"/>
  <c r="M3837" i="1"/>
  <c r="AB3837" i="1" s="1"/>
  <c r="AB3839" i="1"/>
  <c r="S3839" i="1"/>
  <c r="AB3840" i="1"/>
  <c r="AB3935" i="1"/>
  <c r="AB3937" i="1"/>
  <c r="AB3942" i="1"/>
  <c r="AB3944" i="1"/>
  <c r="AB3951" i="1"/>
  <c r="AB3953" i="1"/>
  <c r="AB3958" i="1"/>
  <c r="AB3961" i="1"/>
  <c r="AB3965" i="1"/>
  <c r="AB3969" i="1"/>
  <c r="AB3973" i="1"/>
  <c r="AB3977" i="1"/>
  <c r="AB3981" i="1"/>
  <c r="AB3985" i="1"/>
  <c r="AB3989" i="1"/>
  <c r="AB3993" i="1"/>
  <c r="AB3997" i="1"/>
  <c r="AB4001" i="1"/>
  <c r="AB4005" i="1"/>
  <c r="AB4009" i="1"/>
  <c r="AB4013" i="1"/>
  <c r="AB4017" i="1"/>
  <c r="AB4038" i="1"/>
  <c r="AB4054" i="1"/>
  <c r="AB4066" i="1"/>
  <c r="AB4082" i="1"/>
  <c r="AB4087" i="1"/>
  <c r="AB4098" i="1"/>
  <c r="AB4102" i="1"/>
  <c r="AB4106" i="1"/>
  <c r="AB4110" i="1"/>
  <c r="AB4114" i="1"/>
  <c r="AB4118" i="1"/>
  <c r="AB4122" i="1"/>
  <c r="AB4126" i="1"/>
  <c r="AB4130" i="1"/>
  <c r="AB4134" i="1"/>
  <c r="AB4138" i="1"/>
  <c r="S4138" i="1"/>
  <c r="P4139" i="1"/>
  <c r="V4141" i="1"/>
  <c r="AB4142" i="1"/>
  <c r="S4142" i="1"/>
  <c r="P4143" i="1"/>
  <c r="V4145" i="1"/>
  <c r="AB4146" i="1"/>
  <c r="S4146" i="1"/>
  <c r="P4147" i="1"/>
  <c r="V4149" i="1"/>
  <c r="AB4150" i="1"/>
  <c r="S4150" i="1"/>
  <c r="P4151" i="1"/>
  <c r="V4153" i="1"/>
  <c r="AB4154" i="1"/>
  <c r="S4154" i="1"/>
  <c r="P4155" i="1"/>
  <c r="V4157" i="1"/>
  <c r="AB4158" i="1"/>
  <c r="AB4161" i="1"/>
  <c r="AB4168" i="1"/>
  <c r="AB4171" i="1"/>
  <c r="AB4174" i="1"/>
  <c r="AB4177" i="1"/>
  <c r="AB4184" i="1"/>
  <c r="AB4189" i="1"/>
  <c r="AB4191" i="1"/>
  <c r="P4018" i="1"/>
  <c r="V4020" i="1"/>
  <c r="AB4020" i="1" s="1"/>
  <c r="Z4024" i="1"/>
  <c r="Z4025" i="1"/>
  <c r="M4028" i="1"/>
  <c r="AB4028" i="1" s="1"/>
  <c r="V4029" i="1"/>
  <c r="AB4029" i="1" s="1"/>
  <c r="AB4034" i="1"/>
  <c r="S4034" i="1"/>
  <c r="P4039" i="1"/>
  <c r="AB4039" i="1" s="1"/>
  <c r="Z4041" i="1"/>
  <c r="M4044" i="1"/>
  <c r="AB4044" i="1" s="1"/>
  <c r="V4045" i="1"/>
  <c r="AB4045" i="1" s="1"/>
  <c r="S4050" i="1"/>
  <c r="AB4050" i="1" s="1"/>
  <c r="P4055" i="1"/>
  <c r="AB4055" i="1" s="1"/>
  <c r="Z4057" i="1"/>
  <c r="M4060" i="1"/>
  <c r="AB4060" i="1" s="1"/>
  <c r="V4061" i="1"/>
  <c r="AB4061" i="1" s="1"/>
  <c r="AB4065" i="1"/>
  <c r="M4068" i="1"/>
  <c r="AB4068" i="1" s="1"/>
  <c r="V4069" i="1"/>
  <c r="AB4069" i="1" s="1"/>
  <c r="S4070" i="1"/>
  <c r="AB4070" i="1" s="1"/>
  <c r="P4071" i="1"/>
  <c r="AB4071" i="1" s="1"/>
  <c r="Z4073" i="1"/>
  <c r="AB4081" i="1"/>
  <c r="M4084" i="1"/>
  <c r="AB4084" i="1" s="1"/>
  <c r="V4085" i="1"/>
  <c r="AB4085" i="1" s="1"/>
  <c r="S4086" i="1"/>
  <c r="AB4086" i="1" s="1"/>
  <c r="P4087" i="1"/>
  <c r="Z4089" i="1"/>
  <c r="AB4097" i="1"/>
  <c r="M4100" i="1"/>
  <c r="AB4100" i="1" s="1"/>
  <c r="AB4101" i="1"/>
  <c r="M4104" i="1"/>
  <c r="AB4104" i="1" s="1"/>
  <c r="AB4105" i="1"/>
  <c r="M4108" i="1"/>
  <c r="AB4108" i="1" s="1"/>
  <c r="AB4109" i="1"/>
  <c r="M4112" i="1"/>
  <c r="AB4112" i="1" s="1"/>
  <c r="AB4113" i="1"/>
  <c r="M4116" i="1"/>
  <c r="AB4116" i="1" s="1"/>
  <c r="AB4117" i="1"/>
  <c r="M4120" i="1"/>
  <c r="AB4120" i="1" s="1"/>
  <c r="AB4121" i="1"/>
  <c r="M4124" i="1"/>
  <c r="AB4124" i="1" s="1"/>
  <c r="AB4125" i="1"/>
  <c r="M4128" i="1"/>
  <c r="AB4128" i="1" s="1"/>
  <c r="AB4129" i="1"/>
  <c r="M4132" i="1"/>
  <c r="AB4132" i="1" s="1"/>
  <c r="AB4133" i="1"/>
  <c r="M4136" i="1"/>
  <c r="AB4136" i="1" s="1"/>
  <c r="AB4137" i="1"/>
  <c r="M4140" i="1"/>
  <c r="AB4140" i="1" s="1"/>
  <c r="AB4141" i="1"/>
  <c r="M4144" i="1"/>
  <c r="AB4144" i="1" s="1"/>
  <c r="AB4145" i="1"/>
  <c r="M4148" i="1"/>
  <c r="AB4148" i="1" s="1"/>
  <c r="AB4149" i="1"/>
  <c r="M4152" i="1"/>
  <c r="AB4152" i="1" s="1"/>
  <c r="AB4153" i="1"/>
  <c r="M4156" i="1"/>
  <c r="AB4156" i="1" s="1"/>
  <c r="AB4157" i="1"/>
  <c r="AB4164" i="1"/>
  <c r="AB4167" i="1"/>
  <c r="AB4170" i="1"/>
  <c r="AB4173" i="1"/>
  <c r="AB4180" i="1"/>
  <c r="AB4185" i="1"/>
  <c r="AB4187" i="1"/>
  <c r="P4022" i="1"/>
  <c r="AB4022" i="1" s="1"/>
  <c r="V4024" i="1"/>
  <c r="AB4024" i="1" s="1"/>
  <c r="V4025" i="1"/>
  <c r="AB4025" i="1" s="1"/>
  <c r="AB4030" i="1"/>
  <c r="S4030" i="1"/>
  <c r="AB4031" i="1"/>
  <c r="P4035" i="1"/>
  <c r="AB4035" i="1" s="1"/>
  <c r="Z4037" i="1"/>
  <c r="AB4037" i="1" s="1"/>
  <c r="M4040" i="1"/>
  <c r="AB4040" i="1" s="1"/>
  <c r="V4041" i="1"/>
  <c r="AB4041" i="1" s="1"/>
  <c r="AB4046" i="1"/>
  <c r="S4046" i="1"/>
  <c r="AB4047" i="1"/>
  <c r="P4051" i="1"/>
  <c r="AB4051" i="1" s="1"/>
  <c r="Z4053" i="1"/>
  <c r="AB4053" i="1" s="1"/>
  <c r="M4056" i="1"/>
  <c r="AB4056" i="1" s="1"/>
  <c r="V4057" i="1"/>
  <c r="AB4057" i="1" s="1"/>
  <c r="S4062" i="1"/>
  <c r="AB4062" i="1" s="1"/>
  <c r="AB4063" i="1"/>
  <c r="M4072" i="1"/>
  <c r="AB4072" i="1" s="1"/>
  <c r="V4073" i="1"/>
  <c r="AB4074" i="1"/>
  <c r="S4074" i="1"/>
  <c r="P4075" i="1"/>
  <c r="AB4075" i="1" s="1"/>
  <c r="Z4077" i="1"/>
  <c r="AB4077" i="1" s="1"/>
  <c r="AB4079" i="1"/>
  <c r="M4088" i="1"/>
  <c r="AB4088" i="1" s="1"/>
  <c r="V4089" i="1"/>
  <c r="AB4089" i="1" s="1"/>
  <c r="AB4090" i="1"/>
  <c r="S4090" i="1"/>
  <c r="P4091" i="1"/>
  <c r="AB4091" i="1" s="1"/>
  <c r="Z4093" i="1"/>
  <c r="AB4093" i="1" s="1"/>
  <c r="AB4095" i="1"/>
  <c r="AB4163" i="1"/>
  <c r="AB4169" i="1"/>
  <c r="AB4179" i="1"/>
  <c r="AB4183" i="1"/>
  <c r="AB4192" i="1"/>
  <c r="AB4018" i="1"/>
  <c r="AB4027" i="1"/>
  <c r="AB4043" i="1"/>
  <c r="AB4059" i="1"/>
  <c r="AB4073" i="1"/>
  <c r="AB4139" i="1"/>
  <c r="AB4143" i="1"/>
  <c r="AB4147" i="1"/>
  <c r="AB4151" i="1"/>
  <c r="AB4155" i="1"/>
  <c r="P4193" i="1"/>
  <c r="V4195" i="1"/>
  <c r="AB4195" i="1" s="1"/>
  <c r="P4202" i="1"/>
  <c r="Z4204" i="1"/>
  <c r="M4207" i="1"/>
  <c r="AB4207" i="1" s="1"/>
  <c r="V4208" i="1"/>
  <c r="AB4208" i="1" s="1"/>
  <c r="AB4211" i="1"/>
  <c r="AB4218" i="1"/>
  <c r="AB4225" i="1"/>
  <c r="AB4227" i="1"/>
  <c r="AB4234" i="1"/>
  <c r="AB4241" i="1"/>
  <c r="AB4243" i="1"/>
  <c r="AB4250" i="1"/>
  <c r="AB4254" i="1"/>
  <c r="AB4258" i="1"/>
  <c r="AB4262" i="1"/>
  <c r="AB4266" i="1"/>
  <c r="AB4270" i="1"/>
  <c r="AB4274" i="1"/>
  <c r="AB4278" i="1"/>
  <c r="AB4282" i="1"/>
  <c r="AB4289" i="1"/>
  <c r="AB4291" i="1"/>
  <c r="AB4298" i="1"/>
  <c r="AB4305" i="1"/>
  <c r="AB4307" i="1"/>
  <c r="AB4309" i="1"/>
  <c r="AB4311" i="1"/>
  <c r="AB4323" i="1"/>
  <c r="AB4329" i="1"/>
  <c r="AB4339" i="1"/>
  <c r="P4197" i="1"/>
  <c r="P4198" i="1"/>
  <c r="AB4198" i="1" s="1"/>
  <c r="Z4200" i="1"/>
  <c r="AB4200" i="1" s="1"/>
  <c r="M4203" i="1"/>
  <c r="AB4203" i="1" s="1"/>
  <c r="V4204" i="1"/>
  <c r="AB4204" i="1" s="1"/>
  <c r="AB4209" i="1"/>
  <c r="S4209" i="1"/>
  <c r="AB4210" i="1"/>
  <c r="AB4213" i="1"/>
  <c r="AB4215" i="1"/>
  <c r="AB4222" i="1"/>
  <c r="AB4229" i="1"/>
  <c r="AB4231" i="1"/>
  <c r="AB4238" i="1"/>
  <c r="AB4245" i="1"/>
  <c r="AB4247" i="1"/>
  <c r="AB4286" i="1"/>
  <c r="AB4293" i="1"/>
  <c r="AB4295" i="1"/>
  <c r="AB4302" i="1"/>
  <c r="AB4333" i="1"/>
  <c r="AB4193" i="1"/>
  <c r="AB4206" i="1"/>
  <c r="AB4281" i="1"/>
  <c r="AB4283" i="1"/>
  <c r="AB4290" i="1"/>
  <c r="AB4297" i="1"/>
  <c r="AB4299" i="1"/>
  <c r="AB4306" i="1"/>
  <c r="AB4308" i="1"/>
  <c r="AB4310" i="1"/>
  <c r="AB4337" i="1"/>
  <c r="AB4197" i="1"/>
  <c r="AB4201" i="1"/>
  <c r="AB4202" i="1"/>
  <c r="AB4214" i="1"/>
  <c r="AB4221" i="1"/>
  <c r="AB4223" i="1"/>
  <c r="AB4230" i="1"/>
  <c r="AB4237" i="1"/>
  <c r="AB4239" i="1"/>
  <c r="AB4246" i="1"/>
  <c r="AB4325" i="1"/>
  <c r="Z4408" i="1"/>
  <c r="M4419" i="1"/>
  <c r="AB4419" i="1" s="1"/>
  <c r="M4423" i="1"/>
  <c r="AB4423" i="1" s="1"/>
  <c r="M4427" i="1"/>
  <c r="AB4427" i="1" s="1"/>
  <c r="M4431" i="1"/>
  <c r="AB4431" i="1" s="1"/>
  <c r="AB4451" i="1"/>
  <c r="AB4454" i="1"/>
  <c r="AB4457" i="1"/>
  <c r="AB4460" i="1"/>
  <c r="AB4467" i="1"/>
  <c r="AB4470" i="1"/>
  <c r="AB4473" i="1"/>
  <c r="AB4476" i="1"/>
  <c r="AB4483" i="1"/>
  <c r="AB4515" i="1"/>
  <c r="AB4318" i="1"/>
  <c r="AB4326" i="1"/>
  <c r="AB4334" i="1"/>
  <c r="AB4342" i="1"/>
  <c r="M4407" i="1"/>
  <c r="AB4407" i="1" s="1"/>
  <c r="V4408" i="1"/>
  <c r="S4409" i="1"/>
  <c r="AB4409" i="1" s="1"/>
  <c r="P4410" i="1"/>
  <c r="AB4410" i="1" s="1"/>
  <c r="Z4412" i="1"/>
  <c r="AB4447" i="1"/>
  <c r="AB4450" i="1"/>
  <c r="AB4453" i="1"/>
  <c r="AB4456" i="1"/>
  <c r="AB4463" i="1"/>
  <c r="AB4466" i="1"/>
  <c r="AB4469" i="1"/>
  <c r="AB4472" i="1"/>
  <c r="AB4479" i="1"/>
  <c r="AB4482" i="1"/>
  <c r="M4313" i="1"/>
  <c r="AB4313" i="1" s="1"/>
  <c r="V4314" i="1"/>
  <c r="S4315" i="1"/>
  <c r="AB4315" i="1" s="1"/>
  <c r="AB4316" i="1"/>
  <c r="P4320" i="1"/>
  <c r="AB4320" i="1" s="1"/>
  <c r="M4321" i="1"/>
  <c r="AB4321" i="1" s="1"/>
  <c r="AB4324" i="1"/>
  <c r="Z4328" i="1"/>
  <c r="AB4328" i="1" s="1"/>
  <c r="AB4332" i="1"/>
  <c r="Z4336" i="1"/>
  <c r="AB4336" i="1" s="1"/>
  <c r="AB4340" i="1"/>
  <c r="Z4344" i="1"/>
  <c r="AB4344" i="1" s="1"/>
  <c r="S4345" i="1"/>
  <c r="P4346" i="1"/>
  <c r="AB4346" i="1" s="1"/>
  <c r="M4347" i="1"/>
  <c r="AB4347" i="1" s="1"/>
  <c r="Z4348" i="1"/>
  <c r="AB4348" i="1" s="1"/>
  <c r="S4349" i="1"/>
  <c r="P4350" i="1"/>
  <c r="AB4350" i="1" s="1"/>
  <c r="M4351" i="1"/>
  <c r="AB4351" i="1" s="1"/>
  <c r="Z4352" i="1"/>
  <c r="AB4352" i="1" s="1"/>
  <c r="S4353" i="1"/>
  <c r="P4354" i="1"/>
  <c r="AB4354" i="1" s="1"/>
  <c r="M4355" i="1"/>
  <c r="AB4355" i="1" s="1"/>
  <c r="Z4356" i="1"/>
  <c r="AB4356" i="1" s="1"/>
  <c r="S4357" i="1"/>
  <c r="P4358" i="1"/>
  <c r="AB4358" i="1" s="1"/>
  <c r="M4359" i="1"/>
  <c r="AB4359" i="1" s="1"/>
  <c r="Z4360" i="1"/>
  <c r="AB4360" i="1" s="1"/>
  <c r="S4361" i="1"/>
  <c r="P4362" i="1"/>
  <c r="AB4362" i="1" s="1"/>
  <c r="M4363" i="1"/>
  <c r="AB4363" i="1" s="1"/>
  <c r="Z4364" i="1"/>
  <c r="AB4364" i="1" s="1"/>
  <c r="S4365" i="1"/>
  <c r="P4366" i="1"/>
  <c r="AB4366" i="1" s="1"/>
  <c r="M4367" i="1"/>
  <c r="AB4367" i="1" s="1"/>
  <c r="Z4368" i="1"/>
  <c r="AB4368" i="1" s="1"/>
  <c r="S4369" i="1"/>
  <c r="P4370" i="1"/>
  <c r="AB4370" i="1" s="1"/>
  <c r="M4371" i="1"/>
  <c r="AB4371" i="1" s="1"/>
  <c r="Z4372" i="1"/>
  <c r="AB4372" i="1" s="1"/>
  <c r="S4373" i="1"/>
  <c r="P4374" i="1"/>
  <c r="AB4374" i="1" s="1"/>
  <c r="M4375" i="1"/>
  <c r="AB4375" i="1" s="1"/>
  <c r="Z4376" i="1"/>
  <c r="AB4376" i="1" s="1"/>
  <c r="S4377" i="1"/>
  <c r="P4378" i="1"/>
  <c r="AB4378" i="1" s="1"/>
  <c r="M4379" i="1"/>
  <c r="AB4379" i="1" s="1"/>
  <c r="Z4380" i="1"/>
  <c r="AB4380" i="1" s="1"/>
  <c r="S4381" i="1"/>
  <c r="P4382" i="1"/>
  <c r="AB4382" i="1" s="1"/>
  <c r="M4383" i="1"/>
  <c r="AB4383" i="1" s="1"/>
  <c r="Z4384" i="1"/>
  <c r="AB4384" i="1" s="1"/>
  <c r="S4385" i="1"/>
  <c r="P4386" i="1"/>
  <c r="AB4386" i="1" s="1"/>
  <c r="M4387" i="1"/>
  <c r="AB4387" i="1" s="1"/>
  <c r="Z4388" i="1"/>
  <c r="AB4388" i="1" s="1"/>
  <c r="S4389" i="1"/>
  <c r="P4390" i="1"/>
  <c r="AB4390" i="1" s="1"/>
  <c r="M4391" i="1"/>
  <c r="AB4391" i="1" s="1"/>
  <c r="Z4392" i="1"/>
  <c r="AB4392" i="1" s="1"/>
  <c r="S4393" i="1"/>
  <c r="P4394" i="1"/>
  <c r="AB4394" i="1" s="1"/>
  <c r="M4395" i="1"/>
  <c r="AB4395" i="1" s="1"/>
  <c r="Z4396" i="1"/>
  <c r="AB4396" i="1" s="1"/>
  <c r="S4397" i="1"/>
  <c r="P4398" i="1"/>
  <c r="AB4398" i="1" s="1"/>
  <c r="M4399" i="1"/>
  <c r="AB4399" i="1" s="1"/>
  <c r="Z4400" i="1"/>
  <c r="AB4400" i="1" s="1"/>
  <c r="S4401" i="1"/>
  <c r="P4402" i="1"/>
  <c r="AB4402" i="1" s="1"/>
  <c r="M4403" i="1"/>
  <c r="AB4403" i="1" s="1"/>
  <c r="Z4404" i="1"/>
  <c r="AB4404" i="1" s="1"/>
  <c r="S4405" i="1"/>
  <c r="P4406" i="1"/>
  <c r="AB4406" i="1" s="1"/>
  <c r="AB4408" i="1"/>
  <c r="M4411" i="1"/>
  <c r="AB4411" i="1" s="1"/>
  <c r="V4412" i="1"/>
  <c r="S4413" i="1"/>
  <c r="AB4413" i="1" s="1"/>
  <c r="P4414" i="1"/>
  <c r="AB4414" i="1" s="1"/>
  <c r="Z4416" i="1"/>
  <c r="AB4416" i="1" s="1"/>
  <c r="AB4418" i="1"/>
  <c r="Z4420" i="1"/>
  <c r="AB4420" i="1" s="1"/>
  <c r="AB4422" i="1"/>
  <c r="Z4424" i="1"/>
  <c r="AB4424" i="1" s="1"/>
  <c r="AB4426" i="1"/>
  <c r="Z4428" i="1"/>
  <c r="AB4428" i="1" s="1"/>
  <c r="AB4430" i="1"/>
  <c r="Z4432" i="1"/>
  <c r="AB4432" i="1" s="1"/>
  <c r="AB4434" i="1"/>
  <c r="Z4436" i="1"/>
  <c r="AB4436" i="1" s="1"/>
  <c r="AB4438" i="1"/>
  <c r="Z4440" i="1"/>
  <c r="AB4440" i="1" s="1"/>
  <c r="AB4442" i="1"/>
  <c r="Z4444" i="1"/>
  <c r="AB4444" i="1" s="1"/>
  <c r="AB4446" i="1"/>
  <c r="AB4452" i="1"/>
  <c r="AB4312" i="1"/>
  <c r="AB4314" i="1"/>
  <c r="AB4322" i="1"/>
  <c r="AB4330" i="1"/>
  <c r="AB4338" i="1"/>
  <c r="AB4345" i="1"/>
  <c r="AB4349" i="1"/>
  <c r="AB4353" i="1"/>
  <c r="AB4357" i="1"/>
  <c r="AB4361" i="1"/>
  <c r="AB4365" i="1"/>
  <c r="AB4369" i="1"/>
  <c r="AB4373" i="1"/>
  <c r="AB4377" i="1"/>
  <c r="AB4381" i="1"/>
  <c r="AB4385" i="1"/>
  <c r="AB4389" i="1"/>
  <c r="AB4393" i="1"/>
  <c r="AB4397" i="1"/>
  <c r="AB4401" i="1"/>
  <c r="AB4405" i="1"/>
  <c r="AB4412" i="1"/>
  <c r="AB4464" i="1"/>
  <c r="AB4471" i="1"/>
  <c r="AB4474" i="1"/>
  <c r="AB4480" i="1"/>
  <c r="Z4484" i="1"/>
  <c r="AB4486" i="1"/>
  <c r="M4487" i="1"/>
  <c r="AB4487" i="1" s="1"/>
  <c r="S4489" i="1"/>
  <c r="Z4492" i="1"/>
  <c r="M4495" i="1"/>
  <c r="AB4495" i="1" s="1"/>
  <c r="AB4497" i="1"/>
  <c r="S4497" i="1"/>
  <c r="Z4500" i="1"/>
  <c r="M4503" i="1"/>
  <c r="AB4503" i="1" s="1"/>
  <c r="S4505" i="1"/>
  <c r="AB4505" i="1" s="1"/>
  <c r="Z4508" i="1"/>
  <c r="AB4508" i="1" s="1"/>
  <c r="M4511" i="1"/>
  <c r="AB4511" i="1" s="1"/>
  <c r="S4513" i="1"/>
  <c r="AB4513" i="1" s="1"/>
  <c r="AB4514" i="1"/>
  <c r="Z4516" i="1"/>
  <c r="AB4516" i="1" s="1"/>
  <c r="M4519" i="1"/>
  <c r="AB4519" i="1" s="1"/>
  <c r="S4521" i="1"/>
  <c r="AB4521" i="1" s="1"/>
  <c r="AB4522" i="1"/>
  <c r="AB4578" i="1"/>
  <c r="AB4580" i="1"/>
  <c r="AB4582" i="1"/>
  <c r="AB4584" i="1"/>
  <c r="AB4586" i="1"/>
  <c r="AB4588" i="1"/>
  <c r="AB4590" i="1"/>
  <c r="AB4592" i="1"/>
  <c r="AB4594" i="1"/>
  <c r="AB4596" i="1"/>
  <c r="AB4598" i="1"/>
  <c r="AB4600" i="1"/>
  <c r="AB4602" i="1"/>
  <c r="AB4604" i="1"/>
  <c r="AB4606" i="1"/>
  <c r="AB4608" i="1"/>
  <c r="AB4610" i="1"/>
  <c r="AB4612" i="1"/>
  <c r="AB4628" i="1"/>
  <c r="V4484" i="1"/>
  <c r="AB4484" i="1" s="1"/>
  <c r="Z4488" i="1"/>
  <c r="AB4488" i="1" s="1"/>
  <c r="P4490" i="1"/>
  <c r="AB4490" i="1" s="1"/>
  <c r="V4492" i="1"/>
  <c r="AB4492" i="1" s="1"/>
  <c r="P4498" i="1"/>
  <c r="AB4498" i="1" s="1"/>
  <c r="V4500" i="1"/>
  <c r="AB4500" i="1" s="1"/>
  <c r="P4506" i="1"/>
  <c r="AB4506" i="1" s="1"/>
  <c r="AB4559" i="1"/>
  <c r="AB4561" i="1"/>
  <c r="AB4563" i="1"/>
  <c r="AB4565" i="1"/>
  <c r="AB4567" i="1"/>
  <c r="AB4569" i="1"/>
  <c r="AB4571" i="1"/>
  <c r="AB4573" i="1"/>
  <c r="AB4575" i="1"/>
  <c r="AB4616" i="1"/>
  <c r="AB4509" i="1"/>
  <c r="AB4517" i="1"/>
  <c r="AB4577" i="1"/>
  <c r="AB4579" i="1"/>
  <c r="AB4583" i="1"/>
  <c r="AB4587" i="1"/>
  <c r="AB4591" i="1"/>
  <c r="AB4595" i="1"/>
  <c r="AB4599" i="1"/>
  <c r="AB4603" i="1"/>
  <c r="AB4607" i="1"/>
  <c r="AB4611" i="1"/>
  <c r="AB4618" i="1"/>
  <c r="S4485" i="1"/>
  <c r="AB4485" i="1" s="1"/>
  <c r="AB4489" i="1"/>
  <c r="P4494" i="1"/>
  <c r="AB4494" i="1" s="1"/>
  <c r="V4496" i="1"/>
  <c r="AB4496" i="1" s="1"/>
  <c r="P4502" i="1"/>
  <c r="AB4502" i="1" s="1"/>
  <c r="V4504" i="1"/>
  <c r="AB4504" i="1" s="1"/>
  <c r="P4510" i="1"/>
  <c r="AB4510" i="1" s="1"/>
  <c r="V4512" i="1"/>
  <c r="AB4512" i="1" s="1"/>
  <c r="P4518" i="1"/>
  <c r="AB4518" i="1" s="1"/>
  <c r="V4520" i="1"/>
  <c r="AB4520" i="1" s="1"/>
  <c r="AB4526" i="1"/>
  <c r="AB4530" i="1"/>
  <c r="AB4534" i="1"/>
  <c r="AB4538" i="1"/>
  <c r="AB4542" i="1"/>
  <c r="AB4546" i="1"/>
  <c r="AB4550" i="1"/>
  <c r="AB4554" i="1"/>
  <c r="AB4558" i="1"/>
  <c r="AB4665" i="1"/>
  <c r="AB4667" i="1"/>
  <c r="AB4688" i="1"/>
  <c r="S4614" i="1"/>
  <c r="AB4614" i="1" s="1"/>
  <c r="P4619" i="1"/>
  <c r="V4621" i="1"/>
  <c r="AB4621" i="1" s="1"/>
  <c r="M4624" i="1"/>
  <c r="AB4624" i="1" s="1"/>
  <c r="S4626" i="1"/>
  <c r="AB4626" i="1" s="1"/>
  <c r="AB4627" i="1"/>
  <c r="Z4629" i="1"/>
  <c r="AB4629" i="1" s="1"/>
  <c r="M4632" i="1"/>
  <c r="AB4632" i="1" s="1"/>
  <c r="S4634" i="1"/>
  <c r="AB4634" i="1" s="1"/>
  <c r="AB4635" i="1"/>
  <c r="Z4637" i="1"/>
  <c r="AB4637" i="1" s="1"/>
  <c r="M4640" i="1"/>
  <c r="AB4640" i="1" s="1"/>
  <c r="S4642" i="1"/>
  <c r="AB4642" i="1" s="1"/>
  <c r="AB4643" i="1"/>
  <c r="Z4645" i="1"/>
  <c r="AB4645" i="1" s="1"/>
  <c r="M4648" i="1"/>
  <c r="AB4648" i="1" s="1"/>
  <c r="AB4650" i="1"/>
  <c r="S4650" i="1"/>
  <c r="Z4653" i="1"/>
  <c r="AB4655" i="1"/>
  <c r="AB4659" i="1"/>
  <c r="AB4663" i="1"/>
  <c r="AB4670" i="1"/>
  <c r="AB4674" i="1"/>
  <c r="AB4684" i="1"/>
  <c r="AB4615" i="1"/>
  <c r="AB4622" i="1"/>
  <c r="P4651" i="1"/>
  <c r="AB4651" i="1" s="1"/>
  <c r="V4653" i="1"/>
  <c r="AB4653" i="1" s="1"/>
  <c r="AB4668" i="1"/>
  <c r="AB4619" i="1"/>
  <c r="AB4623" i="1"/>
  <c r="AB4630" i="1"/>
  <c r="AB4631" i="1"/>
  <c r="AB4638" i="1"/>
  <c r="AB4639" i="1"/>
  <c r="AB4646" i="1"/>
  <c r="AB4647" i="1"/>
  <c r="AB4704" i="1"/>
  <c r="AB4775" i="1"/>
  <c r="AB4699" i="1"/>
  <c r="AB4715" i="1"/>
  <c r="AB4717" i="1"/>
  <c r="AB4724" i="1"/>
  <c r="AB4731" i="1"/>
  <c r="AB4733" i="1"/>
  <c r="AB4735" i="1"/>
  <c r="AB4737" i="1"/>
  <c r="AB4739" i="1"/>
  <c r="AB4741" i="1"/>
  <c r="AB4743" i="1"/>
  <c r="AB4745" i="1"/>
  <c r="AB4747" i="1"/>
  <c r="AB4749" i="1"/>
  <c r="AB4751" i="1"/>
  <c r="AB4753" i="1"/>
  <c r="AB4755" i="1"/>
  <c r="AB4757" i="1"/>
  <c r="AB4759" i="1"/>
  <c r="AB4761" i="1"/>
  <c r="AB4763" i="1"/>
  <c r="AB4789" i="1"/>
  <c r="AB4813" i="1"/>
  <c r="Z4673" i="1"/>
  <c r="AB4675" i="1"/>
  <c r="M4676" i="1"/>
  <c r="AB4676" i="1" s="1"/>
  <c r="S4678" i="1"/>
  <c r="AB4678" i="1" s="1"/>
  <c r="P4683" i="1"/>
  <c r="AB4683" i="1" s="1"/>
  <c r="V4685" i="1"/>
  <c r="AB4685" i="1" s="1"/>
  <c r="Z4689" i="1"/>
  <c r="AB4691" i="1"/>
  <c r="M4692" i="1"/>
  <c r="AB4692" i="1" s="1"/>
  <c r="S4694" i="1"/>
  <c r="AB4694" i="1" s="1"/>
  <c r="P4700" i="1"/>
  <c r="AB4700" i="1" s="1"/>
  <c r="Z4702" i="1"/>
  <c r="M4705" i="1"/>
  <c r="AB4705" i="1" s="1"/>
  <c r="V4706" i="1"/>
  <c r="AB4706" i="1" s="1"/>
  <c r="AB4709" i="1"/>
  <c r="AB4712" i="1"/>
  <c r="AB4719" i="1"/>
  <c r="AB4721" i="1"/>
  <c r="AB4728" i="1"/>
  <c r="AB4779" i="1"/>
  <c r="AB4783" i="1"/>
  <c r="AB4786" i="1"/>
  <c r="AB4790" i="1"/>
  <c r="AB4791" i="1"/>
  <c r="AB4797" i="1"/>
  <c r="AB4807" i="1"/>
  <c r="P4671" i="1"/>
  <c r="AB4671" i="1" s="1"/>
  <c r="V4673" i="1"/>
  <c r="AB4673" i="1" s="1"/>
  <c r="Z4677" i="1"/>
  <c r="AB4677" i="1" s="1"/>
  <c r="AB4679" i="1"/>
  <c r="M4680" i="1"/>
  <c r="AB4680" i="1" s="1"/>
  <c r="S4682" i="1"/>
  <c r="AB4682" i="1" s="1"/>
  <c r="P4687" i="1"/>
  <c r="AB4687" i="1" s="1"/>
  <c r="V4689" i="1"/>
  <c r="AB4689" i="1" s="1"/>
  <c r="Z4693" i="1"/>
  <c r="AB4693" i="1" s="1"/>
  <c r="AB4695" i="1"/>
  <c r="M4696" i="1"/>
  <c r="AB4696" i="1" s="1"/>
  <c r="Z4698" i="1"/>
  <c r="AB4698" i="1" s="1"/>
  <c r="M4701" i="1"/>
  <c r="AB4701" i="1" s="1"/>
  <c r="V4702" i="1"/>
  <c r="AB4702" i="1" s="1"/>
  <c r="S4707" i="1"/>
  <c r="AB4707" i="1" s="1"/>
  <c r="AB4708" i="1"/>
  <c r="AB4716" i="1"/>
  <c r="AB4723" i="1"/>
  <c r="AB4725" i="1"/>
  <c r="AB4732" i="1"/>
  <c r="AB4734" i="1"/>
  <c r="AB4736" i="1"/>
  <c r="AB4738" i="1"/>
  <c r="AB4740" i="1"/>
  <c r="AB4742" i="1"/>
  <c r="AB4744" i="1"/>
  <c r="AB4746" i="1"/>
  <c r="AB4748" i="1"/>
  <c r="AB4750" i="1"/>
  <c r="AB4752" i="1"/>
  <c r="AB4754" i="1"/>
  <c r="AB4756" i="1"/>
  <c r="AB4758" i="1"/>
  <c r="AB4760" i="1"/>
  <c r="AB4762" i="1"/>
  <c r="AB4764" i="1"/>
  <c r="AB4766" i="1"/>
  <c r="AB4773" i="1"/>
  <c r="AB4805" i="1"/>
  <c r="AB4811" i="1"/>
  <c r="AB4768" i="1"/>
  <c r="AB4780" i="1"/>
  <c r="AB4796" i="1"/>
  <c r="AB4808" i="1"/>
  <c r="AB4816" i="1"/>
  <c r="AB4820" i="1"/>
  <c r="AB4822" i="1"/>
  <c r="AB4824" i="1"/>
  <c r="AB4826" i="1"/>
  <c r="AB4833" i="1"/>
  <c r="AB4840" i="1"/>
  <c r="AB4842" i="1"/>
  <c r="M4769" i="1"/>
  <c r="AB4769" i="1" s="1"/>
  <c r="S4771" i="1"/>
  <c r="AB4771" i="1" s="1"/>
  <c r="P4776" i="1"/>
  <c r="V4778" i="1"/>
  <c r="AB4778" i="1" s="1"/>
  <c r="Z4782" i="1"/>
  <c r="AB4782" i="1" s="1"/>
  <c r="AB4784" i="1"/>
  <c r="M4785" i="1"/>
  <c r="AB4785" i="1" s="1"/>
  <c r="S4787" i="1"/>
  <c r="AB4787" i="1" s="1"/>
  <c r="P4792" i="1"/>
  <c r="V4794" i="1"/>
  <c r="AB4794" i="1" s="1"/>
  <c r="Z4798" i="1"/>
  <c r="AB4798" i="1" s="1"/>
  <c r="AB4800" i="1"/>
  <c r="M4801" i="1"/>
  <c r="AB4801" i="1" s="1"/>
  <c r="S4803" i="1"/>
  <c r="AB4803" i="1" s="1"/>
  <c r="AB4806" i="1"/>
  <c r="Z4810" i="1"/>
  <c r="AB4814" i="1"/>
  <c r="Z4818" i="1"/>
  <c r="AB4828" i="1"/>
  <c r="AB4830" i="1"/>
  <c r="AB4837" i="1"/>
  <c r="AB4772" i="1"/>
  <c r="AB4788" i="1"/>
  <c r="AB4804" i="1"/>
  <c r="AB4812" i="1"/>
  <c r="AB4776" i="1"/>
  <c r="AB4792" i="1"/>
  <c r="AB4810" i="1"/>
  <c r="AB4818" i="1"/>
  <c r="AB4829" i="1"/>
  <c r="AB4836" i="1"/>
  <c r="AB4838" i="1"/>
  <c r="AB4848" i="1"/>
  <c r="AB4847" i="1"/>
  <c r="AB4857" i="1"/>
  <c r="AB4861" i="1"/>
  <c r="AB4865" i="1"/>
  <c r="AB4869" i="1"/>
  <c r="AB4882" i="1"/>
  <c r="AB4884" i="1"/>
  <c r="AB4889" i="1"/>
  <c r="AB4891" i="1"/>
  <c r="AB4898" i="1"/>
  <c r="AB4900" i="1"/>
  <c r="AB4906" i="1"/>
  <c r="S4844" i="1"/>
  <c r="AB4844" i="1" s="1"/>
  <c r="AB4845" i="1"/>
  <c r="P4849" i="1"/>
  <c r="M4850" i="1"/>
  <c r="AB4850" i="1" s="1"/>
  <c r="V4851" i="1"/>
  <c r="AB4851" i="1" s="1"/>
  <c r="S4852" i="1"/>
  <c r="AB4852" i="1" s="1"/>
  <c r="AB4853" i="1"/>
  <c r="P4855" i="1"/>
  <c r="AB4855" i="1" s="1"/>
  <c r="M4856" i="1"/>
  <c r="AB4856" i="1" s="1"/>
  <c r="P4859" i="1"/>
  <c r="AB4859" i="1" s="1"/>
  <c r="M4860" i="1"/>
  <c r="AB4860" i="1" s="1"/>
  <c r="P4863" i="1"/>
  <c r="AB4863" i="1" s="1"/>
  <c r="M4864" i="1"/>
  <c r="AB4864" i="1" s="1"/>
  <c r="P4867" i="1"/>
  <c r="AB4867" i="1" s="1"/>
  <c r="M4868" i="1"/>
  <c r="AB4868" i="1" s="1"/>
  <c r="P4871" i="1"/>
  <c r="AB4871" i="1" s="1"/>
  <c r="M4872" i="1"/>
  <c r="AB4872" i="1" s="1"/>
  <c r="Z4873" i="1"/>
  <c r="AB4873" i="1" s="1"/>
  <c r="S4874" i="1"/>
  <c r="AB4874" i="1" s="1"/>
  <c r="P4875" i="1"/>
  <c r="AB4875" i="1" s="1"/>
  <c r="M4876" i="1"/>
  <c r="AB4876" i="1" s="1"/>
  <c r="AB4878" i="1"/>
  <c r="AB4880" i="1"/>
  <c r="AB4885" i="1"/>
  <c r="AB4887" i="1"/>
  <c r="AB4894" i="1"/>
  <c r="AB4896" i="1"/>
  <c r="AB4901" i="1"/>
  <c r="AB4849" i="1"/>
  <c r="AB4877" i="1"/>
  <c r="AB4879" i="1"/>
  <c r="AB4886" i="1"/>
  <c r="AB4893" i="1"/>
  <c r="AB4895" i="1"/>
  <c r="AB4905" i="1"/>
  <c r="AB4917" i="1"/>
  <c r="AB4933" i="1"/>
  <c r="V4903" i="1"/>
  <c r="AB4903" i="1" s="1"/>
  <c r="M4907" i="1"/>
  <c r="AB4907" i="1" s="1"/>
  <c r="V4908" i="1"/>
  <c r="AB4908" i="1" s="1"/>
  <c r="AB4913" i="1"/>
  <c r="S4913" i="1"/>
  <c r="AB4914" i="1"/>
  <c r="P4918" i="1"/>
  <c r="AB4918" i="1" s="1"/>
  <c r="Z4920" i="1"/>
  <c r="AB4920" i="1" s="1"/>
  <c r="M4923" i="1"/>
  <c r="AB4923" i="1" s="1"/>
  <c r="V4924" i="1"/>
  <c r="AB4924" i="1" s="1"/>
  <c r="S4929" i="1"/>
  <c r="AB4929" i="1" s="1"/>
  <c r="AB4930" i="1"/>
  <c r="P4934" i="1"/>
  <c r="AB4934" i="1" s="1"/>
  <c r="Z4936" i="1"/>
  <c r="AB4938" i="1"/>
  <c r="AB4944" i="1"/>
  <c r="AB4910" i="1"/>
  <c r="M4902" i="1"/>
  <c r="AB4902" i="1" s="1"/>
  <c r="S4904" i="1"/>
  <c r="AB4904" i="1" s="1"/>
  <c r="P4910" i="1"/>
  <c r="Z4912" i="1"/>
  <c r="AB4912" i="1" s="1"/>
  <c r="M4915" i="1"/>
  <c r="AB4915" i="1" s="1"/>
  <c r="V4916" i="1"/>
  <c r="AB4916" i="1" s="1"/>
  <c r="S4921" i="1"/>
  <c r="AB4921" i="1" s="1"/>
  <c r="AB4922" i="1"/>
  <c r="P4926" i="1"/>
  <c r="AB4926" i="1" s="1"/>
  <c r="Z4928" i="1"/>
  <c r="AB4928" i="1" s="1"/>
  <c r="M4931" i="1"/>
  <c r="AB4931" i="1" s="1"/>
  <c r="V4932" i="1"/>
  <c r="AB4932" i="1" s="1"/>
  <c r="AB4936" i="1"/>
  <c r="M4939" i="1"/>
  <c r="AB4939" i="1" s="1"/>
  <c r="Z4943" i="1"/>
  <c r="AB4945" i="1"/>
  <c r="S4945" i="1"/>
  <c r="P4950" i="1"/>
  <c r="AB4950" i="1" s="1"/>
  <c r="Z4952" i="1"/>
  <c r="P4941" i="1"/>
  <c r="AB4941" i="1" s="1"/>
  <c r="V4943" i="1"/>
  <c r="AB4943" i="1" s="1"/>
  <c r="P4946" i="1"/>
  <c r="AB4946" i="1" s="1"/>
  <c r="Z4948" i="1"/>
  <c r="M4951" i="1"/>
  <c r="AB4951" i="1" s="1"/>
  <c r="V4952" i="1"/>
  <c r="S4953" i="1"/>
  <c r="AB4953" i="1" s="1"/>
  <c r="P4954" i="1"/>
  <c r="M4956" i="1"/>
  <c r="S4940" i="1"/>
  <c r="AB4940" i="1" s="1"/>
  <c r="M4947" i="1"/>
  <c r="AB4947" i="1" s="1"/>
  <c r="V4948" i="1"/>
  <c r="AB4948" i="1" s="1"/>
  <c r="AB4952" i="1"/>
  <c r="AB4969" i="1"/>
  <c r="AB4954" i="1"/>
  <c r="M4967" i="1"/>
  <c r="AB4967" i="1" s="1"/>
  <c r="Z5002" i="1"/>
  <c r="AB5002" i="1" s="1"/>
  <c r="M4955" i="1"/>
  <c r="AB4955" i="1" s="1"/>
  <c r="S4957" i="1"/>
  <c r="AB4957" i="1" s="1"/>
  <c r="P4962" i="1"/>
  <c r="AB4962" i="1" s="1"/>
  <c r="V4964" i="1"/>
  <c r="AB4964" i="1" s="1"/>
  <c r="Z4968" i="1"/>
  <c r="AB4970" i="1"/>
  <c r="M4971" i="1"/>
  <c r="AB4971" i="1" s="1"/>
  <c r="S4973" i="1"/>
  <c r="AB4973" i="1" s="1"/>
  <c r="P4978" i="1"/>
  <c r="AB4978" i="1" s="1"/>
  <c r="AB4980" i="1"/>
  <c r="V4982" i="1"/>
  <c r="AB4982" i="1" s="1"/>
  <c r="AB4983" i="1"/>
  <c r="V4986" i="1"/>
  <c r="AB4986" i="1" s="1"/>
  <c r="AB4987" i="1"/>
  <c r="V4990" i="1"/>
  <c r="AB4990" i="1" s="1"/>
  <c r="AB4991" i="1"/>
  <c r="V4994" i="1"/>
  <c r="AB4994" i="1" s="1"/>
  <c r="AB4995" i="1"/>
  <c r="V4998" i="1"/>
  <c r="AB4998" i="1" s="1"/>
  <c r="AB4999" i="1"/>
  <c r="Z4956" i="1"/>
  <c r="AB4956" i="1" s="1"/>
  <c r="AB4958" i="1"/>
  <c r="M4959" i="1"/>
  <c r="AB4959" i="1" s="1"/>
  <c r="S4961" i="1"/>
  <c r="AB4961" i="1" s="1"/>
  <c r="P4966" i="1"/>
  <c r="AB4966" i="1" s="1"/>
  <c r="V4968" i="1"/>
  <c r="AB4968" i="1" s="1"/>
  <c r="Z4972" i="1"/>
  <c r="AB4972" i="1" s="1"/>
  <c r="AB4974" i="1"/>
  <c r="M4975" i="1"/>
  <c r="AB4975" i="1" s="1"/>
  <c r="S4977" i="1"/>
  <c r="AB4977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<sst xmlns="http://schemas.openxmlformats.org/spreadsheetml/2006/main" count="33" uniqueCount="20">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</sst>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_Presta&#231;&#227;o%20de%20Contas/2022/04%20ABRIL/13%20-%20PCF/13.2%20-%201_Modelo_PCF_2022_REV_09_V3___REV_01___Em_25_04_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CURADO - C.G 004/2022</v>
          </cell>
          <cell r="E12" t="str">
            <v>ADA VANESSA DOS SANTOS GOMES</v>
          </cell>
          <cell r="F12" t="str">
            <v>2 - Outros Profissionais da Saúde</v>
          </cell>
          <cell r="G12" t="str">
            <v>223505</v>
          </cell>
          <cell r="H12">
            <v>44652</v>
          </cell>
          <cell r="J12">
            <v>307.16000000000003</v>
          </cell>
          <cell r="L12">
            <v>131.56</v>
          </cell>
          <cell r="M12">
            <v>3.53</v>
          </cell>
          <cell r="O12">
            <v>1.59</v>
          </cell>
        </row>
        <row r="13">
          <cell r="C13" t="str">
            <v>UPA CURADO - C.G 004/2022</v>
          </cell>
          <cell r="E13" t="str">
            <v>ADAELSON ALCANTARA DE FIGUEIREDO</v>
          </cell>
          <cell r="F13" t="str">
            <v>2 - Outros Profissionais da Saúde</v>
          </cell>
          <cell r="G13" t="str">
            <v>782320</v>
          </cell>
          <cell r="H13">
            <v>44652</v>
          </cell>
          <cell r="J13">
            <v>229.51</v>
          </cell>
          <cell r="L13">
            <v>131.56</v>
          </cell>
          <cell r="M13">
            <v>41.7</v>
          </cell>
          <cell r="O13">
            <v>1.93</v>
          </cell>
        </row>
        <row r="14">
          <cell r="C14" t="str">
            <v>UPA CURADO - C.G 004/2022</v>
          </cell>
          <cell r="E14" t="str">
            <v>ADELAIDE ANTUNES TAVARES DE SA</v>
          </cell>
          <cell r="F14" t="str">
            <v>2 - Outros Profissionais da Saúde</v>
          </cell>
          <cell r="G14" t="str">
            <v>223405</v>
          </cell>
          <cell r="H14">
            <v>44652</v>
          </cell>
          <cell r="J14">
            <v>350.15</v>
          </cell>
          <cell r="L14">
            <v>131.56</v>
          </cell>
          <cell r="M14">
            <v>14.51</v>
          </cell>
          <cell r="O14">
            <v>1.93</v>
          </cell>
        </row>
        <row r="15">
          <cell r="C15" t="str">
            <v>UPA CURADO - C.G 004/2022</v>
          </cell>
          <cell r="E15" t="str">
            <v>ADRIANA SILVA DE OLIVEIRA</v>
          </cell>
          <cell r="F15" t="str">
            <v>3 - Administrativo</v>
          </cell>
          <cell r="G15" t="str">
            <v>422105</v>
          </cell>
          <cell r="H15">
            <v>44652</v>
          </cell>
          <cell r="J15">
            <v>153.41</v>
          </cell>
          <cell r="L15">
            <v>131.56</v>
          </cell>
          <cell r="M15">
            <v>24.86</v>
          </cell>
          <cell r="O15">
            <v>1.93</v>
          </cell>
          <cell r="R15">
            <v>291</v>
          </cell>
          <cell r="S15">
            <v>74.59</v>
          </cell>
          <cell r="U15">
            <v>69.430000000000007</v>
          </cell>
          <cell r="X15" t="str">
            <v>AUXILIO CRECHE</v>
          </cell>
        </row>
        <row r="16">
          <cell r="C16" t="str">
            <v>UPA CURADO - C.G 004/2022</v>
          </cell>
          <cell r="E16" t="str">
            <v>ADRIANO SANTOS DA SILVA</v>
          </cell>
          <cell r="F16" t="str">
            <v>3 - Administrativo</v>
          </cell>
          <cell r="G16" t="str">
            <v>517415</v>
          </cell>
          <cell r="H16">
            <v>44652</v>
          </cell>
          <cell r="J16">
            <v>168.24</v>
          </cell>
          <cell r="L16">
            <v>131.56</v>
          </cell>
          <cell r="M16">
            <v>24.24</v>
          </cell>
          <cell r="O16">
            <v>1.93</v>
          </cell>
        </row>
        <row r="17">
          <cell r="C17" t="str">
            <v>UPA CURADO - C.G 004/2022</v>
          </cell>
          <cell r="E17" t="str">
            <v>AECIO ALVES PEREIRA LEANDRO</v>
          </cell>
          <cell r="F17" t="str">
            <v>1 - Médico</v>
          </cell>
          <cell r="G17" t="str">
            <v>225125</v>
          </cell>
          <cell r="H17">
            <v>44652</v>
          </cell>
          <cell r="J17">
            <v>322.85000000000002</v>
          </cell>
          <cell r="L17">
            <v>131.56</v>
          </cell>
          <cell r="M17">
            <v>3.64</v>
          </cell>
          <cell r="O17">
            <v>6.15</v>
          </cell>
          <cell r="P17">
            <v>1.23</v>
          </cell>
        </row>
        <row r="18">
          <cell r="C18" t="str">
            <v>UPA CURADO - C.G 004/2022</v>
          </cell>
          <cell r="E18" t="str">
            <v>AFONSO ALVES  DA SILVA NETO</v>
          </cell>
          <cell r="F18" t="str">
            <v>1 - Médico</v>
          </cell>
          <cell r="G18" t="str">
            <v>225125</v>
          </cell>
          <cell r="H18">
            <v>44652</v>
          </cell>
          <cell r="J18">
            <v>452.52</v>
          </cell>
          <cell r="L18">
            <v>131.56</v>
          </cell>
          <cell r="M18">
            <v>3.64</v>
          </cell>
          <cell r="O18">
            <v>6.15</v>
          </cell>
          <cell r="P18">
            <v>1.23</v>
          </cell>
        </row>
        <row r="19">
          <cell r="C19" t="str">
            <v>UPA CURADO - C.G 004/2022</v>
          </cell>
          <cell r="E19" t="str">
            <v>AGLAILSON FERREIRA DE ARAUJO</v>
          </cell>
          <cell r="F19" t="str">
            <v>2 - Outros Profissionais da Saúde</v>
          </cell>
          <cell r="G19" t="str">
            <v>322205</v>
          </cell>
          <cell r="H19">
            <v>44652</v>
          </cell>
          <cell r="J19">
            <v>154.32</v>
          </cell>
          <cell r="L19">
            <v>131.56</v>
          </cell>
          <cell r="M19">
            <v>26.3</v>
          </cell>
          <cell r="O19">
            <v>1.93</v>
          </cell>
          <cell r="R19">
            <v>291</v>
          </cell>
          <cell r="S19">
            <v>78.91</v>
          </cell>
        </row>
        <row r="20">
          <cell r="C20" t="str">
            <v>UPA CURADO - C.G 004/2022</v>
          </cell>
          <cell r="E20" t="str">
            <v>AIRTON DO NASCIMENTO ARAUJO JUNIOR</v>
          </cell>
          <cell r="F20" t="str">
            <v>2 - Outros Profissionais da Saúde</v>
          </cell>
          <cell r="G20" t="str">
            <v>782320</v>
          </cell>
          <cell r="H20">
            <v>44652</v>
          </cell>
          <cell r="J20">
            <v>236.28</v>
          </cell>
          <cell r="L20">
            <v>131.56</v>
          </cell>
          <cell r="M20">
            <v>41.7</v>
          </cell>
          <cell r="O20">
            <v>1.93</v>
          </cell>
        </row>
        <row r="21">
          <cell r="C21" t="str">
            <v>UPA CURADO - C.G 004/2022</v>
          </cell>
          <cell r="E21" t="str">
            <v>ALEILDO JOSÉ DE SOUZA SILVA</v>
          </cell>
          <cell r="F21" t="str">
            <v>3 - Administrativo</v>
          </cell>
          <cell r="G21" t="str">
            <v>517415</v>
          </cell>
          <cell r="H21">
            <v>44652</v>
          </cell>
          <cell r="J21">
            <v>155.55000000000001</v>
          </cell>
          <cell r="L21">
            <v>131.56</v>
          </cell>
          <cell r="M21">
            <v>24.24</v>
          </cell>
          <cell r="O21">
            <v>1.93</v>
          </cell>
          <cell r="R21">
            <v>123</v>
          </cell>
          <cell r="S21">
            <v>72.72</v>
          </cell>
        </row>
        <row r="22">
          <cell r="C22" t="str">
            <v>UPA CURADO - C.G 004/2022</v>
          </cell>
          <cell r="E22" t="str">
            <v>ALESSANDRA CHICO DE LIRA</v>
          </cell>
          <cell r="F22" t="str">
            <v>2 - Outros Profissionais da Saúde</v>
          </cell>
          <cell r="G22" t="str">
            <v>322205</v>
          </cell>
          <cell r="H22">
            <v>44652</v>
          </cell>
          <cell r="J22">
            <v>0</v>
          </cell>
          <cell r="L22">
            <v>131.56</v>
          </cell>
          <cell r="M22">
            <v>0</v>
          </cell>
          <cell r="O22">
            <v>1.93</v>
          </cell>
        </row>
        <row r="23">
          <cell r="C23" t="str">
            <v>UPA CURADO - C.G 004/2022</v>
          </cell>
          <cell r="E23" t="str">
            <v>ALEXSANDRO DA COSTA</v>
          </cell>
          <cell r="F23" t="str">
            <v>2 - Outros Profissionais da Saúde</v>
          </cell>
          <cell r="G23" t="str">
            <v>782320</v>
          </cell>
          <cell r="H23">
            <v>44652</v>
          </cell>
          <cell r="J23">
            <v>237.85</v>
          </cell>
          <cell r="L23">
            <v>131.56</v>
          </cell>
          <cell r="M23">
            <v>41.7</v>
          </cell>
          <cell r="O23">
            <v>1.93</v>
          </cell>
        </row>
        <row r="24">
          <cell r="C24" t="str">
            <v>UPA CURADO - C.G 004/2022</v>
          </cell>
          <cell r="E24" t="str">
            <v>ALEXSANDRO DE LIMA XAVIER</v>
          </cell>
          <cell r="F24" t="str">
            <v>2 - Outros Profissionais da Saúde</v>
          </cell>
          <cell r="G24" t="str">
            <v>324115</v>
          </cell>
          <cell r="H24">
            <v>44652</v>
          </cell>
          <cell r="J24">
            <v>282.45999999999998</v>
          </cell>
          <cell r="L24">
            <v>131.56</v>
          </cell>
          <cell r="M24">
            <v>2.2200000000000002</v>
          </cell>
          <cell r="O24">
            <v>9.99</v>
          </cell>
        </row>
        <row r="25">
          <cell r="C25" t="str">
            <v>UPA CURADO - C.G 004/2022</v>
          </cell>
          <cell r="E25" t="str">
            <v>ALINE SORAIA CANDEIA DA LUZ</v>
          </cell>
          <cell r="F25" t="str">
            <v>1 - Médico</v>
          </cell>
          <cell r="G25" t="str">
            <v>225124</v>
          </cell>
          <cell r="H25">
            <v>44652</v>
          </cell>
          <cell r="J25">
            <v>0</v>
          </cell>
          <cell r="L25">
            <v>131.56</v>
          </cell>
          <cell r="M25">
            <v>0</v>
          </cell>
          <cell r="O25">
            <v>6.15</v>
          </cell>
          <cell r="P25">
            <v>1.23</v>
          </cell>
        </row>
        <row r="26">
          <cell r="C26" t="str">
            <v>UPA CURADO - C.G 004/2022</v>
          </cell>
          <cell r="E26" t="str">
            <v>ALLYSON PINA FREIRE DE ARAUJO</v>
          </cell>
          <cell r="F26" t="str">
            <v>3 - Administrativo</v>
          </cell>
          <cell r="G26" t="str">
            <v>411005</v>
          </cell>
          <cell r="H26">
            <v>44652</v>
          </cell>
          <cell r="J26">
            <v>164.44</v>
          </cell>
          <cell r="L26">
            <v>131.56</v>
          </cell>
          <cell r="M26">
            <v>24.86</v>
          </cell>
          <cell r="O26">
            <v>1.93</v>
          </cell>
          <cell r="R26">
            <v>172</v>
          </cell>
          <cell r="S26">
            <v>74.59</v>
          </cell>
        </row>
        <row r="27">
          <cell r="C27" t="str">
            <v>UPA CURADO - C.G 004/2022</v>
          </cell>
          <cell r="E27" t="str">
            <v>AMANDA BATISTA DA SILVA</v>
          </cell>
          <cell r="F27" t="str">
            <v>3 - Administrativo</v>
          </cell>
          <cell r="G27" t="str">
            <v>422105</v>
          </cell>
          <cell r="H27">
            <v>44652</v>
          </cell>
          <cell r="J27">
            <v>145.41999999999999</v>
          </cell>
          <cell r="L27">
            <v>131.56</v>
          </cell>
          <cell r="M27">
            <v>24.86</v>
          </cell>
          <cell r="O27">
            <v>1.93</v>
          </cell>
          <cell r="R27">
            <v>246</v>
          </cell>
          <cell r="S27">
            <v>74.59</v>
          </cell>
        </row>
        <row r="28">
          <cell r="C28" t="str">
            <v>UPA CURADO - C.G 004/2022</v>
          </cell>
          <cell r="E28" t="str">
            <v>AMANDA CRISTINA DE SOUZA</v>
          </cell>
          <cell r="F28" t="str">
            <v>3 - Administrativo</v>
          </cell>
          <cell r="G28" t="str">
            <v>422105</v>
          </cell>
          <cell r="H28">
            <v>44652</v>
          </cell>
          <cell r="J28">
            <v>140.44</v>
          </cell>
          <cell r="L28">
            <v>131.56</v>
          </cell>
          <cell r="M28">
            <v>24.86</v>
          </cell>
          <cell r="O28">
            <v>1.93</v>
          </cell>
        </row>
        <row r="29">
          <cell r="C29" t="str">
            <v>UPA CURADO - C.G 004/2022</v>
          </cell>
          <cell r="E29" t="str">
            <v>AMANDA FRANCISCA FARIAS</v>
          </cell>
          <cell r="F29" t="str">
            <v>2 - Outros Profissionais da Saúde</v>
          </cell>
          <cell r="G29" t="str">
            <v>322605</v>
          </cell>
          <cell r="H29">
            <v>44652</v>
          </cell>
          <cell r="J29">
            <v>176.25</v>
          </cell>
          <cell r="L29">
            <v>131.56</v>
          </cell>
          <cell r="M29">
            <v>24.86</v>
          </cell>
          <cell r="O29">
            <v>1.93</v>
          </cell>
          <cell r="R29">
            <v>184.5</v>
          </cell>
          <cell r="S29">
            <v>74.59</v>
          </cell>
        </row>
        <row r="30">
          <cell r="C30" t="str">
            <v>UPA CURADO - C.G 004/2022</v>
          </cell>
          <cell r="E30" t="str">
            <v>AMANDA ROBERTA SILVA DO NASCIMENTO</v>
          </cell>
          <cell r="F30" t="str">
            <v>3 - Administrativo</v>
          </cell>
          <cell r="G30" t="str">
            <v>521130</v>
          </cell>
          <cell r="H30">
            <v>44652</v>
          </cell>
          <cell r="J30">
            <v>139.44999999999999</v>
          </cell>
          <cell r="L30">
            <v>131.56</v>
          </cell>
          <cell r="M30">
            <v>24.86</v>
          </cell>
          <cell r="O30">
            <v>1.93</v>
          </cell>
          <cell r="R30">
            <v>344.4</v>
          </cell>
          <cell r="S30">
            <v>74.59</v>
          </cell>
        </row>
        <row r="31">
          <cell r="C31" t="str">
            <v>UPA CURADO - C.G 004/2022</v>
          </cell>
          <cell r="E31" t="str">
            <v>ANA CARLA GUEDES DE AMORIM FIGUEIRA</v>
          </cell>
          <cell r="F31" t="str">
            <v>2 - Outros Profissionais da Saúde</v>
          </cell>
          <cell r="G31" t="str">
            <v>251605</v>
          </cell>
          <cell r="H31">
            <v>44652</v>
          </cell>
          <cell r="J31">
            <v>238.13</v>
          </cell>
          <cell r="L31">
            <v>131.56</v>
          </cell>
          <cell r="M31">
            <v>43.51</v>
          </cell>
          <cell r="O31">
            <v>1.93</v>
          </cell>
          <cell r="U31">
            <v>138.86000000000001</v>
          </cell>
          <cell r="X31" t="str">
            <v>AUXILIO CRECHE</v>
          </cell>
        </row>
        <row r="32">
          <cell r="C32" t="str">
            <v>UPA CURADO - C.G 004/2022</v>
          </cell>
          <cell r="E32" t="str">
            <v>ANA CLAUDIA CRISPINIANO SIQUEIRA TORQUATO</v>
          </cell>
          <cell r="F32" t="str">
            <v>1 - Médico</v>
          </cell>
          <cell r="G32" t="str">
            <v>225125</v>
          </cell>
          <cell r="H32">
            <v>44652</v>
          </cell>
          <cell r="J32">
            <v>941.23</v>
          </cell>
          <cell r="L32">
            <v>131.56</v>
          </cell>
          <cell r="O32">
            <v>6.15</v>
          </cell>
          <cell r="P32">
            <v>1.23</v>
          </cell>
        </row>
        <row r="33">
          <cell r="C33" t="str">
            <v>UPA CURADO - C.G 004/2022</v>
          </cell>
          <cell r="E33" t="str">
            <v>ANA LUCIA DE SOUZA SILVA</v>
          </cell>
          <cell r="F33" t="str">
            <v>2 - Outros Profissionais da Saúde</v>
          </cell>
          <cell r="G33" t="str">
            <v>322205</v>
          </cell>
          <cell r="H33">
            <v>44652</v>
          </cell>
          <cell r="J33">
            <v>147.25</v>
          </cell>
          <cell r="L33">
            <v>131.56</v>
          </cell>
          <cell r="M33">
            <v>26.3</v>
          </cell>
          <cell r="O33">
            <v>1.93</v>
          </cell>
        </row>
        <row r="34">
          <cell r="C34" t="str">
            <v>UPA CURADO - C.G 004/2022</v>
          </cell>
          <cell r="E34" t="str">
            <v>ANA PATRICIA DA SILVA</v>
          </cell>
          <cell r="F34" t="str">
            <v>2 - Outros Profissionais da Saúde</v>
          </cell>
          <cell r="G34" t="str">
            <v>251605</v>
          </cell>
          <cell r="H34">
            <v>44652</v>
          </cell>
          <cell r="J34">
            <v>298.69</v>
          </cell>
          <cell r="L34">
            <v>131.56</v>
          </cell>
          <cell r="M34">
            <v>43.51</v>
          </cell>
          <cell r="O34">
            <v>1.93</v>
          </cell>
          <cell r="R34">
            <v>135.30000000000001</v>
          </cell>
          <cell r="S34">
            <v>130.53</v>
          </cell>
        </row>
        <row r="35">
          <cell r="C35" t="str">
            <v>UPA CURADO - C.G 004/2022</v>
          </cell>
          <cell r="E35" t="str">
            <v>ANA PAULA DA CUNHA GERMANO</v>
          </cell>
          <cell r="F35" t="str">
            <v>2 - Outros Profissionais da Saúde</v>
          </cell>
          <cell r="G35" t="str">
            <v>322205</v>
          </cell>
          <cell r="H35">
            <v>44652</v>
          </cell>
          <cell r="J35">
            <v>196.36</v>
          </cell>
          <cell r="L35">
            <v>131.56</v>
          </cell>
          <cell r="M35">
            <v>0</v>
          </cell>
          <cell r="O35">
            <v>1.93</v>
          </cell>
        </row>
        <row r="36">
          <cell r="C36" t="str">
            <v>UPA CURADO - C.G 004/2022</v>
          </cell>
          <cell r="E36" t="str">
            <v>ANDRE ALENCAR BARBOSA PALITOT</v>
          </cell>
          <cell r="F36" t="str">
            <v>1 - Médico</v>
          </cell>
          <cell r="G36" t="str">
            <v>225270</v>
          </cell>
          <cell r="H36">
            <v>44652</v>
          </cell>
          <cell r="J36">
            <v>520.02</v>
          </cell>
          <cell r="L36">
            <v>131.56</v>
          </cell>
          <cell r="M36">
            <v>3.64</v>
          </cell>
          <cell r="O36">
            <v>6.15</v>
          </cell>
          <cell r="P36">
            <v>1.23</v>
          </cell>
        </row>
        <row r="37">
          <cell r="C37" t="str">
            <v>UPA CURADO - C.G 004/2022</v>
          </cell>
          <cell r="E37" t="str">
            <v>ANDRE COIMBRA DE ALBUQUERQUE</v>
          </cell>
          <cell r="F37" t="str">
            <v>4 - Assistência Odontológica</v>
          </cell>
          <cell r="G37" t="str">
            <v>223208</v>
          </cell>
          <cell r="H37">
            <v>44652</v>
          </cell>
          <cell r="J37">
            <v>317.79000000000002</v>
          </cell>
          <cell r="L37">
            <v>131.56</v>
          </cell>
          <cell r="M37">
            <v>3.1</v>
          </cell>
          <cell r="O37">
            <v>6.15</v>
          </cell>
          <cell r="P37">
            <v>1.23</v>
          </cell>
        </row>
        <row r="38">
          <cell r="C38" t="str">
            <v>UPA CURADO - C.G 004/2022</v>
          </cell>
          <cell r="E38" t="str">
            <v>ANDRE FLAVIO PEREIRA DA SILVA</v>
          </cell>
          <cell r="F38" t="str">
            <v>3 - Administrativo</v>
          </cell>
          <cell r="G38" t="str">
            <v>517415</v>
          </cell>
          <cell r="H38">
            <v>44652</v>
          </cell>
          <cell r="J38">
            <v>168.24</v>
          </cell>
          <cell r="L38">
            <v>131.56</v>
          </cell>
          <cell r="M38">
            <v>24.24</v>
          </cell>
          <cell r="O38">
            <v>1.93</v>
          </cell>
          <cell r="R38">
            <v>123</v>
          </cell>
          <cell r="S38">
            <v>72.72</v>
          </cell>
        </row>
        <row r="39">
          <cell r="C39" t="str">
            <v>UPA CURADO - C.G 004/2022</v>
          </cell>
          <cell r="E39" t="str">
            <v>ANDRE GUSTAVO TEIXEIRA DE MELO</v>
          </cell>
          <cell r="F39" t="str">
            <v>3 - Administrativo</v>
          </cell>
          <cell r="G39" t="str">
            <v>313220</v>
          </cell>
          <cell r="H39">
            <v>44652</v>
          </cell>
          <cell r="J39">
            <v>212.44</v>
          </cell>
          <cell r="L39">
            <v>131.56</v>
          </cell>
          <cell r="M39">
            <v>24.86</v>
          </cell>
          <cell r="O39">
            <v>1.93</v>
          </cell>
          <cell r="R39">
            <v>172.2</v>
          </cell>
          <cell r="S39">
            <v>74.59</v>
          </cell>
        </row>
        <row r="40">
          <cell r="C40" t="str">
            <v>UPA CURADO - C.G 004/2022</v>
          </cell>
          <cell r="E40" t="str">
            <v>ANDRE RICARDO DA SILVA SANTOS</v>
          </cell>
          <cell r="F40" t="str">
            <v>1 - Médico</v>
          </cell>
          <cell r="G40" t="str">
            <v>225125</v>
          </cell>
          <cell r="H40">
            <v>44652</v>
          </cell>
          <cell r="J40">
            <v>743.19</v>
          </cell>
          <cell r="L40">
            <v>131.56</v>
          </cell>
          <cell r="M40">
            <v>3.64</v>
          </cell>
          <cell r="O40">
            <v>6.15</v>
          </cell>
          <cell r="P40">
            <v>1.23</v>
          </cell>
        </row>
        <row r="41">
          <cell r="C41" t="str">
            <v>UPA CURADO - C.G 004/2022</v>
          </cell>
          <cell r="E41" t="str">
            <v>ANDREZA LOPES BATISTA DA SILVA</v>
          </cell>
          <cell r="F41" t="str">
            <v>2 - Outros Profissionais da Saúde</v>
          </cell>
          <cell r="G41" t="str">
            <v>322205</v>
          </cell>
          <cell r="H41">
            <v>44652</v>
          </cell>
          <cell r="J41">
            <v>130.19999999999999</v>
          </cell>
          <cell r="L41">
            <v>131.56</v>
          </cell>
          <cell r="M41">
            <v>26.3</v>
          </cell>
          <cell r="O41">
            <v>1.93</v>
          </cell>
          <cell r="R41">
            <v>123</v>
          </cell>
          <cell r="S41">
            <v>78.91</v>
          </cell>
        </row>
        <row r="42">
          <cell r="C42" t="str">
            <v>UPA CURADO - C.G 004/2022</v>
          </cell>
          <cell r="E42" t="str">
            <v>ANDREZA LUIZA DA SILVA GOUVEIA</v>
          </cell>
          <cell r="F42" t="str">
            <v>3 - Administrativo</v>
          </cell>
          <cell r="G42" t="str">
            <v>351605</v>
          </cell>
          <cell r="H42">
            <v>44652</v>
          </cell>
          <cell r="J42">
            <v>140.77000000000001</v>
          </cell>
          <cell r="L42">
            <v>131.56</v>
          </cell>
          <cell r="M42">
            <v>24.24</v>
          </cell>
          <cell r="O42">
            <v>1.93</v>
          </cell>
          <cell r="R42">
            <v>172.2</v>
          </cell>
          <cell r="S42">
            <v>72.72</v>
          </cell>
        </row>
        <row r="43">
          <cell r="C43" t="str">
            <v>UPA CURADO - C.G 004/2022</v>
          </cell>
          <cell r="E43" t="str">
            <v>ANDREZA ROSE DE MIRANDA COSTA</v>
          </cell>
          <cell r="F43" t="str">
            <v>2 - Outros Profissionais da Saúde</v>
          </cell>
          <cell r="G43" t="str">
            <v>251605</v>
          </cell>
          <cell r="H43">
            <v>44652</v>
          </cell>
          <cell r="J43">
            <v>324.38</v>
          </cell>
          <cell r="L43">
            <v>131.56</v>
          </cell>
          <cell r="M43">
            <v>43.51</v>
          </cell>
          <cell r="O43">
            <v>1.93</v>
          </cell>
        </row>
        <row r="44">
          <cell r="C44" t="str">
            <v>UPA CURADO - C.G 004/2022</v>
          </cell>
          <cell r="E44" t="str">
            <v>ANITOAN GERMANO DA SILVA</v>
          </cell>
          <cell r="F44" t="str">
            <v>3 - Administrativo</v>
          </cell>
          <cell r="G44" t="str">
            <v>422105</v>
          </cell>
          <cell r="H44">
            <v>44652</v>
          </cell>
          <cell r="J44">
            <v>150.38999999999999</v>
          </cell>
          <cell r="L44">
            <v>131.56</v>
          </cell>
          <cell r="M44">
            <v>24.86</v>
          </cell>
          <cell r="O44">
            <v>1.93</v>
          </cell>
          <cell r="R44">
            <v>123</v>
          </cell>
          <cell r="S44">
            <v>74.59</v>
          </cell>
        </row>
        <row r="45">
          <cell r="C45" t="str">
            <v>UPA CURADO - C.G 004/2022</v>
          </cell>
          <cell r="E45" t="str">
            <v>ANTONIA ANGELA DE MORAIS SILVA</v>
          </cell>
          <cell r="F45" t="str">
            <v>2 - Outros Profissionais da Saúde</v>
          </cell>
          <cell r="G45" t="str">
            <v>223505</v>
          </cell>
          <cell r="H45">
            <v>44652</v>
          </cell>
          <cell r="J45">
            <v>408.26</v>
          </cell>
          <cell r="L45">
            <v>131.56</v>
          </cell>
          <cell r="O45">
            <v>1.59</v>
          </cell>
          <cell r="U45">
            <v>103.28</v>
          </cell>
          <cell r="X45" t="str">
            <v>AUXILIO CRECHE</v>
          </cell>
        </row>
        <row r="46">
          <cell r="C46" t="str">
            <v>UPA CURADO - C.G 004/2022</v>
          </cell>
          <cell r="E46" t="str">
            <v>ANTONIO DOMINGOS GOMES</v>
          </cell>
          <cell r="F46" t="str">
            <v>2 - Outros Profissionais da Saúde</v>
          </cell>
          <cell r="G46" t="str">
            <v>324115</v>
          </cell>
          <cell r="H46">
            <v>44652</v>
          </cell>
          <cell r="J46">
            <v>271.47000000000003</v>
          </cell>
          <cell r="L46">
            <v>131.56</v>
          </cell>
          <cell r="M46">
            <v>2.2200000000000002</v>
          </cell>
          <cell r="O46">
            <v>9.99</v>
          </cell>
          <cell r="R46">
            <v>180.4</v>
          </cell>
          <cell r="S46">
            <v>66.47</v>
          </cell>
        </row>
        <row r="47">
          <cell r="C47" t="str">
            <v>UPA CURADO - C.G 004/2022</v>
          </cell>
          <cell r="E47" t="str">
            <v>ARNALDO LUIZ DE SANTANA MOURA</v>
          </cell>
          <cell r="F47" t="str">
            <v>2 - Outros Profissionais da Saúde</v>
          </cell>
          <cell r="G47" t="str">
            <v>324115</v>
          </cell>
          <cell r="H47">
            <v>44652</v>
          </cell>
          <cell r="J47">
            <v>373.38</v>
          </cell>
          <cell r="L47">
            <v>131.56</v>
          </cell>
          <cell r="M47">
            <v>0</v>
          </cell>
          <cell r="O47">
            <v>9.99</v>
          </cell>
        </row>
        <row r="48">
          <cell r="C48" t="str">
            <v>UPA CURADO - C.G 004/2022</v>
          </cell>
          <cell r="E48" t="str">
            <v>ARTEMYS NASCIMENTO DE OLIVEIRA</v>
          </cell>
          <cell r="F48" t="str">
            <v>2 - Outros Profissionais da Saúde</v>
          </cell>
          <cell r="G48" t="str">
            <v>322205</v>
          </cell>
          <cell r="H48">
            <v>44652</v>
          </cell>
          <cell r="J48">
            <v>135.47</v>
          </cell>
          <cell r="L48">
            <v>131.56</v>
          </cell>
          <cell r="M48">
            <v>26.3</v>
          </cell>
          <cell r="O48">
            <v>1.93</v>
          </cell>
          <cell r="R48">
            <v>246</v>
          </cell>
          <cell r="S48">
            <v>78.91</v>
          </cell>
        </row>
        <row r="49">
          <cell r="C49" t="str">
            <v>UPA CURADO - C.G 004/2022</v>
          </cell>
          <cell r="E49" t="str">
            <v>AUREA LANE DOS SANTOS FEITOSA ALBUQUERQUE</v>
          </cell>
          <cell r="F49" t="str">
            <v>2 - Outros Profissionais da Saúde</v>
          </cell>
          <cell r="G49" t="str">
            <v>324115</v>
          </cell>
          <cell r="H49">
            <v>44652</v>
          </cell>
          <cell r="J49">
            <v>296.27999999999997</v>
          </cell>
          <cell r="L49">
            <v>131.56</v>
          </cell>
          <cell r="M49">
            <v>2.2200000000000002</v>
          </cell>
          <cell r="O49">
            <v>9.99</v>
          </cell>
          <cell r="R49">
            <v>232.54</v>
          </cell>
          <cell r="S49">
            <v>66.47</v>
          </cell>
        </row>
        <row r="50">
          <cell r="C50" t="str">
            <v>UPA CURADO - C.G 004/2022</v>
          </cell>
          <cell r="E50" t="str">
            <v>BARBARA MARIA FALCAO DE SA</v>
          </cell>
          <cell r="F50" t="str">
            <v>1 - Médico</v>
          </cell>
          <cell r="G50" t="str">
            <v>225125</v>
          </cell>
          <cell r="H50">
            <v>44652</v>
          </cell>
          <cell r="J50">
            <v>598.51</v>
          </cell>
          <cell r="L50">
            <v>131.56</v>
          </cell>
          <cell r="M50">
            <v>0</v>
          </cell>
          <cell r="O50">
            <v>6.15</v>
          </cell>
          <cell r="P50">
            <v>1.23</v>
          </cell>
        </row>
        <row r="51">
          <cell r="C51" t="str">
            <v>UPA CURADO - C.G 004/2022</v>
          </cell>
          <cell r="E51" t="str">
            <v>BETANIA HORACIO DOS SANTOS</v>
          </cell>
          <cell r="F51" t="str">
            <v>3 - Administrativo</v>
          </cell>
          <cell r="G51" t="str">
            <v>422105</v>
          </cell>
          <cell r="H51">
            <v>44652</v>
          </cell>
          <cell r="J51">
            <v>140.44</v>
          </cell>
          <cell r="L51">
            <v>131.56</v>
          </cell>
          <cell r="O51">
            <v>1.93</v>
          </cell>
          <cell r="R51">
            <v>184.5</v>
          </cell>
          <cell r="S51">
            <v>74.59</v>
          </cell>
        </row>
        <row r="52">
          <cell r="C52" t="str">
            <v>UPA CURADO - C.G 004/2022</v>
          </cell>
          <cell r="E52" t="str">
            <v>BRUNA RAMPCHE GUEDES</v>
          </cell>
          <cell r="F52" t="str">
            <v>1 - Médico</v>
          </cell>
          <cell r="G52" t="str">
            <v>225125</v>
          </cell>
          <cell r="H52">
            <v>44652</v>
          </cell>
          <cell r="J52">
            <v>698.28</v>
          </cell>
          <cell r="L52">
            <v>131.56</v>
          </cell>
          <cell r="M52">
            <v>3.64</v>
          </cell>
          <cell r="O52">
            <v>6.15</v>
          </cell>
          <cell r="P52">
            <v>1.23</v>
          </cell>
        </row>
        <row r="53">
          <cell r="C53" t="str">
            <v>UPA CURADO - C.G 004/2022</v>
          </cell>
          <cell r="E53" t="str">
            <v>CAIO LIMA FERREIRA</v>
          </cell>
          <cell r="F53" t="str">
            <v>1 - Médico</v>
          </cell>
          <cell r="G53" t="str">
            <v>225125</v>
          </cell>
          <cell r="H53">
            <v>44652</v>
          </cell>
          <cell r="J53">
            <v>372.49</v>
          </cell>
          <cell r="L53">
            <v>131.56</v>
          </cell>
          <cell r="M53">
            <v>3.64</v>
          </cell>
          <cell r="O53">
            <v>6.15</v>
          </cell>
          <cell r="P53">
            <v>1.23</v>
          </cell>
        </row>
        <row r="54">
          <cell r="C54" t="str">
            <v>UPA CURADO - C.G 004/2022</v>
          </cell>
          <cell r="E54" t="str">
            <v>CAMILA GUEDES FERRO MELO</v>
          </cell>
          <cell r="F54" t="str">
            <v>2 - Outros Profissionais da Saúde</v>
          </cell>
          <cell r="G54" t="str">
            <v>223505</v>
          </cell>
          <cell r="H54">
            <v>44652</v>
          </cell>
          <cell r="J54">
            <v>329.87</v>
          </cell>
          <cell r="L54">
            <v>131.56</v>
          </cell>
          <cell r="O54">
            <v>1.59</v>
          </cell>
        </row>
        <row r="55">
          <cell r="C55" t="str">
            <v>UPA CURADO - C.G 004/2022</v>
          </cell>
          <cell r="E55" t="str">
            <v>CAMILA QUEIROGA DA SILVEIRA</v>
          </cell>
          <cell r="F55" t="str">
            <v>1 - Médico</v>
          </cell>
          <cell r="G55" t="str">
            <v>225125</v>
          </cell>
          <cell r="H55">
            <v>44652</v>
          </cell>
          <cell r="J55">
            <v>387.04</v>
          </cell>
          <cell r="L55">
            <v>131.56</v>
          </cell>
          <cell r="M55">
            <v>3.64</v>
          </cell>
          <cell r="O55">
            <v>6.15</v>
          </cell>
          <cell r="P55">
            <v>1.23</v>
          </cell>
        </row>
        <row r="56">
          <cell r="C56" t="str">
            <v>UPA CURADO - C.G 004/2022</v>
          </cell>
          <cell r="E56" t="str">
            <v>CAMYLA MELO COELHO</v>
          </cell>
          <cell r="F56" t="str">
            <v>1 - Médico</v>
          </cell>
          <cell r="G56" t="str">
            <v>225270</v>
          </cell>
          <cell r="H56">
            <v>44652</v>
          </cell>
          <cell r="J56">
            <v>757.31</v>
          </cell>
          <cell r="L56">
            <v>131.56</v>
          </cell>
          <cell r="M56">
            <v>3.64</v>
          </cell>
          <cell r="O56">
            <v>6.15</v>
          </cell>
          <cell r="P56">
            <v>1.23</v>
          </cell>
        </row>
        <row r="57">
          <cell r="C57" t="str">
            <v>UPA CURADO - C.G 004/2022</v>
          </cell>
          <cell r="E57" t="str">
            <v>CARLA CATARINA DE ANDRADE FERREIRA</v>
          </cell>
          <cell r="F57" t="str">
            <v>1 - Médico</v>
          </cell>
          <cell r="G57" t="str">
            <v>225124</v>
          </cell>
          <cell r="H57">
            <v>44652</v>
          </cell>
          <cell r="J57">
            <v>157.88999999999999</v>
          </cell>
          <cell r="L57">
            <v>131.56</v>
          </cell>
          <cell r="M57">
            <v>1.58</v>
          </cell>
          <cell r="O57">
            <v>6.15</v>
          </cell>
        </row>
        <row r="58">
          <cell r="C58" t="str">
            <v>UPA CURADO - C.G 004/2022</v>
          </cell>
          <cell r="E58" t="str">
            <v>CARLA FEITOSA DE OLIVEIRA</v>
          </cell>
          <cell r="F58" t="str">
            <v>2 - Outros Profissionais da Saúde</v>
          </cell>
          <cell r="G58" t="str">
            <v>223505</v>
          </cell>
          <cell r="H58">
            <v>44652</v>
          </cell>
          <cell r="J58">
            <v>340.46</v>
          </cell>
          <cell r="L58">
            <v>131.56</v>
          </cell>
          <cell r="M58">
            <v>3.75</v>
          </cell>
          <cell r="O58">
            <v>1.59</v>
          </cell>
        </row>
        <row r="59">
          <cell r="C59" t="str">
            <v>UPA CURADO - C.G 004/2022</v>
          </cell>
          <cell r="E59" t="str">
            <v>CARLOS HENRIQUE SANTANA</v>
          </cell>
          <cell r="F59" t="str">
            <v>2 - Outros Profissionais da Saúde</v>
          </cell>
          <cell r="G59" t="str">
            <v>322205</v>
          </cell>
          <cell r="H59">
            <v>44652</v>
          </cell>
          <cell r="J59">
            <v>130.19999999999999</v>
          </cell>
          <cell r="L59">
            <v>131.56</v>
          </cell>
          <cell r="M59">
            <v>26.3</v>
          </cell>
          <cell r="O59">
            <v>1.93</v>
          </cell>
        </row>
        <row r="60">
          <cell r="C60" t="str">
            <v>UPA CURADO - C.G 004/2022</v>
          </cell>
          <cell r="E60" t="str">
            <v>CARLOS HENRIQUE SILVA CUNHA</v>
          </cell>
          <cell r="F60" t="str">
            <v>1 - Médico</v>
          </cell>
          <cell r="G60" t="str">
            <v>225270</v>
          </cell>
          <cell r="H60">
            <v>44652</v>
          </cell>
          <cell r="J60">
            <v>734.56</v>
          </cell>
          <cell r="L60">
            <v>131.56</v>
          </cell>
          <cell r="M60">
            <v>3.64</v>
          </cell>
          <cell r="O60">
            <v>6.15</v>
          </cell>
          <cell r="P60">
            <v>1.23</v>
          </cell>
        </row>
        <row r="61">
          <cell r="C61" t="str">
            <v>UPA CURADO - C.G 004/2022</v>
          </cell>
          <cell r="E61" t="str">
            <v>CARLOS LIMA DA SILVA</v>
          </cell>
          <cell r="F61" t="str">
            <v>3 - Administrativo</v>
          </cell>
          <cell r="G61" t="str">
            <v>411005</v>
          </cell>
          <cell r="H61">
            <v>44652</v>
          </cell>
          <cell r="J61">
            <v>124.44</v>
          </cell>
          <cell r="L61">
            <v>131.56</v>
          </cell>
          <cell r="M61">
            <v>24.86</v>
          </cell>
          <cell r="O61">
            <v>1.93</v>
          </cell>
        </row>
        <row r="62">
          <cell r="C62" t="str">
            <v>UPA CURADO - C.G 004/2022</v>
          </cell>
          <cell r="E62" t="str">
            <v>CARMILANEZ FRANCISCA DA SILVA</v>
          </cell>
          <cell r="F62" t="str">
            <v>3 - Administrativo</v>
          </cell>
          <cell r="G62" t="str">
            <v>422105</v>
          </cell>
          <cell r="H62">
            <v>44652</v>
          </cell>
          <cell r="J62">
            <v>163.35</v>
          </cell>
          <cell r="L62">
            <v>131.56</v>
          </cell>
          <cell r="M62">
            <v>24.86</v>
          </cell>
          <cell r="O62">
            <v>1.93</v>
          </cell>
          <cell r="R62">
            <v>291</v>
          </cell>
          <cell r="S62">
            <v>74.59</v>
          </cell>
        </row>
        <row r="63">
          <cell r="C63" t="str">
            <v>UPA CURADO - C.G 004/2022</v>
          </cell>
          <cell r="E63" t="str">
            <v>CHARLENE DULCINEIA PINHEIRO SIQUEIRA</v>
          </cell>
          <cell r="F63" t="str">
            <v>2 - Outros Profissionais da Saúde</v>
          </cell>
          <cell r="G63" t="str">
            <v>223505</v>
          </cell>
          <cell r="H63">
            <v>44652</v>
          </cell>
          <cell r="J63">
            <v>334.77</v>
          </cell>
          <cell r="L63">
            <v>131.56</v>
          </cell>
          <cell r="M63">
            <v>3.75</v>
          </cell>
          <cell r="O63">
            <v>1.59</v>
          </cell>
        </row>
        <row r="64">
          <cell r="C64" t="str">
            <v>UPA CURADO - C.G 004/2022</v>
          </cell>
          <cell r="E64" t="str">
            <v>CHRISTIANE MARIA DORNELLAS CAMARA BARBOSA</v>
          </cell>
          <cell r="F64" t="str">
            <v>1 - Médico</v>
          </cell>
          <cell r="G64" t="str">
            <v>225125</v>
          </cell>
          <cell r="H64">
            <v>44652</v>
          </cell>
          <cell r="J64">
            <v>372.49</v>
          </cell>
          <cell r="L64">
            <v>131.56</v>
          </cell>
          <cell r="M64">
            <v>3.64</v>
          </cell>
          <cell r="O64">
            <v>6.15</v>
          </cell>
          <cell r="P64">
            <v>1.23</v>
          </cell>
        </row>
        <row r="65">
          <cell r="C65" t="str">
            <v>UPA CURADO - C.G 004/2022</v>
          </cell>
          <cell r="E65" t="str">
            <v>CLAUDILENE DE SOUZA PEREIRA BARBOSA</v>
          </cell>
          <cell r="F65" t="str">
            <v>2 - Outros Profissionais da Saúde</v>
          </cell>
          <cell r="G65" t="str">
            <v>322205</v>
          </cell>
          <cell r="H65">
            <v>44652</v>
          </cell>
          <cell r="J65">
            <v>133.18</v>
          </cell>
          <cell r="L65">
            <v>131.56</v>
          </cell>
          <cell r="O65">
            <v>1.93</v>
          </cell>
        </row>
        <row r="66">
          <cell r="C66" t="str">
            <v>UPA CURADO - C.G 004/2022</v>
          </cell>
          <cell r="E66" t="str">
            <v>CLAUDIO JOSE DE ALBUQUERQUE LEIMIG FILHO</v>
          </cell>
          <cell r="F66" t="str">
            <v>1 - Médico</v>
          </cell>
          <cell r="G66" t="str">
            <v>225125</v>
          </cell>
          <cell r="H66">
            <v>44652</v>
          </cell>
          <cell r="J66">
            <v>364.37</v>
          </cell>
          <cell r="L66">
            <v>131.56</v>
          </cell>
          <cell r="M66">
            <v>3.64</v>
          </cell>
          <cell r="O66">
            <v>6.15</v>
          </cell>
        </row>
        <row r="67">
          <cell r="C67" t="str">
            <v>UPA CURADO - C.G 004/2022</v>
          </cell>
          <cell r="E67" t="str">
            <v>CRISTIANE MARIA PENHA DE JESUS</v>
          </cell>
          <cell r="F67" t="str">
            <v>2 - Diarista</v>
          </cell>
          <cell r="G67" t="str">
            <v>514320</v>
          </cell>
          <cell r="H67">
            <v>44652</v>
          </cell>
          <cell r="J67">
            <v>126.8</v>
          </cell>
          <cell r="L67">
            <v>131.56</v>
          </cell>
          <cell r="M67">
            <v>24.24</v>
          </cell>
          <cell r="O67">
            <v>1.93</v>
          </cell>
          <cell r="R67">
            <v>123</v>
          </cell>
          <cell r="S67">
            <v>72.72</v>
          </cell>
        </row>
        <row r="68">
          <cell r="C68" t="str">
            <v>UPA CURADO - C.G 004/2022</v>
          </cell>
          <cell r="E68" t="str">
            <v>CRISTIANE SOUZA DA SILVA</v>
          </cell>
          <cell r="F68" t="str">
            <v>2 - Outros Profissionais da Saúde</v>
          </cell>
          <cell r="G68" t="str">
            <v>322205</v>
          </cell>
          <cell r="H68">
            <v>44652</v>
          </cell>
          <cell r="J68">
            <v>172.48</v>
          </cell>
          <cell r="L68">
            <v>131.56</v>
          </cell>
          <cell r="M68">
            <v>26.3</v>
          </cell>
          <cell r="O68">
            <v>1.93</v>
          </cell>
          <cell r="R68">
            <v>246</v>
          </cell>
          <cell r="S68">
            <v>78.91</v>
          </cell>
        </row>
        <row r="69">
          <cell r="C69" t="str">
            <v>UPA CURADO - C.G 004/2022</v>
          </cell>
          <cell r="E69" t="str">
            <v>CRISTIANO DA MATA PEDROZO</v>
          </cell>
          <cell r="F69" t="str">
            <v>2 - Outros Profissionais da Saúde</v>
          </cell>
          <cell r="G69" t="str">
            <v>324115</v>
          </cell>
          <cell r="H69">
            <v>44652</v>
          </cell>
          <cell r="J69">
            <v>291.32</v>
          </cell>
          <cell r="L69">
            <v>131.56</v>
          </cell>
          <cell r="M69">
            <v>2.2200000000000002</v>
          </cell>
          <cell r="O69">
            <v>9.99</v>
          </cell>
        </row>
        <row r="70">
          <cell r="C70" t="str">
            <v>UPA CURADO - C.G 004/2022</v>
          </cell>
          <cell r="E70" t="str">
            <v>CYBELE CORREIA PAIVA MONTEIRO MENDES</v>
          </cell>
          <cell r="F70" t="str">
            <v>2 - Outros Profissionais da Saúde</v>
          </cell>
          <cell r="G70" t="str">
            <v>251605</v>
          </cell>
          <cell r="H70">
            <v>44652</v>
          </cell>
          <cell r="J70">
            <v>246.83</v>
          </cell>
          <cell r="L70">
            <v>131.56</v>
          </cell>
          <cell r="M70">
            <v>43.51</v>
          </cell>
          <cell r="O70">
            <v>1.93</v>
          </cell>
          <cell r="U70">
            <v>69.430000000000007</v>
          </cell>
          <cell r="X70" t="str">
            <v>AUXILIO CRECHE</v>
          </cell>
        </row>
        <row r="71">
          <cell r="C71" t="str">
            <v>UPA CURADO - C.G 004/2022</v>
          </cell>
          <cell r="E71" t="str">
            <v>DAIANA VIEIRA CAMARA DA SILVA</v>
          </cell>
          <cell r="F71" t="str">
            <v>2 - Outros Profissionais da Saúde</v>
          </cell>
          <cell r="G71" t="str">
            <v>223505</v>
          </cell>
          <cell r="H71">
            <v>44652</v>
          </cell>
          <cell r="J71">
            <v>221.24</v>
          </cell>
          <cell r="L71">
            <v>131.56</v>
          </cell>
          <cell r="M71">
            <v>2.39</v>
          </cell>
          <cell r="O71">
            <v>1.59</v>
          </cell>
        </row>
        <row r="72">
          <cell r="C72" t="str">
            <v>UPA CURADO - C.G 004/2022</v>
          </cell>
          <cell r="E72" t="str">
            <v>DALILA CARLA MAIA E SILVA</v>
          </cell>
          <cell r="F72" t="str">
            <v>1 - Médico</v>
          </cell>
          <cell r="G72" t="str">
            <v>225124</v>
          </cell>
          <cell r="H72">
            <v>44652</v>
          </cell>
          <cell r="J72">
            <v>745.77</v>
          </cell>
          <cell r="L72">
            <v>131.56</v>
          </cell>
          <cell r="M72">
            <v>3.64</v>
          </cell>
          <cell r="O72">
            <v>6.15</v>
          </cell>
          <cell r="P72">
            <v>1.23</v>
          </cell>
        </row>
        <row r="73">
          <cell r="C73" t="str">
            <v>UPA CURADO - C.G 004/2022</v>
          </cell>
          <cell r="E73" t="str">
            <v>DANIELE CABRAL ARAUJO</v>
          </cell>
          <cell r="F73" t="str">
            <v>1 - Médico</v>
          </cell>
          <cell r="G73" t="str">
            <v>225124</v>
          </cell>
          <cell r="H73">
            <v>44652</v>
          </cell>
          <cell r="J73">
            <v>351.94</v>
          </cell>
          <cell r="L73">
            <v>131.56</v>
          </cell>
          <cell r="M73">
            <v>3.64</v>
          </cell>
          <cell r="O73">
            <v>6.15</v>
          </cell>
          <cell r="P73">
            <v>1.23</v>
          </cell>
        </row>
        <row r="74">
          <cell r="C74" t="str">
            <v>UPA CURADO - C.G 004/2022</v>
          </cell>
          <cell r="E74" t="str">
            <v>DANILO JOSÉ DE LIMA GUEDES</v>
          </cell>
          <cell r="F74" t="str">
            <v>2 - Diarista</v>
          </cell>
          <cell r="G74" t="str">
            <v>312105</v>
          </cell>
          <cell r="H74">
            <v>44652</v>
          </cell>
          <cell r="J74">
            <v>211.75</v>
          </cell>
          <cell r="L74">
            <v>131.56</v>
          </cell>
          <cell r="M74">
            <v>50.63</v>
          </cell>
          <cell r="O74">
            <v>1.93</v>
          </cell>
        </row>
        <row r="75">
          <cell r="C75" t="str">
            <v>UPA CURADO - C.G 004/2022</v>
          </cell>
          <cell r="E75" t="str">
            <v>DARIO PEDRO DA SILVA</v>
          </cell>
          <cell r="F75" t="str">
            <v>2 - Diarista</v>
          </cell>
          <cell r="G75" t="str">
            <v>514320</v>
          </cell>
          <cell r="H75">
            <v>44652</v>
          </cell>
          <cell r="J75">
            <v>121.95</v>
          </cell>
          <cell r="L75">
            <v>131.56</v>
          </cell>
          <cell r="M75">
            <v>24.24</v>
          </cell>
          <cell r="O75">
            <v>1.93</v>
          </cell>
          <cell r="R75">
            <v>252.2</v>
          </cell>
          <cell r="S75">
            <v>72.72</v>
          </cell>
        </row>
        <row r="76">
          <cell r="C76" t="str">
            <v>UPA CURADO - C.G 004/2022</v>
          </cell>
          <cell r="E76" t="str">
            <v>DAVID RAMOS TEODOSIO</v>
          </cell>
          <cell r="F76" t="str">
            <v>2 - Diarista</v>
          </cell>
          <cell r="G76" t="str">
            <v>410105</v>
          </cell>
          <cell r="H76">
            <v>44652</v>
          </cell>
          <cell r="J76">
            <v>0</v>
          </cell>
          <cell r="K76">
            <v>18638.39</v>
          </cell>
          <cell r="L76">
            <v>131.56</v>
          </cell>
          <cell r="M76">
            <v>2.2000000000000002</v>
          </cell>
          <cell r="O76">
            <v>1.93</v>
          </cell>
        </row>
        <row r="77">
          <cell r="C77" t="str">
            <v>UPA CURADO - C.G 004/2022</v>
          </cell>
          <cell r="E77" t="str">
            <v>DAYVISON SALES VIANA DE LIMA</v>
          </cell>
          <cell r="F77" t="str">
            <v>3 - Administrativo</v>
          </cell>
          <cell r="G77" t="str">
            <v>517415</v>
          </cell>
          <cell r="H77">
            <v>44652</v>
          </cell>
          <cell r="J77">
            <v>180.95</v>
          </cell>
          <cell r="L77">
            <v>131.56</v>
          </cell>
          <cell r="M77">
            <v>24.86</v>
          </cell>
          <cell r="O77">
            <v>1.93</v>
          </cell>
        </row>
        <row r="78">
          <cell r="C78" t="str">
            <v>UPA CURADO - C.G 004/2022</v>
          </cell>
          <cell r="E78" t="str">
            <v>DEISE EMANUELLE ALVES SILVA</v>
          </cell>
          <cell r="F78" t="str">
            <v>1 - Médico</v>
          </cell>
          <cell r="G78" t="str">
            <v>225125</v>
          </cell>
          <cell r="H78">
            <v>44652</v>
          </cell>
          <cell r="J78">
            <v>785.15</v>
          </cell>
          <cell r="L78">
            <v>131.56</v>
          </cell>
          <cell r="M78">
            <v>3.64</v>
          </cell>
          <cell r="O78">
            <v>6.15</v>
          </cell>
          <cell r="P78">
            <v>1.23</v>
          </cell>
        </row>
        <row r="79">
          <cell r="C79" t="str">
            <v>UPA CURADO - C.G 004/2022</v>
          </cell>
          <cell r="E79" t="str">
            <v>DEIVISON RODRIGUES DO NASCIMENTO</v>
          </cell>
          <cell r="F79" t="str">
            <v>2 - Outros Profissionais da Saúde</v>
          </cell>
          <cell r="G79" t="str">
            <v>322205</v>
          </cell>
          <cell r="H79">
            <v>44652</v>
          </cell>
          <cell r="J79">
            <v>131.11000000000001</v>
          </cell>
          <cell r="L79">
            <v>131.56</v>
          </cell>
          <cell r="M79">
            <v>26.3</v>
          </cell>
          <cell r="O79">
            <v>1.93</v>
          </cell>
          <cell r="R79">
            <v>265.33999999999997</v>
          </cell>
          <cell r="S79">
            <v>78.91</v>
          </cell>
        </row>
        <row r="80">
          <cell r="C80" t="str">
            <v>UPA CURADO - C.G 004/2022</v>
          </cell>
          <cell r="E80" t="str">
            <v>DENIS COSTA DE OLIVEIRA</v>
          </cell>
          <cell r="F80" t="str">
            <v>4 - Assistência Odontológica</v>
          </cell>
          <cell r="G80" t="str">
            <v>223208</v>
          </cell>
          <cell r="H80">
            <v>44652</v>
          </cell>
          <cell r="J80">
            <v>482.64</v>
          </cell>
          <cell r="L80">
            <v>131.56</v>
          </cell>
          <cell r="O80">
            <v>6.15</v>
          </cell>
          <cell r="P80">
            <v>1.23</v>
          </cell>
        </row>
        <row r="81">
          <cell r="C81" t="str">
            <v>UPA CURADO - C.G 004/2022</v>
          </cell>
          <cell r="E81" t="str">
            <v>DENISE CORREIA LEAL</v>
          </cell>
          <cell r="F81" t="str">
            <v>1 - Médico</v>
          </cell>
          <cell r="G81" t="str">
            <v>225124</v>
          </cell>
          <cell r="H81">
            <v>44652</v>
          </cell>
          <cell r="J81">
            <v>696.12</v>
          </cell>
          <cell r="L81">
            <v>131.56</v>
          </cell>
          <cell r="M81">
            <v>3.64</v>
          </cell>
          <cell r="O81">
            <v>6.15</v>
          </cell>
          <cell r="P81">
            <v>1.23</v>
          </cell>
        </row>
        <row r="82">
          <cell r="C82" t="str">
            <v>UPA CURADO - C.G 004/2022</v>
          </cell>
          <cell r="E82" t="str">
            <v>DEYSENEIDE BARRETO FERREIRA</v>
          </cell>
          <cell r="F82" t="str">
            <v>2 - Outros Profissionais da Saúde</v>
          </cell>
          <cell r="G82" t="str">
            <v>322205</v>
          </cell>
          <cell r="H82">
            <v>44652</v>
          </cell>
          <cell r="J82">
            <v>131.11000000000001</v>
          </cell>
          <cell r="L82">
            <v>131.56</v>
          </cell>
          <cell r="M82">
            <v>26.3</v>
          </cell>
          <cell r="O82">
            <v>1.93</v>
          </cell>
        </row>
        <row r="83">
          <cell r="C83" t="str">
            <v>UPA CURADO - C.G 004/2022</v>
          </cell>
          <cell r="E83" t="str">
            <v>DIEGO ALMEIDA DA SILVA</v>
          </cell>
          <cell r="F83" t="str">
            <v>3 - Administrativo</v>
          </cell>
          <cell r="G83" t="str">
            <v>517415</v>
          </cell>
          <cell r="H83">
            <v>44652</v>
          </cell>
          <cell r="J83">
            <v>170.55</v>
          </cell>
          <cell r="L83">
            <v>131.56</v>
          </cell>
          <cell r="M83">
            <v>24.24</v>
          </cell>
          <cell r="O83">
            <v>1.93</v>
          </cell>
          <cell r="R83">
            <v>145.5</v>
          </cell>
          <cell r="S83">
            <v>72.72</v>
          </cell>
        </row>
        <row r="84">
          <cell r="C84" t="str">
            <v>UPA CURADO - C.G 004/2022</v>
          </cell>
          <cell r="E84" t="str">
            <v>DILANE CRISTINA FERREIRA TAVARES</v>
          </cell>
          <cell r="F84" t="str">
            <v>1 - Médico</v>
          </cell>
          <cell r="G84" t="str">
            <v>225125</v>
          </cell>
          <cell r="H84">
            <v>44652</v>
          </cell>
          <cell r="J84">
            <v>387.04</v>
          </cell>
          <cell r="L84">
            <v>131.56</v>
          </cell>
          <cell r="M84">
            <v>3.64</v>
          </cell>
          <cell r="O84">
            <v>6.15</v>
          </cell>
          <cell r="P84">
            <v>1.23</v>
          </cell>
        </row>
        <row r="85">
          <cell r="C85" t="str">
            <v>UPA CURADO - C.G 004/2022</v>
          </cell>
          <cell r="E85" t="str">
            <v>DIOGO WAGNER GALINDO VAZ VERAS DE QUEIROZ</v>
          </cell>
          <cell r="F85" t="str">
            <v>1 - Médico</v>
          </cell>
          <cell r="G85" t="str">
            <v>225125</v>
          </cell>
          <cell r="H85">
            <v>44652</v>
          </cell>
          <cell r="J85">
            <v>426.4</v>
          </cell>
          <cell r="L85">
            <v>131.56</v>
          </cell>
          <cell r="M85">
            <v>3.64</v>
          </cell>
          <cell r="O85">
            <v>6.15</v>
          </cell>
          <cell r="P85">
            <v>1.23</v>
          </cell>
        </row>
        <row r="86">
          <cell r="C86" t="str">
            <v>UPA CURADO - C.G 004/2022</v>
          </cell>
          <cell r="E86" t="str">
            <v>DIVANILZA RIBEIRO DE LIRA</v>
          </cell>
          <cell r="F86" t="str">
            <v>2 - Outros Profissionais da Saúde</v>
          </cell>
          <cell r="G86" t="str">
            <v>223505</v>
          </cell>
          <cell r="H86">
            <v>44652</v>
          </cell>
          <cell r="J86">
            <v>244.56</v>
          </cell>
          <cell r="L86">
            <v>131.56</v>
          </cell>
          <cell r="M86">
            <v>2.39</v>
          </cell>
          <cell r="O86">
            <v>1.93</v>
          </cell>
        </row>
        <row r="87">
          <cell r="C87" t="str">
            <v>UPA CURADO - C.G 004/2022</v>
          </cell>
          <cell r="E87" t="str">
            <v>EDIENE MARIA DA SILVA</v>
          </cell>
          <cell r="F87" t="str">
            <v>2 - Outros Profissionais da Saúde</v>
          </cell>
          <cell r="G87" t="str">
            <v>322205</v>
          </cell>
          <cell r="H87">
            <v>44652</v>
          </cell>
          <cell r="J87">
            <v>189.01</v>
          </cell>
          <cell r="L87">
            <v>131.56</v>
          </cell>
          <cell r="M87">
            <v>26.3</v>
          </cell>
          <cell r="O87">
            <v>1.93</v>
          </cell>
          <cell r="R87">
            <v>265.33999999999997</v>
          </cell>
          <cell r="S87">
            <v>78.91</v>
          </cell>
        </row>
        <row r="88">
          <cell r="C88" t="str">
            <v>UPA CURADO - C.G 004/2022</v>
          </cell>
          <cell r="E88" t="str">
            <v>EDILENE GOMES DO NASCIMENTO</v>
          </cell>
          <cell r="F88" t="str">
            <v>1 - Médico</v>
          </cell>
          <cell r="G88" t="str">
            <v>223605</v>
          </cell>
          <cell r="H88">
            <v>44652</v>
          </cell>
          <cell r="J88">
            <v>0</v>
          </cell>
          <cell r="K88">
            <v>1061.7</v>
          </cell>
          <cell r="L88">
            <v>131.56</v>
          </cell>
          <cell r="M88">
            <v>0.08</v>
          </cell>
          <cell r="O88">
            <v>1.59</v>
          </cell>
        </row>
        <row r="89">
          <cell r="C89" t="str">
            <v>UPA CURADO - C.G 004/2022</v>
          </cell>
          <cell r="E89" t="str">
            <v>EDILEUZA MARIA DA COSTA SANTOS</v>
          </cell>
          <cell r="F89" t="str">
            <v>2 - Outros Profissionais da Saúde</v>
          </cell>
          <cell r="G89" t="str">
            <v>322205</v>
          </cell>
          <cell r="H89">
            <v>44652</v>
          </cell>
          <cell r="J89">
            <v>149.06</v>
          </cell>
          <cell r="L89">
            <v>131.56</v>
          </cell>
          <cell r="M89">
            <v>26.3</v>
          </cell>
          <cell r="O89">
            <v>1.93</v>
          </cell>
          <cell r="R89">
            <v>246</v>
          </cell>
          <cell r="S89">
            <v>78.91</v>
          </cell>
        </row>
        <row r="90">
          <cell r="C90" t="str">
            <v>UPA CURADO - C.G 004/2022</v>
          </cell>
          <cell r="E90" t="str">
            <v>EDILSON DOS SANTOS NERI</v>
          </cell>
          <cell r="F90" t="str">
            <v>2 - Outros Profissionais da Saúde</v>
          </cell>
          <cell r="G90" t="str">
            <v>782320</v>
          </cell>
          <cell r="H90">
            <v>44652</v>
          </cell>
          <cell r="J90">
            <v>221.18</v>
          </cell>
          <cell r="L90">
            <v>131.56</v>
          </cell>
          <cell r="M90">
            <v>41.7</v>
          </cell>
          <cell r="O90">
            <v>1.93</v>
          </cell>
        </row>
        <row r="91">
          <cell r="C91" t="str">
            <v>UPA CURADO - C.G 004/2022</v>
          </cell>
          <cell r="E91" t="str">
            <v>EDIVALDA FLORENCIO ARAO DA SILVA</v>
          </cell>
          <cell r="F91" t="str">
            <v>3 - Administrativo</v>
          </cell>
          <cell r="G91" t="str">
            <v>422105</v>
          </cell>
          <cell r="H91">
            <v>44652</v>
          </cell>
          <cell r="J91">
            <v>150.38999999999999</v>
          </cell>
          <cell r="L91">
            <v>131.56</v>
          </cell>
          <cell r="M91">
            <v>24.86</v>
          </cell>
          <cell r="O91">
            <v>1.93</v>
          </cell>
          <cell r="R91">
            <v>246</v>
          </cell>
          <cell r="S91">
            <v>74.59</v>
          </cell>
        </row>
        <row r="92">
          <cell r="C92" t="str">
            <v>UPA CURADO - C.G 004/2022</v>
          </cell>
          <cell r="E92" t="str">
            <v>EDIVALDO PEDRO SOARES</v>
          </cell>
          <cell r="F92" t="str">
            <v>3 - Administrativo</v>
          </cell>
          <cell r="G92" t="str">
            <v>410105</v>
          </cell>
          <cell r="H92">
            <v>44652</v>
          </cell>
          <cell r="J92">
            <v>226.4</v>
          </cell>
          <cell r="L92">
            <v>131.56</v>
          </cell>
          <cell r="M92">
            <v>24.24</v>
          </cell>
          <cell r="O92">
            <v>1.93</v>
          </cell>
        </row>
        <row r="93">
          <cell r="C93" t="str">
            <v>UPA CURADO - C.G 004/2022</v>
          </cell>
          <cell r="E93" t="str">
            <v>EDSON ALVES DE LUCENA</v>
          </cell>
          <cell r="F93" t="str">
            <v>3 - Administrativo</v>
          </cell>
          <cell r="G93" t="str">
            <v>517415</v>
          </cell>
          <cell r="H93">
            <v>44652</v>
          </cell>
          <cell r="J93">
            <v>177.94</v>
          </cell>
          <cell r="L93">
            <v>131.56</v>
          </cell>
          <cell r="M93">
            <v>24.24</v>
          </cell>
          <cell r="O93">
            <v>1.93</v>
          </cell>
        </row>
        <row r="94">
          <cell r="C94" t="str">
            <v>UPA CURADO - C.G 004/2022</v>
          </cell>
          <cell r="E94" t="str">
            <v>EDUARDO GUSTAVO GONCALVES FERREIRA</v>
          </cell>
          <cell r="F94" t="str">
            <v>2 - Outros Profissionais da Saúde</v>
          </cell>
          <cell r="G94" t="str">
            <v>223505</v>
          </cell>
          <cell r="H94">
            <v>44652</v>
          </cell>
          <cell r="J94">
            <v>302.52</v>
          </cell>
          <cell r="L94">
            <v>131.56</v>
          </cell>
          <cell r="M94">
            <v>3.53</v>
          </cell>
          <cell r="O94">
            <v>1.59</v>
          </cell>
        </row>
        <row r="95">
          <cell r="C95" t="str">
            <v>UPA CURADO - C.G 004/2022</v>
          </cell>
          <cell r="E95" t="str">
            <v>EDUARDO SALES OLIVEIRA</v>
          </cell>
          <cell r="F95" t="str">
            <v>1 - Médico</v>
          </cell>
          <cell r="G95" t="str">
            <v>225125</v>
          </cell>
          <cell r="H95">
            <v>44652</v>
          </cell>
          <cell r="J95">
            <v>1457.82</v>
          </cell>
          <cell r="L95">
            <v>131.56</v>
          </cell>
          <cell r="M95">
            <v>3.64</v>
          </cell>
          <cell r="O95">
            <v>6.15</v>
          </cell>
          <cell r="P95">
            <v>1.23</v>
          </cell>
        </row>
        <row r="96">
          <cell r="C96" t="str">
            <v>UPA CURADO - C.G 004/2022</v>
          </cell>
          <cell r="E96" t="str">
            <v>ELAINE SIMAO DE LIMA SILVA</v>
          </cell>
          <cell r="F96" t="str">
            <v>2 - Outros Profissionais da Saúde</v>
          </cell>
          <cell r="G96" t="str">
            <v>223505</v>
          </cell>
          <cell r="H96">
            <v>44652</v>
          </cell>
          <cell r="J96">
            <v>224.54</v>
          </cell>
          <cell r="L96">
            <v>131.56</v>
          </cell>
          <cell r="M96">
            <v>3.75</v>
          </cell>
          <cell r="O96">
            <v>1.93</v>
          </cell>
          <cell r="R96">
            <v>246</v>
          </cell>
          <cell r="S96">
            <v>95.79</v>
          </cell>
        </row>
        <row r="97">
          <cell r="C97" t="str">
            <v>UPA CURADO - C.G 004/2022</v>
          </cell>
          <cell r="E97" t="str">
            <v>ELIEL BARBOSA DE OLIVEIRA</v>
          </cell>
          <cell r="F97" t="str">
            <v>3 - Administrativo</v>
          </cell>
          <cell r="G97" t="str">
            <v>415105</v>
          </cell>
          <cell r="H97">
            <v>44652</v>
          </cell>
          <cell r="J97">
            <v>0</v>
          </cell>
          <cell r="K97">
            <v>2903.16</v>
          </cell>
          <cell r="L97">
            <v>131.56</v>
          </cell>
          <cell r="O97">
            <v>1.93</v>
          </cell>
        </row>
        <row r="98">
          <cell r="C98" t="str">
            <v>UPA CURADO - C.G 004/2022</v>
          </cell>
          <cell r="E98" t="str">
            <v>ELIELSON VITORINO DA SILVA</v>
          </cell>
          <cell r="F98" t="str">
            <v>3 - Administrativo</v>
          </cell>
          <cell r="G98" t="str">
            <v>517415</v>
          </cell>
          <cell r="H98">
            <v>44652</v>
          </cell>
          <cell r="J98">
            <v>165.25</v>
          </cell>
          <cell r="L98">
            <v>131.56</v>
          </cell>
          <cell r="M98">
            <v>24.24</v>
          </cell>
          <cell r="O98">
            <v>1.93</v>
          </cell>
        </row>
        <row r="99">
          <cell r="C99" t="str">
            <v>UPA CURADO - C.G 004/2022</v>
          </cell>
          <cell r="E99" t="str">
            <v>ELIENE VIEIRA DA SILVA</v>
          </cell>
          <cell r="F99" t="str">
            <v>2 - Outros Profissionais da Saúde</v>
          </cell>
          <cell r="G99" t="str">
            <v>322205</v>
          </cell>
          <cell r="H99">
            <v>44652</v>
          </cell>
          <cell r="J99">
            <v>141.08000000000001</v>
          </cell>
          <cell r="L99">
            <v>131.56</v>
          </cell>
          <cell r="M99">
            <v>26.3</v>
          </cell>
          <cell r="O99">
            <v>1.93</v>
          </cell>
          <cell r="R99">
            <v>123</v>
          </cell>
          <cell r="S99">
            <v>78.91</v>
          </cell>
        </row>
        <row r="100">
          <cell r="C100" t="str">
            <v>UPA CURADO - C.G 004/2022</v>
          </cell>
          <cell r="E100" t="str">
            <v>ELIEZIO DE OLIVEIRA MAIA JUNIOR</v>
          </cell>
          <cell r="F100" t="str">
            <v>1 - Médico</v>
          </cell>
          <cell r="G100" t="str">
            <v>225125</v>
          </cell>
          <cell r="H100">
            <v>44652</v>
          </cell>
          <cell r="J100">
            <v>322.85000000000002</v>
          </cell>
          <cell r="L100">
            <v>131.56</v>
          </cell>
          <cell r="M100">
            <v>3.64</v>
          </cell>
          <cell r="O100">
            <v>6.15</v>
          </cell>
          <cell r="P100">
            <v>1.23</v>
          </cell>
        </row>
        <row r="101">
          <cell r="C101" t="str">
            <v>UPA CURADO - C.G 004/2022</v>
          </cell>
          <cell r="E101" t="str">
            <v>ELIVANIA SOARES DE LIMA</v>
          </cell>
          <cell r="F101" t="str">
            <v>2 - Outros Profissionais da Saúde</v>
          </cell>
          <cell r="G101" t="str">
            <v>322415</v>
          </cell>
          <cell r="H101">
            <v>44652</v>
          </cell>
          <cell r="J101">
            <v>139.65</v>
          </cell>
          <cell r="L101">
            <v>131.56</v>
          </cell>
          <cell r="M101">
            <v>24.24</v>
          </cell>
          <cell r="O101">
            <v>1.93</v>
          </cell>
          <cell r="R101">
            <v>246</v>
          </cell>
          <cell r="S101">
            <v>72.72</v>
          </cell>
        </row>
        <row r="102">
          <cell r="C102" t="str">
            <v>UPA CURADO - C.G 004/2022</v>
          </cell>
          <cell r="E102" t="str">
            <v>ELYLIAN PEREIRA REIS RAMOS</v>
          </cell>
          <cell r="F102" t="str">
            <v>3 - Administrativo</v>
          </cell>
          <cell r="G102" t="str">
            <v>351605</v>
          </cell>
          <cell r="H102">
            <v>44652</v>
          </cell>
          <cell r="J102">
            <v>63.35</v>
          </cell>
          <cell r="L102">
            <v>131.56</v>
          </cell>
          <cell r="M102">
            <v>4.8499999999999996</v>
          </cell>
          <cell r="O102">
            <v>1.93</v>
          </cell>
        </row>
        <row r="103">
          <cell r="C103" t="str">
            <v>UPA CURADO - C.G 004/2022</v>
          </cell>
          <cell r="E103" t="str">
            <v>ERICA VALERIA DIAS</v>
          </cell>
          <cell r="F103" t="str">
            <v>2 - Outros Profissionais da Saúde</v>
          </cell>
          <cell r="G103" t="str">
            <v>322205</v>
          </cell>
          <cell r="H103">
            <v>44652</v>
          </cell>
          <cell r="J103">
            <v>137.28</v>
          </cell>
          <cell r="L103">
            <v>131.56</v>
          </cell>
          <cell r="M103">
            <v>26.3</v>
          </cell>
          <cell r="O103">
            <v>1.93</v>
          </cell>
          <cell r="R103">
            <v>246</v>
          </cell>
          <cell r="S103">
            <v>78.91</v>
          </cell>
        </row>
        <row r="104">
          <cell r="C104" t="str">
            <v>UPA CURADO - C.G 004/2022</v>
          </cell>
          <cell r="E104" t="str">
            <v>ERICK HENRIQUE CAETANO DE SOUZA</v>
          </cell>
          <cell r="F104" t="str">
            <v>2 - Outros Profissionais da Saúde</v>
          </cell>
          <cell r="G104" t="str">
            <v>410105</v>
          </cell>
          <cell r="H104">
            <v>44652</v>
          </cell>
          <cell r="J104">
            <v>271.47000000000003</v>
          </cell>
          <cell r="L104">
            <v>131.56</v>
          </cell>
          <cell r="M104">
            <v>2.2200000000000002</v>
          </cell>
          <cell r="O104">
            <v>9.99</v>
          </cell>
        </row>
        <row r="105">
          <cell r="C105" t="str">
            <v>UPA CURADO - C.G 004/2022</v>
          </cell>
          <cell r="E105" t="str">
            <v>FABRICIA BRUNA NUNES PEREIRA SILVA</v>
          </cell>
          <cell r="F105" t="str">
            <v>2 - Outros Profissionais da Saúde</v>
          </cell>
          <cell r="G105" t="str">
            <v>223505</v>
          </cell>
          <cell r="H105">
            <v>44652</v>
          </cell>
          <cell r="J105">
            <v>297.47000000000003</v>
          </cell>
          <cell r="L105">
            <v>131.56</v>
          </cell>
          <cell r="M105">
            <v>3.75</v>
          </cell>
          <cell r="O105">
            <v>1.59</v>
          </cell>
        </row>
        <row r="106">
          <cell r="C106" t="str">
            <v>UPA CURADO - C.G 004/2022</v>
          </cell>
          <cell r="E106" t="str">
            <v>FERNANDO ANTONIO ALVES DE OLIVEIRA</v>
          </cell>
          <cell r="F106" t="str">
            <v>1 - Médico</v>
          </cell>
          <cell r="G106" t="str">
            <v>131210</v>
          </cell>
          <cell r="H106">
            <v>44652</v>
          </cell>
          <cell r="J106">
            <v>1713.73</v>
          </cell>
          <cell r="L106">
            <v>131.56</v>
          </cell>
          <cell r="M106">
            <v>3.64</v>
          </cell>
          <cell r="O106">
            <v>6.15</v>
          </cell>
          <cell r="P106">
            <v>1.23</v>
          </cell>
        </row>
        <row r="107">
          <cell r="C107" t="str">
            <v>UPA CURADO - C.G 004/2022</v>
          </cell>
          <cell r="E107" t="str">
            <v>FERNANDO ANTONIO DE SOUZA CARVALHO</v>
          </cell>
          <cell r="F107" t="str">
            <v>1 - Médico</v>
          </cell>
          <cell r="G107" t="str">
            <v>225270</v>
          </cell>
          <cell r="H107">
            <v>44652</v>
          </cell>
          <cell r="J107">
            <v>988.22</v>
          </cell>
          <cell r="L107">
            <v>131.56</v>
          </cell>
          <cell r="M107">
            <v>0</v>
          </cell>
          <cell r="O107">
            <v>6.15</v>
          </cell>
          <cell r="P107">
            <v>1.23</v>
          </cell>
        </row>
        <row r="108">
          <cell r="C108" t="str">
            <v>UPA CURADO - C.G 004/2022</v>
          </cell>
          <cell r="E108" t="str">
            <v>FERNANDO LUIS GOMES DE MIRANDA</v>
          </cell>
          <cell r="F108" t="str">
            <v>2 - Diarista</v>
          </cell>
          <cell r="G108" t="str">
            <v>514320</v>
          </cell>
          <cell r="H108">
            <v>44652</v>
          </cell>
          <cell r="J108">
            <v>134.63999999999999</v>
          </cell>
          <cell r="L108">
            <v>131.56</v>
          </cell>
          <cell r="M108">
            <v>24.24</v>
          </cell>
          <cell r="O108">
            <v>1.93</v>
          </cell>
        </row>
        <row r="109">
          <cell r="C109" t="str">
            <v>UPA CURADO - C.G 004/2022</v>
          </cell>
          <cell r="E109" t="str">
            <v>FLÁVIA CARDOSO FERRO</v>
          </cell>
          <cell r="F109" t="str">
            <v>1 - Médico</v>
          </cell>
          <cell r="G109" t="str">
            <v>225125</v>
          </cell>
          <cell r="H109">
            <v>44652</v>
          </cell>
          <cell r="J109">
            <v>290.56</v>
          </cell>
          <cell r="L109">
            <v>131.56</v>
          </cell>
          <cell r="M109">
            <v>3.27</v>
          </cell>
          <cell r="O109">
            <v>6.15</v>
          </cell>
        </row>
        <row r="110">
          <cell r="C110" t="str">
            <v>UPA CURADO - C.G 004/2022</v>
          </cell>
          <cell r="E110" t="str">
            <v>FLAVIA MARIA DE SOUZA COSTA MUNIZ</v>
          </cell>
          <cell r="F110" t="str">
            <v>2 - Outros Profissionais da Saúde</v>
          </cell>
          <cell r="G110" t="str">
            <v>223505</v>
          </cell>
          <cell r="H110">
            <v>44652</v>
          </cell>
          <cell r="J110">
            <v>237.35</v>
          </cell>
          <cell r="L110">
            <v>131.56</v>
          </cell>
          <cell r="M110">
            <v>2.39</v>
          </cell>
          <cell r="O110">
            <v>1.59</v>
          </cell>
        </row>
        <row r="111">
          <cell r="C111" t="str">
            <v>UPA CURADO - C.G 004/2022</v>
          </cell>
          <cell r="E111" t="str">
            <v>FLAVIO AUGUSTO DE OLIVEIRA SANTIAGO</v>
          </cell>
          <cell r="F111" t="str">
            <v>1 - Médico</v>
          </cell>
          <cell r="G111" t="str">
            <v>225125</v>
          </cell>
          <cell r="H111">
            <v>44652</v>
          </cell>
          <cell r="J111">
            <v>1882.83</v>
          </cell>
          <cell r="L111">
            <v>131.56</v>
          </cell>
          <cell r="M111">
            <v>3.64</v>
          </cell>
          <cell r="O111">
            <v>6.15</v>
          </cell>
          <cell r="P111">
            <v>1.23</v>
          </cell>
        </row>
        <row r="112">
          <cell r="C112" t="str">
            <v>UPA CURADO - C.G 004/2022</v>
          </cell>
          <cell r="E112" t="str">
            <v>GABRIEL FERNANDO GONCALVES PEREIRA</v>
          </cell>
          <cell r="F112" t="str">
            <v>2 - Outros Profissionais da Saúde</v>
          </cell>
          <cell r="G112" t="str">
            <v>322205</v>
          </cell>
          <cell r="H112">
            <v>44652</v>
          </cell>
          <cell r="J112">
            <v>132.02000000000001</v>
          </cell>
          <cell r="L112">
            <v>131.56</v>
          </cell>
          <cell r="M112">
            <v>26.3</v>
          </cell>
          <cell r="O112">
            <v>1.93</v>
          </cell>
          <cell r="R112">
            <v>123</v>
          </cell>
          <cell r="S112">
            <v>78.91</v>
          </cell>
        </row>
        <row r="113">
          <cell r="C113" t="str">
            <v>UPA CURADO - C.G 004/2022</v>
          </cell>
          <cell r="E113" t="str">
            <v>GEORGE GASPAR DE ARAUJO</v>
          </cell>
          <cell r="F113" t="str">
            <v>2 - Outros Profissionais da Saúde</v>
          </cell>
          <cell r="G113" t="str">
            <v>324115</v>
          </cell>
          <cell r="H113">
            <v>44652</v>
          </cell>
          <cell r="J113">
            <v>311.17</v>
          </cell>
          <cell r="L113">
            <v>131.56</v>
          </cell>
          <cell r="M113">
            <v>2.2200000000000002</v>
          </cell>
          <cell r="O113">
            <v>9.99</v>
          </cell>
        </row>
        <row r="114">
          <cell r="C114" t="str">
            <v>UPA CURADO - C.G 004/2022</v>
          </cell>
          <cell r="E114" t="str">
            <v>GERCICLEIDE OLIVEIRA RIBEIRO</v>
          </cell>
          <cell r="F114" t="str">
            <v>2 - Outros Profissionais da Saúde</v>
          </cell>
          <cell r="G114" t="str">
            <v>322205</v>
          </cell>
          <cell r="H114">
            <v>44652</v>
          </cell>
          <cell r="J114">
            <v>149.06</v>
          </cell>
          <cell r="L114">
            <v>131.56</v>
          </cell>
          <cell r="M114">
            <v>26.3</v>
          </cell>
          <cell r="O114">
            <v>1.93</v>
          </cell>
          <cell r="R114">
            <v>246</v>
          </cell>
          <cell r="S114">
            <v>78.91</v>
          </cell>
        </row>
        <row r="115">
          <cell r="C115" t="str">
            <v>UPA CURADO - C.G 004/2022</v>
          </cell>
          <cell r="E115" t="str">
            <v>GERMANA FONSECA FIGUEIREDO</v>
          </cell>
          <cell r="F115" t="str">
            <v>1 - Médico</v>
          </cell>
          <cell r="G115" t="str">
            <v>225125</v>
          </cell>
          <cell r="H115">
            <v>44652</v>
          </cell>
          <cell r="J115">
            <v>485.29</v>
          </cell>
          <cell r="L115">
            <v>131.56</v>
          </cell>
          <cell r="M115">
            <v>3.64</v>
          </cell>
          <cell r="O115">
            <v>6.15</v>
          </cell>
          <cell r="P115">
            <v>1.23</v>
          </cell>
        </row>
        <row r="116">
          <cell r="C116" t="str">
            <v>UPA CURADO - C.G 004/2022</v>
          </cell>
          <cell r="E116" t="str">
            <v>GERSON MARTINS DE SANTANA</v>
          </cell>
          <cell r="F116" t="str">
            <v>2 - Outros Profissionais da Saúde</v>
          </cell>
          <cell r="G116" t="str">
            <v>782320</v>
          </cell>
          <cell r="H116">
            <v>44652</v>
          </cell>
          <cell r="J116">
            <v>258.16000000000003</v>
          </cell>
          <cell r="L116">
            <v>131.56</v>
          </cell>
          <cell r="M116">
            <v>41.1</v>
          </cell>
          <cell r="O116">
            <v>1.93</v>
          </cell>
        </row>
        <row r="117">
          <cell r="C117" t="str">
            <v>UPA CURADO - C.G 004/2022</v>
          </cell>
          <cell r="E117" t="str">
            <v>GILVANIA MARTINS DE ARRUDA E SILVA</v>
          </cell>
          <cell r="F117" t="str">
            <v>2 - Outros Profissionais da Saúde</v>
          </cell>
          <cell r="G117" t="str">
            <v>322205</v>
          </cell>
          <cell r="H117">
            <v>44652</v>
          </cell>
          <cell r="J117">
            <v>140.72999999999999</v>
          </cell>
          <cell r="L117">
            <v>131.56</v>
          </cell>
          <cell r="M117">
            <v>26.3</v>
          </cell>
          <cell r="O117">
            <v>1.93</v>
          </cell>
        </row>
        <row r="118">
          <cell r="C118" t="str">
            <v>UPA CURADO - C.G 004/2022</v>
          </cell>
          <cell r="E118" t="str">
            <v>HAIANNA ROSA DE LIMA</v>
          </cell>
          <cell r="F118" t="str">
            <v>1 - Médico</v>
          </cell>
          <cell r="G118" t="str">
            <v>225124</v>
          </cell>
          <cell r="H118">
            <v>44652</v>
          </cell>
          <cell r="J118">
            <v>840.51</v>
          </cell>
          <cell r="L118">
            <v>131.56</v>
          </cell>
          <cell r="M118">
            <v>0</v>
          </cell>
          <cell r="O118">
            <v>6.15</v>
          </cell>
          <cell r="P118">
            <v>1.23</v>
          </cell>
        </row>
        <row r="119">
          <cell r="C119" t="str">
            <v>UPA CURADO - C.G 004/2022</v>
          </cell>
          <cell r="E119" t="str">
            <v>HELIO BATISTA DE SOUZA JUNIOR</v>
          </cell>
          <cell r="F119" t="str">
            <v>1 - Médico</v>
          </cell>
          <cell r="G119" t="str">
            <v>225125</v>
          </cell>
          <cell r="H119">
            <v>44652</v>
          </cell>
          <cell r="J119">
            <v>414.01</v>
          </cell>
          <cell r="L119">
            <v>131.56</v>
          </cell>
          <cell r="M119">
            <v>3.64</v>
          </cell>
          <cell r="O119">
            <v>6.15</v>
          </cell>
          <cell r="P119">
            <v>1.23</v>
          </cell>
        </row>
        <row r="120">
          <cell r="C120" t="str">
            <v>UPA CURADO - C.G 004/2022</v>
          </cell>
          <cell r="E120" t="str">
            <v>HILANA DE OLIVEIRA SA LEITAO</v>
          </cell>
          <cell r="F120" t="str">
            <v>1 - Médico</v>
          </cell>
          <cell r="G120" t="str">
            <v>225125</v>
          </cell>
          <cell r="H120">
            <v>44652</v>
          </cell>
          <cell r="J120">
            <v>646.48</v>
          </cell>
          <cell r="L120">
            <v>131.56</v>
          </cell>
          <cell r="M120">
            <v>3.64</v>
          </cell>
          <cell r="O120">
            <v>6.15</v>
          </cell>
          <cell r="P120">
            <v>1.23</v>
          </cell>
        </row>
        <row r="121">
          <cell r="C121" t="str">
            <v>UPA CURADO - C.G 004/2022</v>
          </cell>
          <cell r="E121" t="str">
            <v>IGOR GUILHERME SILVA DO NASCIMENTO</v>
          </cell>
          <cell r="F121" t="str">
            <v>3 - Administrativo</v>
          </cell>
          <cell r="G121" t="str">
            <v>411005</v>
          </cell>
          <cell r="H121">
            <v>44652</v>
          </cell>
          <cell r="J121">
            <v>11.39</v>
          </cell>
          <cell r="L121">
            <v>131.56</v>
          </cell>
          <cell r="O121">
            <v>1.93</v>
          </cell>
          <cell r="R121">
            <v>344.4</v>
          </cell>
          <cell r="S121">
            <v>34.159999999999997</v>
          </cell>
        </row>
        <row r="122">
          <cell r="C122" t="str">
            <v>UPA CURADO - C.G 004/2022</v>
          </cell>
          <cell r="E122" t="str">
            <v>INALDA RAFAELLA MONTEIRO DE SOUZA</v>
          </cell>
          <cell r="F122" t="str">
            <v>3 - Administrativo</v>
          </cell>
          <cell r="G122" t="str">
            <v>411005</v>
          </cell>
          <cell r="H122">
            <v>44652</v>
          </cell>
          <cell r="J122">
            <v>124.44</v>
          </cell>
          <cell r="L122">
            <v>131.56</v>
          </cell>
          <cell r="O122">
            <v>1.93</v>
          </cell>
          <cell r="R122">
            <v>344.4</v>
          </cell>
        </row>
        <row r="123">
          <cell r="C123" t="str">
            <v>UPA CURADO - C.G 004/2022</v>
          </cell>
          <cell r="E123" t="str">
            <v>IRANEIDE AMARAL DA SILVA</v>
          </cell>
          <cell r="F123" t="str">
            <v>2 - Outros Profissionais da Saúde</v>
          </cell>
          <cell r="G123" t="str">
            <v>223505</v>
          </cell>
          <cell r="H123">
            <v>44652</v>
          </cell>
          <cell r="J123">
            <v>399.41</v>
          </cell>
          <cell r="L123">
            <v>131.56</v>
          </cell>
          <cell r="M123">
            <v>3.75</v>
          </cell>
          <cell r="O123">
            <v>1.59</v>
          </cell>
        </row>
        <row r="124">
          <cell r="C124" t="str">
            <v>UPA CURADO - C.G 004/2022</v>
          </cell>
          <cell r="E124" t="str">
            <v>IRANEIDE BARROS DA COSTA</v>
          </cell>
          <cell r="F124" t="str">
            <v>2 - Diarista</v>
          </cell>
          <cell r="G124" t="str">
            <v>514320</v>
          </cell>
          <cell r="H124">
            <v>44652</v>
          </cell>
          <cell r="J124">
            <v>139.49</v>
          </cell>
          <cell r="L124">
            <v>131.56</v>
          </cell>
          <cell r="M124">
            <v>24.24</v>
          </cell>
          <cell r="O124">
            <v>1.93</v>
          </cell>
          <cell r="R124">
            <v>123</v>
          </cell>
          <cell r="S124">
            <v>72.72</v>
          </cell>
        </row>
        <row r="125">
          <cell r="C125" t="str">
            <v>UPA CURADO - C.G 004/2022</v>
          </cell>
          <cell r="E125" t="str">
            <v>IRENILDA MARIA DE LIRA MELO</v>
          </cell>
          <cell r="F125" t="str">
            <v>3 - Administrativo</v>
          </cell>
          <cell r="G125" t="str">
            <v>521130</v>
          </cell>
          <cell r="H125">
            <v>44652</v>
          </cell>
          <cell r="J125">
            <v>134.38999999999999</v>
          </cell>
          <cell r="L125">
            <v>131.56</v>
          </cell>
          <cell r="M125">
            <v>24.86</v>
          </cell>
          <cell r="O125">
            <v>1.93</v>
          </cell>
          <cell r="R125">
            <v>246</v>
          </cell>
          <cell r="S125">
            <v>74.59</v>
          </cell>
        </row>
        <row r="126">
          <cell r="C126" t="str">
            <v>UPA CURADO - C.G 004/2022</v>
          </cell>
          <cell r="E126" t="str">
            <v>IRIJAN DE ARAUJO ALVES</v>
          </cell>
          <cell r="F126" t="str">
            <v>2 - Outros Profissionais da Saúde</v>
          </cell>
          <cell r="G126" t="str">
            <v>324115</v>
          </cell>
          <cell r="H126">
            <v>44652</v>
          </cell>
          <cell r="J126">
            <v>291.32</v>
          </cell>
          <cell r="L126">
            <v>131.56</v>
          </cell>
          <cell r="M126">
            <v>2.2200000000000002</v>
          </cell>
          <cell r="O126">
            <v>9.99</v>
          </cell>
          <cell r="R126">
            <v>106.7</v>
          </cell>
          <cell r="S126">
            <v>66.47</v>
          </cell>
        </row>
        <row r="127">
          <cell r="C127" t="str">
            <v>UPA CURADO - C.G 004/2022</v>
          </cell>
          <cell r="E127" t="str">
            <v>ISAAC ANASTACIO DO NASCIMENTO</v>
          </cell>
          <cell r="F127" t="str">
            <v>3 - Administrativo</v>
          </cell>
          <cell r="G127" t="str">
            <v>517415</v>
          </cell>
          <cell r="H127">
            <v>44652</v>
          </cell>
          <cell r="J127">
            <v>193.94</v>
          </cell>
          <cell r="L127">
            <v>131.56</v>
          </cell>
          <cell r="M127">
            <v>24.24</v>
          </cell>
          <cell r="O127">
            <v>1.93</v>
          </cell>
          <cell r="R127">
            <v>291</v>
          </cell>
          <cell r="S127">
            <v>72.72</v>
          </cell>
        </row>
        <row r="128">
          <cell r="C128" t="str">
            <v>UPA CURADO - C.G 004/2022</v>
          </cell>
          <cell r="E128" t="str">
            <v>ISADORA CLEMENTE DE OLIVEIRA SANTOS</v>
          </cell>
          <cell r="F128" t="str">
            <v>1 - Médico</v>
          </cell>
          <cell r="G128" t="str">
            <v>225124</v>
          </cell>
          <cell r="H128">
            <v>44652</v>
          </cell>
          <cell r="J128">
            <v>242.77</v>
          </cell>
          <cell r="L128">
            <v>131.56</v>
          </cell>
          <cell r="M128">
            <v>1.45</v>
          </cell>
          <cell r="O128">
            <v>6.15</v>
          </cell>
          <cell r="P128">
            <v>1.23</v>
          </cell>
        </row>
        <row r="129">
          <cell r="C129" t="str">
            <v>UPA CURADO - C.G 004/2022</v>
          </cell>
          <cell r="E129" t="str">
            <v>ISMAEL DE OLIVEIRA LIMA</v>
          </cell>
          <cell r="F129" t="str">
            <v>2 - Diarista</v>
          </cell>
          <cell r="G129" t="str">
            <v>514320</v>
          </cell>
          <cell r="H129">
            <v>44652</v>
          </cell>
          <cell r="J129">
            <v>134.63999999999999</v>
          </cell>
          <cell r="L129">
            <v>131.56</v>
          </cell>
          <cell r="M129">
            <v>24.24</v>
          </cell>
          <cell r="O129">
            <v>1.93</v>
          </cell>
          <cell r="R129">
            <v>288</v>
          </cell>
          <cell r="S129">
            <v>72.72</v>
          </cell>
        </row>
        <row r="130">
          <cell r="C130" t="str">
            <v>UPA CURADO - C.G 004/2022</v>
          </cell>
          <cell r="E130" t="str">
            <v>IVSON CLERISTON DA SILVA DIONISIO</v>
          </cell>
          <cell r="F130" t="str">
            <v>1 - Médico</v>
          </cell>
          <cell r="G130" t="str">
            <v>225125</v>
          </cell>
          <cell r="H130">
            <v>44652</v>
          </cell>
          <cell r="J130">
            <v>372.49</v>
          </cell>
          <cell r="L130">
            <v>131.56</v>
          </cell>
          <cell r="M130">
            <v>3.64</v>
          </cell>
          <cell r="O130">
            <v>6.15</v>
          </cell>
          <cell r="P130">
            <v>1.23</v>
          </cell>
        </row>
        <row r="131">
          <cell r="C131" t="str">
            <v>UPA CURADO - C.G 004/2022</v>
          </cell>
          <cell r="E131" t="str">
            <v>IZABEL CRISTINA DE MENDONCA CAMPOS FREITAS FALCAO</v>
          </cell>
          <cell r="F131" t="str">
            <v>4 - Assistência Odontológica</v>
          </cell>
          <cell r="G131" t="str">
            <v>223208</v>
          </cell>
          <cell r="H131">
            <v>44652</v>
          </cell>
          <cell r="J131">
            <v>317.79000000000002</v>
          </cell>
          <cell r="L131">
            <v>131.56</v>
          </cell>
          <cell r="M131">
            <v>3.1</v>
          </cell>
          <cell r="O131">
            <v>6.15</v>
          </cell>
          <cell r="P131">
            <v>1.23</v>
          </cell>
        </row>
        <row r="132">
          <cell r="C132" t="str">
            <v>UPA CURADO - C.G 004/2022</v>
          </cell>
          <cell r="E132" t="str">
            <v>JACIANA SOARES DA SILVA AQUINO</v>
          </cell>
          <cell r="F132" t="str">
            <v>2 - Outros Profissionais da Saúde</v>
          </cell>
          <cell r="G132" t="str">
            <v>322205</v>
          </cell>
          <cell r="H132">
            <v>44652</v>
          </cell>
          <cell r="J132">
            <v>130.19999999999999</v>
          </cell>
          <cell r="L132">
            <v>131.56</v>
          </cell>
          <cell r="M132">
            <v>26.3</v>
          </cell>
          <cell r="O132">
            <v>1.93</v>
          </cell>
          <cell r="U132">
            <v>69.430000000000007</v>
          </cell>
          <cell r="X132" t="str">
            <v>AUXILIO CRECHE</v>
          </cell>
        </row>
        <row r="133">
          <cell r="C133" t="str">
            <v>UPA CURADO - C.G 004/2022</v>
          </cell>
          <cell r="E133" t="str">
            <v>JADYS JOSE DA COSTA SANTOS</v>
          </cell>
          <cell r="F133" t="str">
            <v>1 - Médico</v>
          </cell>
          <cell r="G133" t="str">
            <v>225125</v>
          </cell>
          <cell r="H133">
            <v>44652</v>
          </cell>
          <cell r="J133">
            <v>774.25</v>
          </cell>
          <cell r="L133">
            <v>131.56</v>
          </cell>
          <cell r="M133">
            <v>3.64</v>
          </cell>
          <cell r="O133">
            <v>6.15</v>
          </cell>
          <cell r="P133">
            <v>1.23</v>
          </cell>
        </row>
        <row r="134">
          <cell r="C134" t="str">
            <v>UPA CURADO - C.G 004/2022</v>
          </cell>
          <cell r="E134" t="str">
            <v>JAILTON PETRA DE OLIVEIRA</v>
          </cell>
          <cell r="F134" t="str">
            <v>2 - Diarista</v>
          </cell>
          <cell r="G134" t="str">
            <v>312105</v>
          </cell>
          <cell r="H134">
            <v>44652</v>
          </cell>
          <cell r="J134">
            <v>181.12</v>
          </cell>
          <cell r="L134">
            <v>131.56</v>
          </cell>
          <cell r="M134">
            <v>50.63</v>
          </cell>
          <cell r="O134">
            <v>1.93</v>
          </cell>
        </row>
        <row r="135">
          <cell r="C135" t="str">
            <v>UPA CURADO - C.G 004/2022</v>
          </cell>
          <cell r="E135" t="str">
            <v>JAKELINE FERNANDES CAMAROTTI</v>
          </cell>
          <cell r="F135" t="str">
            <v>2 - Outros Profissionais da Saúde</v>
          </cell>
          <cell r="G135" t="str">
            <v>322205</v>
          </cell>
          <cell r="H135">
            <v>44652</v>
          </cell>
          <cell r="J135">
            <v>152.44999999999999</v>
          </cell>
          <cell r="L135">
            <v>131.56</v>
          </cell>
          <cell r="M135">
            <v>26.3</v>
          </cell>
          <cell r="O135">
            <v>1.93</v>
          </cell>
        </row>
        <row r="136">
          <cell r="C136" t="str">
            <v>UPA CURADO - C.G 004/2022</v>
          </cell>
          <cell r="E136" t="str">
            <v>JAMMESSON CABRAL DE ALBUQUERQUE</v>
          </cell>
          <cell r="F136" t="str">
            <v>3 - Administrativo</v>
          </cell>
          <cell r="G136" t="str">
            <v>313220</v>
          </cell>
          <cell r="H136">
            <v>44652</v>
          </cell>
          <cell r="J136">
            <v>0</v>
          </cell>
          <cell r="L136">
            <v>131.56</v>
          </cell>
          <cell r="O136">
            <v>1.93</v>
          </cell>
          <cell r="R136">
            <v>407.4</v>
          </cell>
        </row>
        <row r="137">
          <cell r="C137" t="str">
            <v>UPA CURADO - C.G 004/2022</v>
          </cell>
          <cell r="E137" t="str">
            <v>JEANE CARLA DA SILVA</v>
          </cell>
          <cell r="F137" t="str">
            <v>2 - Outros Profissionais da Saúde</v>
          </cell>
          <cell r="G137" t="str">
            <v>322205</v>
          </cell>
          <cell r="H137">
            <v>44652</v>
          </cell>
          <cell r="J137">
            <v>154.53</v>
          </cell>
          <cell r="L137">
            <v>131.56</v>
          </cell>
          <cell r="M137">
            <v>26.3</v>
          </cell>
          <cell r="O137">
            <v>1.93</v>
          </cell>
        </row>
        <row r="138">
          <cell r="C138" t="str">
            <v>UPA CURADO - C.G 004/2022</v>
          </cell>
          <cell r="E138" t="str">
            <v>JEANE REGINA DE SOUZA SILVA</v>
          </cell>
          <cell r="F138" t="str">
            <v>2 - Diarista</v>
          </cell>
          <cell r="G138" t="str">
            <v>514320</v>
          </cell>
          <cell r="H138">
            <v>44652</v>
          </cell>
          <cell r="J138">
            <v>157.38999999999999</v>
          </cell>
          <cell r="L138">
            <v>131.56</v>
          </cell>
          <cell r="M138">
            <v>24.24</v>
          </cell>
          <cell r="O138">
            <v>1.93</v>
          </cell>
          <cell r="R138">
            <v>123</v>
          </cell>
          <cell r="S138">
            <v>72.72</v>
          </cell>
        </row>
        <row r="139">
          <cell r="C139" t="str">
            <v>UPA CURADO - C.G 004/2022</v>
          </cell>
          <cell r="E139" t="str">
            <v>JESSICA COSTA DO NASCIMENTO</v>
          </cell>
          <cell r="F139" t="str">
            <v>2 - Outros Profissionais da Saúde</v>
          </cell>
          <cell r="G139" t="str">
            <v>322205</v>
          </cell>
          <cell r="H139">
            <v>44652</v>
          </cell>
          <cell r="J139">
            <v>130.19999999999999</v>
          </cell>
          <cell r="L139">
            <v>131.56</v>
          </cell>
          <cell r="M139">
            <v>26.3</v>
          </cell>
          <cell r="O139">
            <v>1.93</v>
          </cell>
        </row>
        <row r="140">
          <cell r="C140" t="str">
            <v>UPA CURADO - C.G 004/2022</v>
          </cell>
          <cell r="E140" t="str">
            <v>JOABE LUIZ DE SANTANA</v>
          </cell>
          <cell r="F140" t="str">
            <v>2 - Outros Profissionais da Saúde</v>
          </cell>
          <cell r="G140" t="str">
            <v>782320</v>
          </cell>
          <cell r="H140">
            <v>44652</v>
          </cell>
          <cell r="J140">
            <v>289.77</v>
          </cell>
          <cell r="L140">
            <v>131.56</v>
          </cell>
          <cell r="M140">
            <v>41.7</v>
          </cell>
          <cell r="O140">
            <v>1.93</v>
          </cell>
        </row>
        <row r="141">
          <cell r="C141" t="str">
            <v>UPA CURADO - C.G 004/2022</v>
          </cell>
          <cell r="E141" t="str">
            <v>JOANA D ARC VILA NOVA JATOBA</v>
          </cell>
          <cell r="F141" t="str">
            <v>2 - Outros Profissionais da Saúde</v>
          </cell>
          <cell r="G141" t="str">
            <v>223505</v>
          </cell>
          <cell r="H141">
            <v>44652</v>
          </cell>
          <cell r="J141">
            <v>0</v>
          </cell>
          <cell r="L141">
            <v>131.56</v>
          </cell>
          <cell r="O141">
            <v>1.59</v>
          </cell>
        </row>
        <row r="142">
          <cell r="C142" t="str">
            <v>UPA CURADO - C.G 004/2022</v>
          </cell>
          <cell r="E142" t="str">
            <v>JOAO HENRIQUE CAVALCANTI RANGEL</v>
          </cell>
          <cell r="F142" t="str">
            <v>4 - Assistência Odontológica</v>
          </cell>
          <cell r="G142" t="str">
            <v>223208</v>
          </cell>
          <cell r="H142">
            <v>44652</v>
          </cell>
          <cell r="J142">
            <v>317.79000000000002</v>
          </cell>
          <cell r="L142">
            <v>131.56</v>
          </cell>
          <cell r="M142">
            <v>3.1</v>
          </cell>
          <cell r="O142">
            <v>6.15</v>
          </cell>
          <cell r="P142">
            <v>1.23</v>
          </cell>
        </row>
        <row r="143">
          <cell r="C143" t="str">
            <v>UPA CURADO - C.G 004/2022</v>
          </cell>
          <cell r="E143" t="str">
            <v>JOAO LUCAS RODRIGUES SANTOS</v>
          </cell>
          <cell r="F143" t="str">
            <v>3 - Administrativo</v>
          </cell>
          <cell r="G143" t="str">
            <v>414105</v>
          </cell>
          <cell r="H143">
            <v>44652</v>
          </cell>
          <cell r="J143">
            <v>124.44</v>
          </cell>
          <cell r="L143">
            <v>131.56</v>
          </cell>
          <cell r="M143">
            <v>24.86</v>
          </cell>
          <cell r="O143">
            <v>1.93</v>
          </cell>
          <cell r="R143">
            <v>172.2</v>
          </cell>
          <cell r="S143">
            <v>74.59</v>
          </cell>
        </row>
        <row r="144">
          <cell r="C144" t="str">
            <v>UPA CURADO - C.G 004/2022</v>
          </cell>
          <cell r="E144" t="str">
            <v>JOAO VEIGA LEITAO DE ALBUQUERQUE FILHO</v>
          </cell>
          <cell r="F144" t="str">
            <v>1 - Médico</v>
          </cell>
          <cell r="G144" t="str">
            <v>131210</v>
          </cell>
          <cell r="H144">
            <v>44652</v>
          </cell>
          <cell r="J144">
            <v>0</v>
          </cell>
          <cell r="K144">
            <v>56749.919999999998</v>
          </cell>
          <cell r="L144">
            <v>131.56</v>
          </cell>
          <cell r="M144">
            <v>0.12</v>
          </cell>
          <cell r="O144">
            <v>6.15</v>
          </cell>
          <cell r="P144">
            <v>1.23</v>
          </cell>
        </row>
        <row r="145">
          <cell r="C145" t="str">
            <v>UPA CURADO - C.G 004/2022</v>
          </cell>
          <cell r="E145" t="str">
            <v>JOSE ANGELO QUIRINO DA SILVA</v>
          </cell>
          <cell r="F145" t="str">
            <v>3 - Administrativo</v>
          </cell>
          <cell r="G145" t="str">
            <v>517415</v>
          </cell>
          <cell r="H145">
            <v>44652</v>
          </cell>
          <cell r="J145">
            <v>189.09</v>
          </cell>
          <cell r="L145">
            <v>131.56</v>
          </cell>
          <cell r="M145">
            <v>24.24</v>
          </cell>
          <cell r="O145">
            <v>1.93</v>
          </cell>
          <cell r="R145">
            <v>291</v>
          </cell>
          <cell r="S145">
            <v>72.72</v>
          </cell>
        </row>
        <row r="146">
          <cell r="C146" t="str">
            <v>UPA CURADO - C.G 004/2022</v>
          </cell>
          <cell r="E146" t="str">
            <v>JOSÉ GUILHERME BATISTA CORDEIRO</v>
          </cell>
          <cell r="F146" t="str">
            <v>1 - Médico</v>
          </cell>
          <cell r="G146" t="str">
            <v>225125</v>
          </cell>
          <cell r="H146">
            <v>44652</v>
          </cell>
          <cell r="J146">
            <v>735.51</v>
          </cell>
          <cell r="L146">
            <v>131.56</v>
          </cell>
          <cell r="M146">
            <v>3.64</v>
          </cell>
          <cell r="O146">
            <v>6.15</v>
          </cell>
          <cell r="P146">
            <v>1.23</v>
          </cell>
        </row>
        <row r="147">
          <cell r="C147" t="str">
            <v>UPA CURADO - C.G 004/2022</v>
          </cell>
          <cell r="E147" t="str">
            <v>JOSE ISRAEL DA SILVA FILHO</v>
          </cell>
          <cell r="F147" t="str">
            <v>3 - Administrativo</v>
          </cell>
          <cell r="G147" t="str">
            <v>517415</v>
          </cell>
          <cell r="H147">
            <v>44652</v>
          </cell>
          <cell r="J147">
            <v>267.2</v>
          </cell>
          <cell r="L147">
            <v>131.56</v>
          </cell>
          <cell r="O147">
            <v>1.93</v>
          </cell>
        </row>
        <row r="148">
          <cell r="C148" t="str">
            <v>UPA CURADO - C.G 004/2022</v>
          </cell>
          <cell r="E148" t="str">
            <v>JOSE JOSIAS DE OLIVEIRA</v>
          </cell>
          <cell r="F148" t="str">
            <v>2 - Diarista</v>
          </cell>
          <cell r="G148" t="str">
            <v>410105</v>
          </cell>
          <cell r="H148">
            <v>44652</v>
          </cell>
          <cell r="J148">
            <v>377.31</v>
          </cell>
          <cell r="L148">
            <v>131.56</v>
          </cell>
          <cell r="M148">
            <v>50.63</v>
          </cell>
          <cell r="O148">
            <v>1.93</v>
          </cell>
          <cell r="R148">
            <v>407.4</v>
          </cell>
          <cell r="S148">
            <v>101.26</v>
          </cell>
        </row>
        <row r="149">
          <cell r="C149" t="str">
            <v>UPA CURADO - C.G 004/2022</v>
          </cell>
          <cell r="E149" t="str">
            <v>JOSE NERIVAN PEDROSA LIMA FILHO</v>
          </cell>
          <cell r="F149" t="str">
            <v>3 - Administrativo</v>
          </cell>
          <cell r="G149" t="str">
            <v>521130</v>
          </cell>
          <cell r="H149">
            <v>44652</v>
          </cell>
          <cell r="J149">
            <v>134.38999999999999</v>
          </cell>
          <cell r="L149">
            <v>131.56</v>
          </cell>
          <cell r="M149">
            <v>24.86</v>
          </cell>
          <cell r="O149">
            <v>1.93</v>
          </cell>
          <cell r="R149">
            <v>291</v>
          </cell>
          <cell r="S149">
            <v>74.59</v>
          </cell>
        </row>
        <row r="150">
          <cell r="C150" t="str">
            <v>UPA CURADO - C.G 004/2022</v>
          </cell>
          <cell r="E150" t="str">
            <v>JOSE REIS CALIXTO</v>
          </cell>
          <cell r="F150" t="str">
            <v>3 - Administrativo</v>
          </cell>
          <cell r="G150" t="str">
            <v>517415</v>
          </cell>
          <cell r="H150">
            <v>44652</v>
          </cell>
          <cell r="J150">
            <v>152.33000000000001</v>
          </cell>
          <cell r="L150">
            <v>131.56</v>
          </cell>
          <cell r="M150">
            <v>24.24</v>
          </cell>
          <cell r="O150">
            <v>1.93</v>
          </cell>
        </row>
        <row r="151">
          <cell r="C151" t="str">
            <v>UPA CURADO - C.G 004/2022</v>
          </cell>
          <cell r="E151" t="str">
            <v>JOSE VALDIR ALVES DOS SANTOS</v>
          </cell>
          <cell r="F151" t="str">
            <v>2 - Diarista</v>
          </cell>
          <cell r="G151" t="str">
            <v>312105</v>
          </cell>
          <cell r="H151">
            <v>44652</v>
          </cell>
          <cell r="J151">
            <v>181.12</v>
          </cell>
          <cell r="L151">
            <v>131.56</v>
          </cell>
          <cell r="M151">
            <v>50.63</v>
          </cell>
          <cell r="O151">
            <v>1.93</v>
          </cell>
          <cell r="R151">
            <v>291</v>
          </cell>
          <cell r="S151">
            <v>101.26</v>
          </cell>
        </row>
        <row r="152">
          <cell r="C152" t="str">
            <v>UPA CURADO - C.G 004/2022</v>
          </cell>
          <cell r="E152" t="str">
            <v>JOSE VITOR TERENCIO SILVA</v>
          </cell>
          <cell r="F152" t="str">
            <v>1 - Médico</v>
          </cell>
          <cell r="G152" t="str">
            <v>225125</v>
          </cell>
          <cell r="H152">
            <v>44652</v>
          </cell>
          <cell r="J152">
            <v>414.15</v>
          </cell>
          <cell r="L152">
            <v>131.56</v>
          </cell>
          <cell r="M152">
            <v>3.51</v>
          </cell>
          <cell r="O152">
            <v>6.15</v>
          </cell>
        </row>
        <row r="153">
          <cell r="C153" t="str">
            <v>UPA CURADO - C.G 004/2022</v>
          </cell>
          <cell r="E153" t="str">
            <v>JOSEFA DO NASCIMENTO SILVA GOMES</v>
          </cell>
          <cell r="F153" t="str">
            <v>2 - Outros Profissionais da Saúde</v>
          </cell>
          <cell r="G153" t="str">
            <v>322205</v>
          </cell>
          <cell r="H153">
            <v>44652</v>
          </cell>
          <cell r="J153">
            <v>154.32</v>
          </cell>
          <cell r="L153">
            <v>131.56</v>
          </cell>
          <cell r="M153">
            <v>26.3</v>
          </cell>
          <cell r="O153">
            <v>1.93</v>
          </cell>
        </row>
        <row r="154">
          <cell r="C154" t="str">
            <v>UPA CURADO - C.G 004/2022</v>
          </cell>
          <cell r="E154" t="str">
            <v>JOSEFA JOSE DE LIMA</v>
          </cell>
          <cell r="F154" t="str">
            <v>2 - Outros Profissionais da Saúde</v>
          </cell>
          <cell r="G154" t="str">
            <v>223505</v>
          </cell>
          <cell r="H154">
            <v>44652</v>
          </cell>
          <cell r="J154">
            <v>340.46</v>
          </cell>
          <cell r="L154">
            <v>131.56</v>
          </cell>
          <cell r="M154">
            <v>3.75</v>
          </cell>
          <cell r="O154">
            <v>1.59</v>
          </cell>
        </row>
        <row r="155">
          <cell r="C155" t="str">
            <v>UPA CURADO - C.G 004/2022</v>
          </cell>
          <cell r="E155" t="str">
            <v>JOSENILDO FRANCISCO DOS SANTOS FILHO</v>
          </cell>
          <cell r="F155" t="str">
            <v>1 - Médico</v>
          </cell>
          <cell r="G155" t="str">
            <v>225125</v>
          </cell>
          <cell r="H155">
            <v>44652</v>
          </cell>
          <cell r="J155">
            <v>765.69</v>
          </cell>
          <cell r="L155">
            <v>131.56</v>
          </cell>
          <cell r="M155">
            <v>3.64</v>
          </cell>
          <cell r="O155">
            <v>6.15</v>
          </cell>
        </row>
        <row r="156">
          <cell r="C156" t="str">
            <v>UPA CURADO - C.G 004/2022</v>
          </cell>
          <cell r="E156" t="str">
            <v>JOSINALDO CORREIA DE AMORIM</v>
          </cell>
          <cell r="F156" t="str">
            <v>3 - Administrativo</v>
          </cell>
          <cell r="G156" t="str">
            <v>517415</v>
          </cell>
          <cell r="H156">
            <v>44652</v>
          </cell>
          <cell r="J156">
            <v>0</v>
          </cell>
          <cell r="L156">
            <v>131.56</v>
          </cell>
          <cell r="M156">
            <v>0</v>
          </cell>
          <cell r="O156">
            <v>1.93</v>
          </cell>
        </row>
        <row r="157">
          <cell r="C157" t="str">
            <v>UPA CURADO - C.G 004/2022</v>
          </cell>
          <cell r="E157" t="str">
            <v>JOSINEIDE BENEDITA DA SILVA ARRUDA</v>
          </cell>
          <cell r="F157" t="str">
            <v>2 - Diarista</v>
          </cell>
          <cell r="G157" t="str">
            <v>514320</v>
          </cell>
          <cell r="H157">
            <v>44652</v>
          </cell>
          <cell r="J157">
            <v>121.95</v>
          </cell>
          <cell r="L157">
            <v>131.56</v>
          </cell>
          <cell r="M157">
            <v>24.24</v>
          </cell>
          <cell r="O157">
            <v>1.93</v>
          </cell>
          <cell r="R157">
            <v>123</v>
          </cell>
          <cell r="S157">
            <v>72.72</v>
          </cell>
        </row>
        <row r="158">
          <cell r="C158" t="str">
            <v>UPA CURADO - C.G 004/2022</v>
          </cell>
          <cell r="E158" t="str">
            <v>JUACI MARQUES DA SILVA</v>
          </cell>
          <cell r="F158" t="str">
            <v>2 - Outros Profissionais da Saúde</v>
          </cell>
          <cell r="G158" t="str">
            <v>322205</v>
          </cell>
          <cell r="H158">
            <v>44652</v>
          </cell>
          <cell r="J158">
            <v>147.5</v>
          </cell>
          <cell r="L158">
            <v>131.56</v>
          </cell>
          <cell r="M158">
            <v>26.3</v>
          </cell>
          <cell r="O158">
            <v>1.93</v>
          </cell>
          <cell r="R158">
            <v>123</v>
          </cell>
          <cell r="S158">
            <v>78.91</v>
          </cell>
        </row>
        <row r="159">
          <cell r="C159" t="str">
            <v>UPA CURADO - C.G 004/2022</v>
          </cell>
          <cell r="E159" t="str">
            <v>JULIA NOGUEIRA GUEDES MONTEIRO</v>
          </cell>
          <cell r="F159" t="str">
            <v>1 - Médico</v>
          </cell>
          <cell r="G159" t="str">
            <v>225125</v>
          </cell>
          <cell r="H159">
            <v>44652</v>
          </cell>
          <cell r="J159">
            <v>753.72</v>
          </cell>
          <cell r="L159">
            <v>131.56</v>
          </cell>
          <cell r="M159">
            <v>3.64</v>
          </cell>
          <cell r="O159">
            <v>6.15</v>
          </cell>
          <cell r="P159">
            <v>1.23</v>
          </cell>
        </row>
        <row r="160">
          <cell r="C160" t="str">
            <v>UPA CURADO - C.G 004/2022</v>
          </cell>
          <cell r="E160" t="str">
            <v>JULIANA ALVES DE ANDRADE PINTO</v>
          </cell>
          <cell r="F160" t="str">
            <v>2 - Outros Profissionais da Saúde</v>
          </cell>
          <cell r="G160" t="str">
            <v>223505</v>
          </cell>
          <cell r="H160">
            <v>44652</v>
          </cell>
          <cell r="J160">
            <v>401.89</v>
          </cell>
          <cell r="L160">
            <v>131.56</v>
          </cell>
          <cell r="M160">
            <v>3.75</v>
          </cell>
          <cell r="O160">
            <v>1.59</v>
          </cell>
        </row>
        <row r="161">
          <cell r="C161" t="str">
            <v>UPA CURADO - C.G 004/2022</v>
          </cell>
          <cell r="E161" t="str">
            <v>JULIANA DE ANDRADE CRUZ</v>
          </cell>
          <cell r="F161" t="str">
            <v>3 - Administrativo</v>
          </cell>
          <cell r="G161" t="str">
            <v>252305</v>
          </cell>
          <cell r="H161">
            <v>44652</v>
          </cell>
          <cell r="J161">
            <v>307.48</v>
          </cell>
          <cell r="L161">
            <v>131.56</v>
          </cell>
          <cell r="O161">
            <v>1.93</v>
          </cell>
        </row>
        <row r="162">
          <cell r="C162" t="str">
            <v>UPA CURADO - C.G 004/2022</v>
          </cell>
          <cell r="E162" t="str">
            <v>JULIANA FILGUEIRA GRANJEIRO DE SOUZA</v>
          </cell>
          <cell r="F162" t="str">
            <v>2 - Outros Profissionais da Saúde</v>
          </cell>
          <cell r="G162" t="str">
            <v>251605</v>
          </cell>
          <cell r="H162">
            <v>44652</v>
          </cell>
          <cell r="J162">
            <v>370.64</v>
          </cell>
          <cell r="L162">
            <v>131.56</v>
          </cell>
          <cell r="M162">
            <v>43.51</v>
          </cell>
          <cell r="O162">
            <v>1.93</v>
          </cell>
        </row>
        <row r="163">
          <cell r="C163" t="str">
            <v>UPA CURADO - C.G 004/2022</v>
          </cell>
          <cell r="E163" t="str">
            <v>JULIANA GOMES PEDROSA</v>
          </cell>
          <cell r="F163" t="str">
            <v>2 - Outros Profissionais da Saúde</v>
          </cell>
          <cell r="G163" t="str">
            <v>223505</v>
          </cell>
          <cell r="H163">
            <v>44652</v>
          </cell>
          <cell r="J163">
            <v>362</v>
          </cell>
          <cell r="L163">
            <v>131.56</v>
          </cell>
          <cell r="M163">
            <v>3.75</v>
          </cell>
          <cell r="O163">
            <v>1.59</v>
          </cell>
        </row>
        <row r="164">
          <cell r="C164" t="str">
            <v>UPA CURADO - C.G 004/2022</v>
          </cell>
          <cell r="E164" t="str">
            <v>JULIANA SILVA DA HORA</v>
          </cell>
          <cell r="F164" t="str">
            <v>2 - Outros Profissionais da Saúde</v>
          </cell>
          <cell r="G164" t="str">
            <v>322205</v>
          </cell>
          <cell r="H164">
            <v>44652</v>
          </cell>
          <cell r="J164">
            <v>131.11000000000001</v>
          </cell>
          <cell r="L164">
            <v>131.56</v>
          </cell>
          <cell r="M164">
            <v>26.3</v>
          </cell>
          <cell r="O164">
            <v>1.93</v>
          </cell>
          <cell r="R164">
            <v>145.5</v>
          </cell>
          <cell r="S164">
            <v>78.91</v>
          </cell>
        </row>
        <row r="165">
          <cell r="C165" t="str">
            <v>UPA CURADO - C.G 004/2022</v>
          </cell>
          <cell r="E165" t="str">
            <v>JULIANNA DE CARVALHO PEREIRA</v>
          </cell>
          <cell r="F165" t="str">
            <v>1 - Médico</v>
          </cell>
          <cell r="G165" t="str">
            <v>225124</v>
          </cell>
          <cell r="H165">
            <v>44652</v>
          </cell>
          <cell r="J165">
            <v>723.1</v>
          </cell>
          <cell r="L165">
            <v>131.56</v>
          </cell>
          <cell r="M165">
            <v>3.64</v>
          </cell>
          <cell r="O165">
            <v>6.15</v>
          </cell>
          <cell r="P165">
            <v>1.23</v>
          </cell>
        </row>
        <row r="166">
          <cell r="C166" t="str">
            <v>UPA CURADO - C.G 004/2022</v>
          </cell>
          <cell r="E166" t="str">
            <v>JULIETA MARIA CORREIA JACOB</v>
          </cell>
          <cell r="F166" t="str">
            <v>1 - Médico</v>
          </cell>
          <cell r="G166" t="str">
            <v>225125</v>
          </cell>
          <cell r="H166">
            <v>44652</v>
          </cell>
          <cell r="J166">
            <v>0</v>
          </cell>
          <cell r="L166">
            <v>131.56</v>
          </cell>
          <cell r="M166">
            <v>0</v>
          </cell>
          <cell r="O166">
            <v>6.15</v>
          </cell>
          <cell r="P166">
            <v>1.23</v>
          </cell>
        </row>
        <row r="167">
          <cell r="C167" t="str">
            <v>UPA CURADO - C.G 004/2022</v>
          </cell>
          <cell r="E167" t="str">
            <v>JUPIRACI FERREIRA DA SILVA ARAUJO</v>
          </cell>
          <cell r="F167" t="str">
            <v>3 - Administrativo</v>
          </cell>
          <cell r="G167" t="str">
            <v>411005</v>
          </cell>
          <cell r="H167">
            <v>44652</v>
          </cell>
          <cell r="J167">
            <v>212.86</v>
          </cell>
          <cell r="L167">
            <v>131.56</v>
          </cell>
          <cell r="M167">
            <v>34.770000000000003</v>
          </cell>
          <cell r="O167">
            <v>1.93</v>
          </cell>
          <cell r="R167">
            <v>407.4</v>
          </cell>
          <cell r="S167">
            <v>104.32</v>
          </cell>
          <cell r="U167">
            <v>69.430000000000007</v>
          </cell>
          <cell r="X167" t="str">
            <v>AUXILIO CRECHE</v>
          </cell>
        </row>
        <row r="168">
          <cell r="C168" t="str">
            <v>UPA CURADO - C.G 004/2022</v>
          </cell>
          <cell r="E168" t="str">
            <v>KAROL JULIANE SIQUEIRA DE ANDRADE</v>
          </cell>
          <cell r="F168" t="str">
            <v>3 - Administrativo</v>
          </cell>
          <cell r="G168" t="str">
            <v>411005</v>
          </cell>
          <cell r="H168">
            <v>44652</v>
          </cell>
          <cell r="J168">
            <v>11.39</v>
          </cell>
          <cell r="L168">
            <v>131.56</v>
          </cell>
          <cell r="O168">
            <v>1.93</v>
          </cell>
          <cell r="R168">
            <v>213.2</v>
          </cell>
          <cell r="S168">
            <v>34.159999999999997</v>
          </cell>
        </row>
        <row r="169">
          <cell r="C169" t="str">
            <v>UPA CURADO - C.G 004/2022</v>
          </cell>
          <cell r="E169" t="str">
            <v>KATHARINA DE MARIA FERREIRA DE HOLANDA</v>
          </cell>
          <cell r="F169" t="str">
            <v>2 - Outros Profissionais da Saúde</v>
          </cell>
          <cell r="G169" t="str">
            <v>251605</v>
          </cell>
          <cell r="H169">
            <v>44652</v>
          </cell>
          <cell r="J169">
            <v>394.53</v>
          </cell>
          <cell r="L169">
            <v>131.56</v>
          </cell>
          <cell r="M169">
            <v>43.51</v>
          </cell>
          <cell r="O169">
            <v>1.93</v>
          </cell>
        </row>
        <row r="170">
          <cell r="C170" t="str">
            <v>UPA CURADO - C.G 004/2022</v>
          </cell>
          <cell r="E170" t="str">
            <v>KATIA SILVA LINS</v>
          </cell>
          <cell r="F170" t="str">
            <v>3 - Administrativo</v>
          </cell>
          <cell r="G170" t="str">
            <v>413105</v>
          </cell>
          <cell r="H170">
            <v>44652</v>
          </cell>
          <cell r="J170">
            <v>204.53</v>
          </cell>
          <cell r="L170">
            <v>131.56</v>
          </cell>
          <cell r="O170">
            <v>1.93</v>
          </cell>
          <cell r="R170">
            <v>407.4</v>
          </cell>
        </row>
        <row r="171">
          <cell r="C171" t="str">
            <v>UPA CURADO - C.G 004/2022</v>
          </cell>
          <cell r="E171" t="str">
            <v>KELY CRISTINA DE MIRANDA SILVA</v>
          </cell>
          <cell r="F171" t="str">
            <v>3 - Administrativo</v>
          </cell>
          <cell r="G171" t="str">
            <v>422105</v>
          </cell>
          <cell r="H171">
            <v>44652</v>
          </cell>
          <cell r="J171">
            <v>150.38999999999999</v>
          </cell>
          <cell r="L171">
            <v>131.56</v>
          </cell>
          <cell r="M171">
            <v>24.86</v>
          </cell>
          <cell r="O171">
            <v>1.93</v>
          </cell>
        </row>
        <row r="172">
          <cell r="C172" t="str">
            <v>UPA CURADO - C.G 004/2022</v>
          </cell>
          <cell r="E172" t="str">
            <v>KENIA AGOSTINHO DE LIMA</v>
          </cell>
          <cell r="F172" t="str">
            <v>2 - Outros Profissionais da Saúde</v>
          </cell>
          <cell r="G172" t="str">
            <v>322205</v>
          </cell>
          <cell r="H172">
            <v>44652</v>
          </cell>
          <cell r="J172">
            <v>141.08000000000001</v>
          </cell>
          <cell r="L172">
            <v>131.56</v>
          </cell>
          <cell r="M172">
            <v>26.3</v>
          </cell>
          <cell r="O172">
            <v>1.93</v>
          </cell>
          <cell r="R172">
            <v>123</v>
          </cell>
          <cell r="S172">
            <v>78.91</v>
          </cell>
        </row>
        <row r="173">
          <cell r="C173" t="str">
            <v>UPA CURADO - C.G 004/2022</v>
          </cell>
          <cell r="E173" t="str">
            <v>KENNEDY FREITAS PEREIRA ALVES</v>
          </cell>
          <cell r="F173" t="str">
            <v>1 - Médico</v>
          </cell>
          <cell r="G173" t="str">
            <v>223605</v>
          </cell>
          <cell r="H173">
            <v>44652</v>
          </cell>
          <cell r="J173">
            <v>0</v>
          </cell>
          <cell r="K173">
            <v>1322.81</v>
          </cell>
          <cell r="L173">
            <v>131.56</v>
          </cell>
          <cell r="M173">
            <v>0.08</v>
          </cell>
          <cell r="O173">
            <v>1.59</v>
          </cell>
          <cell r="P173">
            <v>1.23</v>
          </cell>
        </row>
        <row r="174">
          <cell r="C174" t="str">
            <v>UPA CURADO - C.G 004/2022</v>
          </cell>
          <cell r="E174" t="str">
            <v>KETHILLYN MARIANNY FIGUEREDO DOS SANTOS</v>
          </cell>
          <cell r="F174" t="str">
            <v>3 - Administrativo</v>
          </cell>
          <cell r="G174" t="str">
            <v>411005</v>
          </cell>
          <cell r="H174">
            <v>44652</v>
          </cell>
          <cell r="J174">
            <v>10.63</v>
          </cell>
          <cell r="L174">
            <v>131.56</v>
          </cell>
          <cell r="O174">
            <v>1.93</v>
          </cell>
          <cell r="R174">
            <v>172.2</v>
          </cell>
          <cell r="S174">
            <v>34.159999999999997</v>
          </cell>
        </row>
        <row r="175">
          <cell r="C175" t="str">
            <v>UPA CURADO - C.G 004/2022</v>
          </cell>
          <cell r="E175" t="str">
            <v>KILMA MARIA DE VASCONCELOS ROCHA</v>
          </cell>
          <cell r="F175" t="str">
            <v>2 - Outros Profissionais da Saúde</v>
          </cell>
          <cell r="G175" t="str">
            <v>223505</v>
          </cell>
          <cell r="H175">
            <v>44652</v>
          </cell>
          <cell r="J175">
            <v>273.77999999999997</v>
          </cell>
          <cell r="L175">
            <v>131.56</v>
          </cell>
          <cell r="M175">
            <v>3.31</v>
          </cell>
          <cell r="O175">
            <v>1.59</v>
          </cell>
        </row>
        <row r="176">
          <cell r="C176" t="str">
            <v>UPA CURADO - C.G 004/2022</v>
          </cell>
          <cell r="E176" t="str">
            <v>KLEBER RICARDO SILVA</v>
          </cell>
          <cell r="F176" t="str">
            <v>2 - Diarista</v>
          </cell>
          <cell r="G176" t="str">
            <v>514320</v>
          </cell>
          <cell r="H176">
            <v>44652</v>
          </cell>
          <cell r="J176">
            <v>121.95</v>
          </cell>
          <cell r="L176">
            <v>131.56</v>
          </cell>
          <cell r="M176">
            <v>24.24</v>
          </cell>
          <cell r="O176">
            <v>1.93</v>
          </cell>
          <cell r="R176">
            <v>123</v>
          </cell>
          <cell r="S176">
            <v>72.72</v>
          </cell>
        </row>
        <row r="177">
          <cell r="C177" t="str">
            <v>UPA CURADO - C.G 004/2022</v>
          </cell>
          <cell r="E177" t="str">
            <v>LAIS VILELA DOS SANTOS</v>
          </cell>
          <cell r="F177" t="str">
            <v>1 - Médico</v>
          </cell>
          <cell r="G177" t="str">
            <v>225124</v>
          </cell>
          <cell r="H177">
            <v>44652</v>
          </cell>
          <cell r="J177">
            <v>735.51</v>
          </cell>
          <cell r="L177">
            <v>131.56</v>
          </cell>
          <cell r="M177">
            <v>3.64</v>
          </cell>
          <cell r="O177">
            <v>6.15</v>
          </cell>
          <cell r="P177">
            <v>1.23</v>
          </cell>
        </row>
        <row r="178">
          <cell r="C178" t="str">
            <v>UPA CURADO - C.G 004/2022</v>
          </cell>
          <cell r="E178" t="str">
            <v>LEDISNY FLORINDA BENTO DE PONTES</v>
          </cell>
          <cell r="F178" t="str">
            <v>2 - Outros Profissionais da Saúde</v>
          </cell>
          <cell r="G178" t="str">
            <v>322205</v>
          </cell>
          <cell r="H178">
            <v>44652</v>
          </cell>
          <cell r="J178">
            <v>162.06</v>
          </cell>
          <cell r="L178">
            <v>131.56</v>
          </cell>
          <cell r="M178">
            <v>26.3</v>
          </cell>
          <cell r="O178">
            <v>1.93</v>
          </cell>
          <cell r="R178">
            <v>246</v>
          </cell>
          <cell r="S178">
            <v>78.91</v>
          </cell>
        </row>
        <row r="179">
          <cell r="C179" t="str">
            <v>UPA CURADO - C.G 004/2022</v>
          </cell>
          <cell r="E179" t="str">
            <v>LETICIA DOS SANTOS PORTO GONCALVES</v>
          </cell>
          <cell r="F179" t="str">
            <v>1 - Médico</v>
          </cell>
          <cell r="G179" t="str">
            <v>225125</v>
          </cell>
          <cell r="H179">
            <v>44652</v>
          </cell>
          <cell r="J179">
            <v>337.39</v>
          </cell>
          <cell r="L179">
            <v>131.56</v>
          </cell>
          <cell r="M179">
            <v>3.64</v>
          </cell>
          <cell r="O179">
            <v>6.15</v>
          </cell>
          <cell r="P179">
            <v>1.23</v>
          </cell>
        </row>
        <row r="180">
          <cell r="C180" t="str">
            <v>UPA CURADO - C.G 004/2022</v>
          </cell>
          <cell r="E180" t="str">
            <v>LETICYA MAYARA MELO VASCONCELOS</v>
          </cell>
          <cell r="F180" t="str">
            <v>1 - Médico</v>
          </cell>
          <cell r="G180" t="str">
            <v>223605</v>
          </cell>
          <cell r="H180">
            <v>44652</v>
          </cell>
          <cell r="J180">
            <v>0</v>
          </cell>
          <cell r="K180">
            <v>480.53</v>
          </cell>
          <cell r="L180">
            <v>131.56</v>
          </cell>
          <cell r="M180">
            <v>0.08</v>
          </cell>
          <cell r="O180">
            <v>1.59</v>
          </cell>
        </row>
        <row r="181">
          <cell r="C181" t="str">
            <v>UPA CURADO - C.G 004/2022</v>
          </cell>
          <cell r="E181" t="str">
            <v>LINEIDE CARLA VERCOSA</v>
          </cell>
          <cell r="F181" t="str">
            <v>2 - Outros Profissionais da Saúde</v>
          </cell>
          <cell r="G181" t="str">
            <v>322205</v>
          </cell>
          <cell r="H181">
            <v>44652</v>
          </cell>
          <cell r="J181">
            <v>141.99</v>
          </cell>
          <cell r="L181">
            <v>131.56</v>
          </cell>
          <cell r="M181">
            <v>26.3</v>
          </cell>
          <cell r="O181">
            <v>1.93</v>
          </cell>
          <cell r="R181">
            <v>288</v>
          </cell>
          <cell r="S181">
            <v>78.91</v>
          </cell>
        </row>
        <row r="182">
          <cell r="C182" t="str">
            <v>UPA CURADO - C.G 004/2022</v>
          </cell>
          <cell r="E182" t="str">
            <v>LIZIANE FREITAS DE BRITO BORBA</v>
          </cell>
          <cell r="F182" t="str">
            <v>1 - Médico</v>
          </cell>
          <cell r="G182" t="str">
            <v>223605</v>
          </cell>
          <cell r="H182">
            <v>44652</v>
          </cell>
          <cell r="J182">
            <v>0</v>
          </cell>
          <cell r="K182">
            <v>981.95</v>
          </cell>
          <cell r="L182">
            <v>131.56</v>
          </cell>
          <cell r="M182">
            <v>0.08</v>
          </cell>
          <cell r="O182">
            <v>1.59</v>
          </cell>
        </row>
        <row r="183">
          <cell r="C183" t="str">
            <v>UPA CURADO - C.G 004/2022</v>
          </cell>
          <cell r="E183" t="str">
            <v>LUCAS PFLUEGER DE ANDRADE</v>
          </cell>
          <cell r="F183" t="str">
            <v>1 - Médico</v>
          </cell>
          <cell r="G183" t="str">
            <v>225125</v>
          </cell>
          <cell r="H183">
            <v>44652</v>
          </cell>
          <cell r="J183">
            <v>685.42</v>
          </cell>
          <cell r="L183">
            <v>131.56</v>
          </cell>
          <cell r="M183">
            <v>3.64</v>
          </cell>
          <cell r="O183">
            <v>6.15</v>
          </cell>
          <cell r="P183">
            <v>1.23</v>
          </cell>
        </row>
        <row r="184">
          <cell r="C184" t="str">
            <v>UPA CURADO - C.G 004/2022</v>
          </cell>
          <cell r="E184" t="str">
            <v>LUCIA DE FATIMA DA SILVA GUIMARAES</v>
          </cell>
          <cell r="F184" t="str">
            <v>2 - Outros Profissionais da Saúde</v>
          </cell>
          <cell r="G184" t="str">
            <v>322205</v>
          </cell>
          <cell r="H184">
            <v>44652</v>
          </cell>
          <cell r="J184">
            <v>171.3</v>
          </cell>
          <cell r="L184">
            <v>131.56</v>
          </cell>
          <cell r="M184">
            <v>26.3</v>
          </cell>
          <cell r="O184">
            <v>1.93</v>
          </cell>
          <cell r="R184">
            <v>246</v>
          </cell>
          <cell r="S184">
            <v>78.91</v>
          </cell>
        </row>
        <row r="185">
          <cell r="C185" t="str">
            <v>UPA CURADO - C.G 004/2022</v>
          </cell>
          <cell r="E185" t="str">
            <v>LUCIANA DA FONSECA LIMA BRASILEIRO AUTO</v>
          </cell>
          <cell r="F185" t="str">
            <v>3 - Administrativo</v>
          </cell>
          <cell r="G185" t="str">
            <v>241035</v>
          </cell>
          <cell r="H185">
            <v>44652</v>
          </cell>
          <cell r="J185">
            <v>353.95</v>
          </cell>
          <cell r="L185">
            <v>131.56</v>
          </cell>
          <cell r="O185">
            <v>1.93</v>
          </cell>
        </row>
        <row r="186">
          <cell r="C186" t="str">
            <v>UPA CURADO - C.G 004/2022</v>
          </cell>
          <cell r="E186" t="str">
            <v>LUCIANA MARIA DA SILVA SANTOS</v>
          </cell>
          <cell r="F186" t="str">
            <v>2 - Outros Profissionais da Saúde</v>
          </cell>
          <cell r="G186" t="str">
            <v>322205</v>
          </cell>
          <cell r="H186">
            <v>44652</v>
          </cell>
          <cell r="J186">
            <v>152.51</v>
          </cell>
          <cell r="L186">
            <v>131.56</v>
          </cell>
          <cell r="M186">
            <v>26.3</v>
          </cell>
          <cell r="O186">
            <v>1.93</v>
          </cell>
          <cell r="R186">
            <v>291</v>
          </cell>
          <cell r="S186">
            <v>78.91</v>
          </cell>
        </row>
        <row r="187">
          <cell r="C187" t="str">
            <v>UPA CURADO - C.G 004/2022</v>
          </cell>
          <cell r="E187" t="str">
            <v>LUCIANA TEREZA DE SANTANA</v>
          </cell>
          <cell r="F187" t="str">
            <v>2 - Outros Profissionais da Saúde</v>
          </cell>
          <cell r="G187" t="str">
            <v>223505</v>
          </cell>
          <cell r="H187">
            <v>44652</v>
          </cell>
          <cell r="J187">
            <v>366.77</v>
          </cell>
          <cell r="L187">
            <v>131.56</v>
          </cell>
          <cell r="M187">
            <v>3.75</v>
          </cell>
          <cell r="O187">
            <v>1.59</v>
          </cell>
        </row>
        <row r="188">
          <cell r="C188" t="str">
            <v>UPA CURADO - C.G 004/2022</v>
          </cell>
          <cell r="E188" t="str">
            <v>LUCIANO DORNELAS CAMARA FILHO</v>
          </cell>
          <cell r="F188" t="str">
            <v>4 - Assistência Odontológica</v>
          </cell>
          <cell r="G188" t="str">
            <v>223208</v>
          </cell>
          <cell r="H188">
            <v>44652</v>
          </cell>
          <cell r="J188">
            <v>317.79000000000002</v>
          </cell>
          <cell r="L188">
            <v>131.56</v>
          </cell>
          <cell r="M188">
            <v>3.1</v>
          </cell>
          <cell r="O188">
            <v>6.15</v>
          </cell>
          <cell r="P188">
            <v>1.23</v>
          </cell>
        </row>
        <row r="189">
          <cell r="C189" t="str">
            <v>UPA CURADO - C.G 004/2022</v>
          </cell>
          <cell r="E189" t="str">
            <v>LUCICLEIDE CORREIA DA COSTA LIMA</v>
          </cell>
          <cell r="F189" t="str">
            <v>3 - Administrativo</v>
          </cell>
          <cell r="G189" t="str">
            <v>422105</v>
          </cell>
          <cell r="H189">
            <v>44652</v>
          </cell>
          <cell r="J189">
            <v>227.14</v>
          </cell>
          <cell r="L189">
            <v>131.56</v>
          </cell>
          <cell r="O189">
            <v>1.93</v>
          </cell>
        </row>
        <row r="190">
          <cell r="C190" t="str">
            <v>UPA CURADO - C.G 004/2022</v>
          </cell>
          <cell r="E190" t="str">
            <v>LUCINEA CARDOZO RAMOS</v>
          </cell>
          <cell r="F190" t="str">
            <v>2 - Outros Profissionais da Saúde</v>
          </cell>
          <cell r="G190" t="str">
            <v>322205</v>
          </cell>
          <cell r="H190">
            <v>44652</v>
          </cell>
          <cell r="J190">
            <v>147.25</v>
          </cell>
          <cell r="L190">
            <v>131.56</v>
          </cell>
          <cell r="M190">
            <v>26.3</v>
          </cell>
          <cell r="O190">
            <v>1.93</v>
          </cell>
          <cell r="R190">
            <v>288</v>
          </cell>
          <cell r="S190">
            <v>78.91</v>
          </cell>
        </row>
        <row r="191">
          <cell r="C191" t="str">
            <v>UPA CURADO - C.G 004/2022</v>
          </cell>
          <cell r="E191" t="str">
            <v>LUIZ FERREIRA DA SILVA</v>
          </cell>
          <cell r="F191" t="str">
            <v>2 - Diarista</v>
          </cell>
          <cell r="G191" t="str">
            <v>514320</v>
          </cell>
          <cell r="H191">
            <v>44652</v>
          </cell>
          <cell r="J191">
            <v>172.34</v>
          </cell>
          <cell r="L191">
            <v>131.56</v>
          </cell>
          <cell r="M191">
            <v>0</v>
          </cell>
          <cell r="O191">
            <v>1.93</v>
          </cell>
        </row>
        <row r="192">
          <cell r="C192" t="str">
            <v>UPA CURADO - C.G 004/2022</v>
          </cell>
          <cell r="E192" t="str">
            <v>MAIRA ESPINDOLA SILVA DE MELO</v>
          </cell>
          <cell r="F192" t="str">
            <v>1 - Médico</v>
          </cell>
          <cell r="G192" t="str">
            <v>225124</v>
          </cell>
          <cell r="H192">
            <v>44652</v>
          </cell>
          <cell r="J192">
            <v>399.45</v>
          </cell>
          <cell r="L192">
            <v>131.55000000000001</v>
          </cell>
          <cell r="M192">
            <v>3.64</v>
          </cell>
          <cell r="O192">
            <v>6.15</v>
          </cell>
          <cell r="P192">
            <v>1.23</v>
          </cell>
        </row>
        <row r="193">
          <cell r="C193" t="str">
            <v>UPA CURADO - C.G 004/2022</v>
          </cell>
          <cell r="E193" t="str">
            <v>MAKAULLY AFONSO NASCIMENTO DO MONTE</v>
          </cell>
          <cell r="F193" t="str">
            <v>3 - Administrativo</v>
          </cell>
          <cell r="G193" t="str">
            <v>517415</v>
          </cell>
          <cell r="H193">
            <v>44652</v>
          </cell>
          <cell r="J193">
            <v>199.69</v>
          </cell>
          <cell r="L193">
            <v>131.55000000000001</v>
          </cell>
          <cell r="M193">
            <v>24.24</v>
          </cell>
          <cell r="O193">
            <v>1.93</v>
          </cell>
          <cell r="R193">
            <v>194</v>
          </cell>
          <cell r="S193">
            <v>72.72</v>
          </cell>
        </row>
        <row r="194">
          <cell r="C194" t="str">
            <v>UPA CURADO - C.G 004/2022</v>
          </cell>
          <cell r="E194" t="str">
            <v>MANOEL DOMINGOS DA SILVA</v>
          </cell>
          <cell r="F194" t="str">
            <v>2 - Outros Profissionais da Saúde</v>
          </cell>
          <cell r="G194" t="str">
            <v>322205</v>
          </cell>
          <cell r="H194">
            <v>44652</v>
          </cell>
          <cell r="J194">
            <v>136.37</v>
          </cell>
          <cell r="L194">
            <v>131.55000000000001</v>
          </cell>
          <cell r="M194">
            <v>26.3</v>
          </cell>
          <cell r="O194">
            <v>1.93</v>
          </cell>
        </row>
        <row r="195">
          <cell r="C195" t="str">
            <v>UPA CURADO - C.G 004/2022</v>
          </cell>
          <cell r="E195" t="str">
            <v>MANUELA DE ANDRADE CAVALCANTI PEREIRA</v>
          </cell>
          <cell r="F195" t="str">
            <v>1 - Médico</v>
          </cell>
          <cell r="G195" t="str">
            <v>225125</v>
          </cell>
          <cell r="H195">
            <v>44652</v>
          </cell>
          <cell r="J195">
            <v>414.01</v>
          </cell>
          <cell r="L195">
            <v>131.55000000000001</v>
          </cell>
          <cell r="M195">
            <v>3.64</v>
          </cell>
          <cell r="O195">
            <v>6.15</v>
          </cell>
          <cell r="P195">
            <v>1.23</v>
          </cell>
        </row>
        <row r="196">
          <cell r="C196" t="str">
            <v>UPA CURADO - C.G 004/2022</v>
          </cell>
          <cell r="E196" t="str">
            <v>MANUELA WANDERLEY CARNEIRO DE ALBUQUERQUE</v>
          </cell>
          <cell r="F196" t="str">
            <v>1 - Médico</v>
          </cell>
          <cell r="G196" t="str">
            <v>225125</v>
          </cell>
          <cell r="H196">
            <v>44652</v>
          </cell>
          <cell r="J196">
            <v>384.9</v>
          </cell>
          <cell r="L196">
            <v>131.55000000000001</v>
          </cell>
          <cell r="M196">
            <v>3.64</v>
          </cell>
          <cell r="O196">
            <v>6.15</v>
          </cell>
        </row>
        <row r="197">
          <cell r="C197" t="str">
            <v>UPA CURADO - C.G 004/2022</v>
          </cell>
          <cell r="E197" t="str">
            <v>MANUELLA BARBOSA CUNHA</v>
          </cell>
          <cell r="F197" t="str">
            <v>4 - Assistência Odontológica</v>
          </cell>
          <cell r="G197" t="str">
            <v>223208</v>
          </cell>
          <cell r="H197">
            <v>44652</v>
          </cell>
          <cell r="J197">
            <v>407.19</v>
          </cell>
          <cell r="L197">
            <v>131.55000000000001</v>
          </cell>
          <cell r="M197">
            <v>0</v>
          </cell>
          <cell r="O197">
            <v>6.15</v>
          </cell>
          <cell r="P197">
            <v>1.23</v>
          </cell>
        </row>
        <row r="198">
          <cell r="C198" t="str">
            <v>UPA CURADO - C.G 004/2022</v>
          </cell>
          <cell r="E198" t="str">
            <v>MARAIZA CONCEICAO OLIVEIRA</v>
          </cell>
          <cell r="F198" t="str">
            <v>2 - Outros Profissionais da Saúde</v>
          </cell>
          <cell r="G198" t="str">
            <v>322205</v>
          </cell>
          <cell r="H198">
            <v>44652</v>
          </cell>
          <cell r="J198">
            <v>136.37</v>
          </cell>
          <cell r="L198">
            <v>131.55000000000001</v>
          </cell>
          <cell r="M198">
            <v>26.3</v>
          </cell>
          <cell r="O198">
            <v>1.93</v>
          </cell>
          <cell r="R198">
            <v>123</v>
          </cell>
          <cell r="S198">
            <v>78.91</v>
          </cell>
        </row>
        <row r="199">
          <cell r="C199" t="str">
            <v>UPA CURADO - C.G 004/2022</v>
          </cell>
          <cell r="E199" t="str">
            <v>MARCELA REZENDE PEREIRA LIMA</v>
          </cell>
          <cell r="F199" t="str">
            <v>1 - Médico</v>
          </cell>
          <cell r="G199" t="str">
            <v>225124</v>
          </cell>
          <cell r="H199">
            <v>44652</v>
          </cell>
          <cell r="J199">
            <v>387.04</v>
          </cell>
          <cell r="L199">
            <v>131.55000000000001</v>
          </cell>
          <cell r="M199">
            <v>3.64</v>
          </cell>
          <cell r="O199">
            <v>6.15</v>
          </cell>
          <cell r="P199">
            <v>1.23</v>
          </cell>
        </row>
        <row r="200">
          <cell r="C200" t="str">
            <v>UPA CURADO - C.G 004/2022</v>
          </cell>
          <cell r="E200" t="str">
            <v>MARCIA MARIA DE B SUGIMOTO NASCIMENTO</v>
          </cell>
          <cell r="F200" t="str">
            <v>3 - Administrativo</v>
          </cell>
          <cell r="G200" t="str">
            <v>410105</v>
          </cell>
          <cell r="H200">
            <v>44652</v>
          </cell>
          <cell r="J200">
            <v>1296.6400000000001</v>
          </cell>
          <cell r="L200">
            <v>131.55000000000001</v>
          </cell>
          <cell r="M200">
            <v>3.48</v>
          </cell>
          <cell r="O200">
            <v>1.93</v>
          </cell>
        </row>
        <row r="201">
          <cell r="C201" t="str">
            <v>UPA CURADO - C.G 004/2022</v>
          </cell>
          <cell r="E201" t="str">
            <v>MARCO ANTONIO GOMES DA SILVA</v>
          </cell>
          <cell r="F201" t="str">
            <v>2 - Outros Profissionais da Saúde</v>
          </cell>
          <cell r="G201" t="str">
            <v>782320</v>
          </cell>
          <cell r="H201">
            <v>44652</v>
          </cell>
          <cell r="J201">
            <v>277.85000000000002</v>
          </cell>
          <cell r="L201">
            <v>131.55000000000001</v>
          </cell>
          <cell r="M201">
            <v>41.7</v>
          </cell>
          <cell r="O201">
            <v>1.93</v>
          </cell>
          <cell r="R201">
            <v>360</v>
          </cell>
          <cell r="S201">
            <v>125.09</v>
          </cell>
        </row>
        <row r="202">
          <cell r="C202" t="str">
            <v>UPA CURADO - C.G 004/2022</v>
          </cell>
          <cell r="E202" t="str">
            <v>MARCOS RAMOS DO MONTE</v>
          </cell>
          <cell r="F202" t="str">
            <v>2 - Diarista</v>
          </cell>
          <cell r="G202" t="str">
            <v>410105</v>
          </cell>
          <cell r="H202">
            <v>44652</v>
          </cell>
          <cell r="J202">
            <v>269.55</v>
          </cell>
          <cell r="L202">
            <v>131.55000000000001</v>
          </cell>
          <cell r="M202">
            <v>24.24</v>
          </cell>
          <cell r="O202">
            <v>1.93</v>
          </cell>
          <cell r="R202">
            <v>172.2</v>
          </cell>
          <cell r="S202">
            <v>72.72</v>
          </cell>
        </row>
        <row r="203">
          <cell r="C203" t="str">
            <v>UPA CURADO - C.G 004/2022</v>
          </cell>
          <cell r="E203" t="str">
            <v>MARCOS RODRIGUES DA SILVA</v>
          </cell>
          <cell r="F203" t="str">
            <v>3 - Administrativo</v>
          </cell>
          <cell r="G203" t="str">
            <v>517415</v>
          </cell>
          <cell r="H203">
            <v>44652</v>
          </cell>
          <cell r="J203">
            <v>160.4</v>
          </cell>
          <cell r="L203">
            <v>131.55000000000001</v>
          </cell>
          <cell r="M203">
            <v>24.24</v>
          </cell>
          <cell r="O203">
            <v>1.93</v>
          </cell>
          <cell r="R203">
            <v>246</v>
          </cell>
          <cell r="S203">
            <v>72.72</v>
          </cell>
        </row>
        <row r="204">
          <cell r="C204" t="str">
            <v>UPA CURADO - C.G 004/2022</v>
          </cell>
          <cell r="E204" t="str">
            <v>MARIA CAROLINA MACEDO CAVALCANTE</v>
          </cell>
          <cell r="F204" t="str">
            <v>2 - Outros Profissionais da Saúde</v>
          </cell>
          <cell r="G204" t="str">
            <v>223505</v>
          </cell>
          <cell r="H204">
            <v>44652</v>
          </cell>
          <cell r="J204">
            <v>0</v>
          </cell>
          <cell r="L204">
            <v>131.55000000000001</v>
          </cell>
          <cell r="M204">
            <v>0</v>
          </cell>
          <cell r="O204">
            <v>1.59</v>
          </cell>
        </row>
        <row r="205">
          <cell r="C205" t="str">
            <v>UPA CURADO - C.G 004/2022</v>
          </cell>
          <cell r="E205" t="str">
            <v>MARIA CLARA ARCOVERDE SANTANA</v>
          </cell>
          <cell r="F205" t="str">
            <v>1 - Médico</v>
          </cell>
          <cell r="G205" t="str">
            <v>225124</v>
          </cell>
          <cell r="H205">
            <v>44652</v>
          </cell>
          <cell r="J205">
            <v>364.37</v>
          </cell>
          <cell r="L205">
            <v>131.55000000000001</v>
          </cell>
          <cell r="M205">
            <v>3.64</v>
          </cell>
          <cell r="O205">
            <v>6.15</v>
          </cell>
          <cell r="P205">
            <v>1.23</v>
          </cell>
        </row>
        <row r="206">
          <cell r="C206" t="str">
            <v>UPA CURADO - C.G 004/2022</v>
          </cell>
          <cell r="E206" t="str">
            <v>MARIA DO CARMO DE LIMA</v>
          </cell>
          <cell r="F206" t="str">
            <v>2 - Outros Profissionais da Saúde</v>
          </cell>
          <cell r="G206" t="str">
            <v>322205</v>
          </cell>
          <cell r="H206">
            <v>44652</v>
          </cell>
          <cell r="J206">
            <v>200.62</v>
          </cell>
          <cell r="L206">
            <v>131.55000000000001</v>
          </cell>
          <cell r="M206">
            <v>0.88</v>
          </cell>
          <cell r="O206">
            <v>1.93</v>
          </cell>
        </row>
        <row r="207">
          <cell r="C207" t="str">
            <v>UPA CURADO - C.G 004/2022</v>
          </cell>
          <cell r="E207" t="str">
            <v>MARIA DO SOCORRO DA SILVA AGUSTINHO</v>
          </cell>
          <cell r="F207" t="str">
            <v>2 - Outros Profissionais da Saúde</v>
          </cell>
          <cell r="G207" t="str">
            <v>324115</v>
          </cell>
          <cell r="H207">
            <v>44652</v>
          </cell>
          <cell r="J207">
            <v>287.42</v>
          </cell>
          <cell r="L207">
            <v>131.55000000000001</v>
          </cell>
          <cell r="M207">
            <v>2.2200000000000002</v>
          </cell>
          <cell r="O207">
            <v>9.99</v>
          </cell>
          <cell r="R207">
            <v>213.4</v>
          </cell>
          <cell r="S207">
            <v>66.47</v>
          </cell>
        </row>
        <row r="208">
          <cell r="C208" t="str">
            <v>UPA CURADO - C.G 004/2022</v>
          </cell>
          <cell r="E208" t="str">
            <v>MARIA EDNEIDE VIEIRA DA SILVA</v>
          </cell>
          <cell r="F208" t="str">
            <v>2 - Outros Profissionais da Saúde</v>
          </cell>
          <cell r="G208" t="str">
            <v>322205</v>
          </cell>
          <cell r="H208">
            <v>44652</v>
          </cell>
          <cell r="J208">
            <v>152.51</v>
          </cell>
          <cell r="L208">
            <v>131.55000000000001</v>
          </cell>
          <cell r="M208">
            <v>26.3</v>
          </cell>
          <cell r="O208">
            <v>1.93</v>
          </cell>
          <cell r="R208">
            <v>123</v>
          </cell>
          <cell r="S208">
            <v>78.91</v>
          </cell>
        </row>
        <row r="209">
          <cell r="C209" t="str">
            <v>UPA CURADO - C.G 004/2022</v>
          </cell>
          <cell r="E209" t="str">
            <v>MARIA EDUARDA FARIAS BARBOSA</v>
          </cell>
          <cell r="F209" t="str">
            <v>1 - Médico</v>
          </cell>
          <cell r="G209" t="str">
            <v>225125</v>
          </cell>
          <cell r="H209">
            <v>44652</v>
          </cell>
          <cell r="J209">
            <v>384.9</v>
          </cell>
          <cell r="L209">
            <v>131.55000000000001</v>
          </cell>
          <cell r="M209">
            <v>3.64</v>
          </cell>
          <cell r="O209">
            <v>6.15</v>
          </cell>
          <cell r="P209">
            <v>1.23</v>
          </cell>
        </row>
        <row r="210">
          <cell r="C210" t="str">
            <v>UPA CURADO - C.G 004/2022</v>
          </cell>
          <cell r="E210" t="str">
            <v>MARIA JOSE CORREIA DA SILVA</v>
          </cell>
          <cell r="F210" t="str">
            <v>3 - Administrativo</v>
          </cell>
          <cell r="G210" t="str">
            <v>513430</v>
          </cell>
          <cell r="H210">
            <v>44652</v>
          </cell>
          <cell r="J210">
            <v>126.8</v>
          </cell>
          <cell r="L210">
            <v>131.55000000000001</v>
          </cell>
          <cell r="M210">
            <v>24.24</v>
          </cell>
          <cell r="O210">
            <v>1.93</v>
          </cell>
          <cell r="R210">
            <v>123</v>
          </cell>
          <cell r="S210">
            <v>72.72</v>
          </cell>
        </row>
        <row r="211">
          <cell r="C211" t="str">
            <v>UPA CURADO - C.G 004/2022</v>
          </cell>
          <cell r="E211" t="str">
            <v>MARIA JOSE CUNHA DA SILVA</v>
          </cell>
          <cell r="F211" t="str">
            <v>3 - Administrativo</v>
          </cell>
          <cell r="G211" t="str">
            <v>513430</v>
          </cell>
          <cell r="H211">
            <v>44652</v>
          </cell>
          <cell r="J211">
            <v>121.95</v>
          </cell>
          <cell r="L211">
            <v>131.55000000000001</v>
          </cell>
          <cell r="M211">
            <v>24.24</v>
          </cell>
          <cell r="O211">
            <v>1.93</v>
          </cell>
          <cell r="R211">
            <v>123</v>
          </cell>
          <cell r="S211">
            <v>72.72</v>
          </cell>
        </row>
        <row r="212">
          <cell r="C212" t="str">
            <v>UPA CURADO - C.G 004/2022</v>
          </cell>
          <cell r="E212" t="str">
            <v>MARIA LUCIENE DA SILVA</v>
          </cell>
          <cell r="F212" t="str">
            <v>2 - Outros Profissionais da Saúde</v>
          </cell>
          <cell r="G212" t="str">
            <v>322205</v>
          </cell>
          <cell r="H212">
            <v>44652</v>
          </cell>
          <cell r="J212">
            <v>4.7</v>
          </cell>
          <cell r="L212">
            <v>131.55000000000001</v>
          </cell>
          <cell r="O212">
            <v>1.93</v>
          </cell>
        </row>
        <row r="213">
          <cell r="C213" t="str">
            <v>UPA CURADO - C.G 004/2022</v>
          </cell>
          <cell r="E213" t="str">
            <v>MARIA LUIZA MOURA CINTRA</v>
          </cell>
          <cell r="F213" t="str">
            <v>1 - Médico</v>
          </cell>
          <cell r="G213" t="str">
            <v>225125</v>
          </cell>
          <cell r="H213">
            <v>44652</v>
          </cell>
          <cell r="J213">
            <v>613.28</v>
          </cell>
          <cell r="L213">
            <v>131.55000000000001</v>
          </cell>
          <cell r="M213">
            <v>3.64</v>
          </cell>
          <cell r="O213">
            <v>6.15</v>
          </cell>
          <cell r="P213">
            <v>1.23</v>
          </cell>
        </row>
        <row r="214">
          <cell r="C214" t="str">
            <v>UPA CURADO - C.G 004/2022</v>
          </cell>
          <cell r="E214" t="str">
            <v>MARIA NATALIA MONTEIRO DA SILVA</v>
          </cell>
          <cell r="F214" t="str">
            <v>2 - Outros Profissionais da Saúde</v>
          </cell>
          <cell r="G214" t="str">
            <v>322205</v>
          </cell>
          <cell r="H214">
            <v>44652</v>
          </cell>
          <cell r="J214">
            <v>130.19999999999999</v>
          </cell>
          <cell r="L214">
            <v>131.55000000000001</v>
          </cell>
          <cell r="M214">
            <v>26.3</v>
          </cell>
          <cell r="R214">
            <v>123</v>
          </cell>
          <cell r="S214">
            <v>78.91</v>
          </cell>
        </row>
        <row r="215">
          <cell r="C215" t="str">
            <v>UPA CURADO - C.G 004/2022</v>
          </cell>
          <cell r="E215" t="str">
            <v>MARIA NATHALIA DE SOUZA MELO</v>
          </cell>
          <cell r="F215" t="str">
            <v>2 - Outros Profissionais da Saúde</v>
          </cell>
          <cell r="G215" t="str">
            <v>223505</v>
          </cell>
          <cell r="H215">
            <v>44652</v>
          </cell>
          <cell r="J215">
            <v>385.79</v>
          </cell>
          <cell r="L215">
            <v>131.55000000000001</v>
          </cell>
          <cell r="M215">
            <v>3.75</v>
          </cell>
          <cell r="O215">
            <v>1.59</v>
          </cell>
          <cell r="U215">
            <v>103.28</v>
          </cell>
          <cell r="X215" t="str">
            <v>AUXILIO CRECHE</v>
          </cell>
        </row>
        <row r="216">
          <cell r="C216" t="str">
            <v>UPA CURADO - C.G 004/2022</v>
          </cell>
          <cell r="E216" t="str">
            <v>MARIA SOCORRO LIRA LEMOS</v>
          </cell>
          <cell r="F216" t="str">
            <v>1 - Médico</v>
          </cell>
          <cell r="G216" t="str">
            <v>225125</v>
          </cell>
          <cell r="H216">
            <v>44652</v>
          </cell>
          <cell r="J216">
            <v>351.94</v>
          </cell>
          <cell r="L216">
            <v>131.55000000000001</v>
          </cell>
          <cell r="M216">
            <v>3.64</v>
          </cell>
          <cell r="O216">
            <v>6.15</v>
          </cell>
          <cell r="P216">
            <v>1.23</v>
          </cell>
        </row>
        <row r="217">
          <cell r="C217" t="str">
            <v>UPA CURADO - C.G 004/2022</v>
          </cell>
          <cell r="E217" t="str">
            <v>MARIANA BEZERRA FERREIRA</v>
          </cell>
          <cell r="F217" t="str">
            <v>1 - Médico</v>
          </cell>
          <cell r="G217" t="str">
            <v>225125</v>
          </cell>
          <cell r="H217">
            <v>44652</v>
          </cell>
          <cell r="J217">
            <v>631.94000000000005</v>
          </cell>
          <cell r="L217">
            <v>131.55000000000001</v>
          </cell>
          <cell r="M217">
            <v>3.64</v>
          </cell>
          <cell r="O217">
            <v>6.15</v>
          </cell>
          <cell r="P217">
            <v>1.23</v>
          </cell>
        </row>
        <row r="218">
          <cell r="C218" t="str">
            <v>UPA CURADO - C.G 004/2022</v>
          </cell>
          <cell r="E218" t="str">
            <v>MARIANNA BRITO LUNA</v>
          </cell>
          <cell r="F218" t="str">
            <v>1 - Médico</v>
          </cell>
          <cell r="G218" t="str">
            <v>223605</v>
          </cell>
          <cell r="H218">
            <v>44652</v>
          </cell>
          <cell r="J218">
            <v>0</v>
          </cell>
          <cell r="K218">
            <v>1014.72</v>
          </cell>
          <cell r="L218">
            <v>131.55000000000001</v>
          </cell>
          <cell r="M218">
            <v>0.08</v>
          </cell>
          <cell r="O218">
            <v>1.59</v>
          </cell>
        </row>
        <row r="219">
          <cell r="C219" t="str">
            <v>UPA CURADO - C.G 004/2022</v>
          </cell>
          <cell r="E219" t="str">
            <v>MARIANY CAROLINA DE MELO SILVA</v>
          </cell>
          <cell r="F219" t="str">
            <v>1 - Médico</v>
          </cell>
          <cell r="G219" t="str">
            <v>225125</v>
          </cell>
          <cell r="H219">
            <v>44652</v>
          </cell>
          <cell r="J219">
            <v>322.85000000000002</v>
          </cell>
          <cell r="L219">
            <v>131.55000000000001</v>
          </cell>
          <cell r="M219">
            <v>3.64</v>
          </cell>
          <cell r="O219">
            <v>6.15</v>
          </cell>
          <cell r="P219">
            <v>1.23</v>
          </cell>
        </row>
        <row r="220">
          <cell r="C220" t="str">
            <v>UPA CURADO - C.G 004/2022</v>
          </cell>
          <cell r="E220" t="str">
            <v>MARIZA SILVA FREITAS</v>
          </cell>
          <cell r="F220" t="str">
            <v>2 - Outros Profissionais da Saúde</v>
          </cell>
          <cell r="G220" t="str">
            <v>322205</v>
          </cell>
          <cell r="H220">
            <v>44652</v>
          </cell>
          <cell r="J220">
            <v>152.51</v>
          </cell>
          <cell r="L220">
            <v>131.55000000000001</v>
          </cell>
          <cell r="M220">
            <v>26.3</v>
          </cell>
          <cell r="O220">
            <v>1.93</v>
          </cell>
          <cell r="R220">
            <v>123</v>
          </cell>
          <cell r="S220">
            <v>78.91</v>
          </cell>
        </row>
        <row r="221">
          <cell r="C221" t="str">
            <v>UPA CURADO - C.G 004/2022</v>
          </cell>
          <cell r="E221" t="str">
            <v>MARTA CANDIDO DO MONTE</v>
          </cell>
          <cell r="F221" t="str">
            <v>2 - Outros Profissionais da Saúde</v>
          </cell>
          <cell r="G221" t="str">
            <v>322205</v>
          </cell>
          <cell r="H221">
            <v>44652</v>
          </cell>
          <cell r="J221">
            <v>169.31</v>
          </cell>
          <cell r="L221">
            <v>131.55000000000001</v>
          </cell>
          <cell r="M221">
            <v>26.3</v>
          </cell>
          <cell r="O221">
            <v>1.93</v>
          </cell>
          <cell r="R221">
            <v>246</v>
          </cell>
          <cell r="S221">
            <v>78.91</v>
          </cell>
        </row>
        <row r="222">
          <cell r="C222" t="str">
            <v>UPA CURADO - C.G 004/2022</v>
          </cell>
          <cell r="E222" t="str">
            <v>MARTA NAIR FERREIRA SOUTO</v>
          </cell>
          <cell r="F222" t="str">
            <v>2 - Outros Profissionais da Saúde</v>
          </cell>
          <cell r="G222" t="str">
            <v>322205</v>
          </cell>
          <cell r="H222">
            <v>44652</v>
          </cell>
          <cell r="J222">
            <v>4.7</v>
          </cell>
          <cell r="L222">
            <v>131.55000000000001</v>
          </cell>
          <cell r="M222">
            <v>0.88</v>
          </cell>
          <cell r="O222">
            <v>1.93</v>
          </cell>
        </row>
        <row r="223">
          <cell r="C223" t="str">
            <v>UPA CURADO - C.G 004/2022</v>
          </cell>
          <cell r="E223" t="str">
            <v>MILTON DUQUE MARQUES</v>
          </cell>
          <cell r="F223" t="str">
            <v>1 - Médico</v>
          </cell>
          <cell r="G223" t="str">
            <v>225124</v>
          </cell>
          <cell r="H223">
            <v>44652</v>
          </cell>
          <cell r="J223">
            <v>735.51</v>
          </cell>
          <cell r="L223">
            <v>131.55000000000001</v>
          </cell>
          <cell r="M223">
            <v>3.64</v>
          </cell>
          <cell r="O223">
            <v>6.15</v>
          </cell>
          <cell r="P223">
            <v>1.23</v>
          </cell>
        </row>
        <row r="224">
          <cell r="C224" t="str">
            <v>UPA CURADO - C.G 004/2022</v>
          </cell>
          <cell r="E224" t="str">
            <v>MIRELA LARIZA XAVIER DOS SANTOS</v>
          </cell>
          <cell r="F224" t="str">
            <v>2 - Outros Profissionais da Saúde</v>
          </cell>
          <cell r="G224" t="str">
            <v>223505</v>
          </cell>
          <cell r="H224">
            <v>44652</v>
          </cell>
          <cell r="J224">
            <v>364.14</v>
          </cell>
          <cell r="L224">
            <v>131.55000000000001</v>
          </cell>
          <cell r="M224">
            <v>3.75</v>
          </cell>
          <cell r="O224">
            <v>1.59</v>
          </cell>
          <cell r="U224">
            <v>103.28</v>
          </cell>
          <cell r="X224" t="str">
            <v>AUXILIO CRECHE</v>
          </cell>
        </row>
        <row r="225">
          <cell r="C225" t="str">
            <v>UPA CURADO - C.G 004/2022</v>
          </cell>
          <cell r="E225" t="str">
            <v>MIRELLA LARANJEIRA NUNES</v>
          </cell>
          <cell r="F225" t="str">
            <v>1 - Médico</v>
          </cell>
          <cell r="G225" t="str">
            <v>225125</v>
          </cell>
          <cell r="H225">
            <v>44652</v>
          </cell>
          <cell r="J225">
            <v>414.01</v>
          </cell>
          <cell r="L225">
            <v>131.55000000000001</v>
          </cell>
          <cell r="M225">
            <v>3.64</v>
          </cell>
          <cell r="O225">
            <v>6.15</v>
          </cell>
          <cell r="P225">
            <v>1.23</v>
          </cell>
        </row>
        <row r="226">
          <cell r="C226" t="str">
            <v>UPA CURADO - C.G 004/2022</v>
          </cell>
          <cell r="E226" t="str">
            <v>MIRELLYS KETULY SANTOS FARIAS</v>
          </cell>
          <cell r="F226" t="str">
            <v>2 - Outros Profissionais da Saúde</v>
          </cell>
          <cell r="G226" t="str">
            <v>223505</v>
          </cell>
          <cell r="H226">
            <v>44652</v>
          </cell>
          <cell r="J226">
            <v>348.85</v>
          </cell>
          <cell r="L226">
            <v>131.55000000000001</v>
          </cell>
          <cell r="M226">
            <v>3.75</v>
          </cell>
          <cell r="O226">
            <v>1.59</v>
          </cell>
          <cell r="U226">
            <v>103.28</v>
          </cell>
          <cell r="X226" t="str">
            <v>AUXILIO CRECHE</v>
          </cell>
        </row>
        <row r="227">
          <cell r="C227" t="str">
            <v>UPA CURADO - C.G 004/2022</v>
          </cell>
          <cell r="E227" t="str">
            <v>NADIVANY CAVALCANTI WANDERLEY RIBEIRO</v>
          </cell>
          <cell r="F227" t="str">
            <v>3 - Administrativo</v>
          </cell>
          <cell r="G227" t="str">
            <v>411005</v>
          </cell>
          <cell r="H227">
            <v>44652</v>
          </cell>
          <cell r="J227">
            <v>281.51</v>
          </cell>
          <cell r="L227">
            <v>131.55000000000001</v>
          </cell>
          <cell r="M227">
            <v>2.4900000000000002</v>
          </cell>
          <cell r="O227">
            <v>1.93</v>
          </cell>
          <cell r="U227">
            <v>6.94</v>
          </cell>
          <cell r="X227" t="str">
            <v>AUXILIO CRECHE</v>
          </cell>
        </row>
        <row r="228">
          <cell r="C228" t="str">
            <v>UPA CURADO - C.G 004/2022</v>
          </cell>
          <cell r="E228" t="str">
            <v>NARA LINS DE MELO</v>
          </cell>
          <cell r="F228" t="str">
            <v>1 - Médico</v>
          </cell>
          <cell r="G228" t="str">
            <v>225124</v>
          </cell>
          <cell r="H228">
            <v>44652</v>
          </cell>
          <cell r="J228">
            <v>731.22</v>
          </cell>
          <cell r="L228">
            <v>131.55000000000001</v>
          </cell>
          <cell r="M228">
            <v>3.64</v>
          </cell>
          <cell r="O228">
            <v>6.15</v>
          </cell>
          <cell r="P228">
            <v>1.23</v>
          </cell>
        </row>
        <row r="229">
          <cell r="C229" t="str">
            <v>UPA CURADO - C.G 004/2022</v>
          </cell>
          <cell r="E229" t="str">
            <v>NATALIA SARMENTO SEABRA</v>
          </cell>
          <cell r="F229" t="str">
            <v>1 - Médico</v>
          </cell>
          <cell r="G229" t="str">
            <v>225124</v>
          </cell>
          <cell r="H229">
            <v>44652</v>
          </cell>
          <cell r="J229">
            <v>757.6</v>
          </cell>
          <cell r="L229">
            <v>131.55000000000001</v>
          </cell>
          <cell r="M229">
            <v>3.64</v>
          </cell>
          <cell r="O229">
            <v>6.15</v>
          </cell>
          <cell r="P229">
            <v>1.23</v>
          </cell>
        </row>
        <row r="230">
          <cell r="C230" t="str">
            <v>UPA CURADO - C.G 004/2022</v>
          </cell>
          <cell r="E230" t="str">
            <v>NATHALIA BRIGIDA RAMOS LIMA MEDEIROS</v>
          </cell>
          <cell r="F230" t="str">
            <v>2 - Outros Profissionais da Saúde</v>
          </cell>
          <cell r="G230" t="str">
            <v>131210</v>
          </cell>
          <cell r="H230">
            <v>44652</v>
          </cell>
          <cell r="J230">
            <v>512.46</v>
          </cell>
          <cell r="L230">
            <v>131.55000000000001</v>
          </cell>
          <cell r="M230">
            <v>3.31</v>
          </cell>
          <cell r="O230">
            <v>1.59</v>
          </cell>
        </row>
        <row r="231">
          <cell r="C231" t="str">
            <v>UPA CURADO - C.G 004/2022</v>
          </cell>
          <cell r="E231" t="str">
            <v>NIDIA FERNANDES DE OLIVEIRA</v>
          </cell>
          <cell r="F231" t="str">
            <v>2 - Outros Profissionais da Saúde</v>
          </cell>
          <cell r="G231" t="str">
            <v>322205</v>
          </cell>
          <cell r="H231">
            <v>44652</v>
          </cell>
          <cell r="J231">
            <v>148.15</v>
          </cell>
          <cell r="L231">
            <v>131.55000000000001</v>
          </cell>
          <cell r="M231">
            <v>26.3</v>
          </cell>
          <cell r="O231">
            <v>1.93</v>
          </cell>
          <cell r="R231">
            <v>123</v>
          </cell>
          <cell r="S231">
            <v>78.91</v>
          </cell>
        </row>
        <row r="232">
          <cell r="C232" t="str">
            <v>UPA CURADO - C.G 004/2022</v>
          </cell>
          <cell r="E232" t="str">
            <v>NIRLEYDE RAYANNE BARROS DA SILVA</v>
          </cell>
          <cell r="F232" t="str">
            <v>2 - Diarista</v>
          </cell>
          <cell r="G232" t="str">
            <v>514320</v>
          </cell>
          <cell r="H232">
            <v>44652</v>
          </cell>
          <cell r="J232">
            <v>28.46</v>
          </cell>
          <cell r="L232">
            <v>131.55000000000001</v>
          </cell>
          <cell r="M232">
            <v>5.66</v>
          </cell>
          <cell r="O232">
            <v>1.93</v>
          </cell>
        </row>
        <row r="233">
          <cell r="C233" t="str">
            <v>UPA CURADO - C.G 004/2022</v>
          </cell>
          <cell r="E233" t="str">
            <v>NIWTON RODRIGO RIBEIRO DA SILVA</v>
          </cell>
          <cell r="F233" t="str">
            <v>2 - Outros Profissionais da Saúde</v>
          </cell>
          <cell r="G233" t="str">
            <v>782320</v>
          </cell>
          <cell r="H233">
            <v>44652</v>
          </cell>
          <cell r="J233">
            <v>221.18</v>
          </cell>
          <cell r="L233">
            <v>131.55000000000001</v>
          </cell>
          <cell r="M233">
            <v>41.7</v>
          </cell>
          <cell r="O233">
            <v>1.93</v>
          </cell>
        </row>
        <row r="234">
          <cell r="C234" t="str">
            <v>UPA CURADO - C.G 004/2022</v>
          </cell>
          <cell r="E234" t="str">
            <v>OTACILIO DE ALCANTARA VENANCIO JUNIOR</v>
          </cell>
          <cell r="F234" t="str">
            <v>4 - Assistência Odontológica</v>
          </cell>
          <cell r="G234" t="str">
            <v>223208</v>
          </cell>
          <cell r="H234">
            <v>44652</v>
          </cell>
          <cell r="J234">
            <v>317.79000000000002</v>
          </cell>
          <cell r="L234">
            <v>131.55000000000001</v>
          </cell>
          <cell r="M234">
            <v>3.1</v>
          </cell>
          <cell r="O234">
            <v>6.15</v>
          </cell>
          <cell r="P234">
            <v>1.23</v>
          </cell>
        </row>
        <row r="235">
          <cell r="C235" t="str">
            <v>UPA CURADO - C.G 004/2022</v>
          </cell>
          <cell r="E235" t="str">
            <v>PATRICIA BARBOSA DE CARVALHO SILVA</v>
          </cell>
          <cell r="F235" t="str">
            <v>2 - Outros Profissionais da Saúde</v>
          </cell>
          <cell r="G235" t="str">
            <v>322205</v>
          </cell>
          <cell r="H235">
            <v>44652</v>
          </cell>
          <cell r="J235">
            <v>137.28</v>
          </cell>
          <cell r="L235">
            <v>131.55000000000001</v>
          </cell>
          <cell r="M235">
            <v>26.3</v>
          </cell>
          <cell r="O235">
            <v>1.93</v>
          </cell>
          <cell r="R235">
            <v>246</v>
          </cell>
          <cell r="S235">
            <v>78.91</v>
          </cell>
        </row>
        <row r="236">
          <cell r="C236" t="str">
            <v>UPA CURADO - C.G 004/2022</v>
          </cell>
          <cell r="E236" t="str">
            <v>PATRICIA CAMPELLO PEIXOTO GINANE</v>
          </cell>
          <cell r="F236" t="str">
            <v>1 - Médico</v>
          </cell>
          <cell r="G236" t="str">
            <v>225124</v>
          </cell>
          <cell r="H236">
            <v>44652</v>
          </cell>
          <cell r="J236">
            <v>661.02</v>
          </cell>
          <cell r="L236">
            <v>131.55000000000001</v>
          </cell>
          <cell r="M236">
            <v>3.64</v>
          </cell>
          <cell r="O236">
            <v>6.15</v>
          </cell>
          <cell r="P236">
            <v>1.23</v>
          </cell>
        </row>
        <row r="237">
          <cell r="C237" t="str">
            <v>UPA CURADO - C.G 004/2022</v>
          </cell>
          <cell r="E237" t="str">
            <v>PATRICIA NALANDA MARTINS DOS SANTOS</v>
          </cell>
          <cell r="F237" t="str">
            <v>3 - Administrativo</v>
          </cell>
          <cell r="G237" t="str">
            <v>411005</v>
          </cell>
          <cell r="H237">
            <v>44652</v>
          </cell>
          <cell r="J237">
            <v>9.86</v>
          </cell>
          <cell r="L237">
            <v>131.55000000000001</v>
          </cell>
          <cell r="O237">
            <v>1.93</v>
          </cell>
          <cell r="R237">
            <v>172.2</v>
          </cell>
        </row>
        <row r="238">
          <cell r="C238" t="str">
            <v>UPA CURADO - C.G 004/2022</v>
          </cell>
          <cell r="E238" t="str">
            <v>PAULA BARROS BORGES DE OLIVEIRA</v>
          </cell>
          <cell r="F238" t="str">
            <v>1 - Médico</v>
          </cell>
          <cell r="G238" t="str">
            <v>225124</v>
          </cell>
          <cell r="H238">
            <v>44652</v>
          </cell>
          <cell r="J238">
            <v>322.85000000000002</v>
          </cell>
          <cell r="L238">
            <v>131.55000000000001</v>
          </cell>
          <cell r="M238">
            <v>3.64</v>
          </cell>
          <cell r="O238">
            <v>6.15</v>
          </cell>
          <cell r="P238">
            <v>1.23</v>
          </cell>
        </row>
        <row r="239">
          <cell r="C239" t="str">
            <v>UPA CURADO - C.G 004/2022</v>
          </cell>
          <cell r="E239" t="str">
            <v>PAULO FERNANDO DE L E SILVA BRASILEIRO</v>
          </cell>
          <cell r="F239" t="str">
            <v>3 - Administrativo</v>
          </cell>
          <cell r="G239" t="str">
            <v>142520</v>
          </cell>
          <cell r="H239">
            <v>44652</v>
          </cell>
          <cell r="J239">
            <v>0</v>
          </cell>
          <cell r="K239">
            <v>9627.74</v>
          </cell>
          <cell r="L239">
            <v>131.55000000000001</v>
          </cell>
          <cell r="M239">
            <v>0.91</v>
          </cell>
          <cell r="O239">
            <v>1.93</v>
          </cell>
        </row>
        <row r="240">
          <cell r="C240" t="str">
            <v>UPA CURADO - C.G 004/2022</v>
          </cell>
          <cell r="E240" t="str">
            <v>PAULO MARCELO CHAVES DE LIMA</v>
          </cell>
          <cell r="F240" t="str">
            <v>1 - Médico</v>
          </cell>
          <cell r="G240" t="str">
            <v>225270</v>
          </cell>
          <cell r="H240">
            <v>44652</v>
          </cell>
          <cell r="J240">
            <v>1179.21</v>
          </cell>
          <cell r="L240">
            <v>131.55000000000001</v>
          </cell>
          <cell r="M240">
            <v>3.64</v>
          </cell>
          <cell r="O240">
            <v>6.15</v>
          </cell>
          <cell r="P240">
            <v>1.23</v>
          </cell>
        </row>
        <row r="241">
          <cell r="C241" t="str">
            <v>UPA CURADO - C.G 004/2022</v>
          </cell>
          <cell r="E241" t="str">
            <v>PERSUS RODRIGO BETTENMULLER DE ARAUJO MANSO</v>
          </cell>
          <cell r="F241" t="str">
            <v>1 - Médico</v>
          </cell>
          <cell r="G241" t="str">
            <v>225125</v>
          </cell>
          <cell r="H241">
            <v>44652</v>
          </cell>
          <cell r="J241">
            <v>593.15</v>
          </cell>
          <cell r="L241">
            <v>131.55000000000001</v>
          </cell>
          <cell r="M241">
            <v>3.64</v>
          </cell>
          <cell r="O241">
            <v>6.15</v>
          </cell>
          <cell r="P241">
            <v>1.23</v>
          </cell>
        </row>
        <row r="242">
          <cell r="C242" t="str">
            <v>UPA CURADO - C.G 004/2022</v>
          </cell>
          <cell r="E242" t="str">
            <v>RAFAEL KIM FERREIRA COELHO</v>
          </cell>
          <cell r="F242" t="str">
            <v>1 - Médico</v>
          </cell>
          <cell r="G242" t="str">
            <v>225125</v>
          </cell>
          <cell r="H242">
            <v>44652</v>
          </cell>
          <cell r="J242">
            <v>994.51</v>
          </cell>
          <cell r="L242">
            <v>131.55000000000001</v>
          </cell>
          <cell r="M242">
            <v>3.64</v>
          </cell>
          <cell r="O242">
            <v>6.15</v>
          </cell>
          <cell r="P242">
            <v>1.23</v>
          </cell>
        </row>
        <row r="243">
          <cell r="C243" t="str">
            <v>UPA CURADO - C.G 004/2022</v>
          </cell>
          <cell r="E243" t="str">
            <v>RAISSA LEITE PINHO</v>
          </cell>
          <cell r="F243" t="str">
            <v>1 - Médico</v>
          </cell>
          <cell r="G243" t="str">
            <v>225125</v>
          </cell>
          <cell r="H243">
            <v>44652</v>
          </cell>
          <cell r="J243">
            <v>804.88</v>
          </cell>
          <cell r="L243">
            <v>131.55000000000001</v>
          </cell>
          <cell r="M243">
            <v>3.64</v>
          </cell>
          <cell r="O243">
            <v>6.15</v>
          </cell>
          <cell r="P243">
            <v>1.23</v>
          </cell>
        </row>
        <row r="244">
          <cell r="C244" t="str">
            <v>UPA CURADO - C.G 004/2022</v>
          </cell>
          <cell r="E244" t="str">
            <v>RAMIRO SEVERINO DE OLIVEIRA</v>
          </cell>
          <cell r="F244" t="str">
            <v>2 - Outros Profissionais da Saúde</v>
          </cell>
          <cell r="G244" t="str">
            <v>322205</v>
          </cell>
          <cell r="H244">
            <v>44652</v>
          </cell>
          <cell r="J244">
            <v>151.6</v>
          </cell>
          <cell r="L244">
            <v>131.55000000000001</v>
          </cell>
          <cell r="M244">
            <v>26.3</v>
          </cell>
          <cell r="O244">
            <v>1.93</v>
          </cell>
          <cell r="R244">
            <v>246</v>
          </cell>
          <cell r="S244">
            <v>78.91</v>
          </cell>
        </row>
        <row r="245">
          <cell r="C245" t="str">
            <v>UPA CURADO - C.G 004/2022</v>
          </cell>
          <cell r="E245" t="str">
            <v>RAUL RAMOS DE MELO</v>
          </cell>
          <cell r="F245" t="str">
            <v>2 - Outros Profissionais da Saúde</v>
          </cell>
          <cell r="G245" t="str">
            <v>223505</v>
          </cell>
          <cell r="H245">
            <v>44652</v>
          </cell>
          <cell r="J245">
            <v>212.37</v>
          </cell>
          <cell r="L245">
            <v>131.55000000000001</v>
          </cell>
          <cell r="M245">
            <v>2.39</v>
          </cell>
          <cell r="O245">
            <v>1.59</v>
          </cell>
          <cell r="R245">
            <v>123</v>
          </cell>
          <cell r="S245">
            <v>95.79</v>
          </cell>
        </row>
        <row r="246">
          <cell r="C246" t="str">
            <v>UPA CURADO - C.G 004/2022</v>
          </cell>
          <cell r="E246" t="str">
            <v>REJANE DO ESPIRITO SANTO SOUZA FERREIRA</v>
          </cell>
          <cell r="F246" t="str">
            <v>2 - Outros Profissionais da Saúde</v>
          </cell>
          <cell r="G246" t="str">
            <v>322205</v>
          </cell>
          <cell r="H246">
            <v>44652</v>
          </cell>
          <cell r="J246">
            <v>152.51</v>
          </cell>
          <cell r="L246">
            <v>131.55000000000001</v>
          </cell>
          <cell r="M246">
            <v>26.3</v>
          </cell>
          <cell r="O246">
            <v>1.93</v>
          </cell>
        </row>
        <row r="247">
          <cell r="C247" t="str">
            <v>UPA CURADO - C.G 004/2022</v>
          </cell>
          <cell r="E247" t="str">
            <v>RHAÍSSA MENELAU LINS E SILVA</v>
          </cell>
          <cell r="F247" t="str">
            <v>1 - Médico</v>
          </cell>
          <cell r="G247" t="str">
            <v>225125</v>
          </cell>
          <cell r="H247">
            <v>44652</v>
          </cell>
          <cell r="J247">
            <v>426.42</v>
          </cell>
          <cell r="L247">
            <v>131.55000000000001</v>
          </cell>
          <cell r="M247">
            <v>3.64</v>
          </cell>
          <cell r="O247">
            <v>6.15</v>
          </cell>
          <cell r="P247">
            <v>1.23</v>
          </cell>
        </row>
        <row r="248">
          <cell r="C248" t="str">
            <v>UPA CURADO - C.G 004/2022</v>
          </cell>
          <cell r="E248" t="str">
            <v>RITA DE CASSIA DA SILVA</v>
          </cell>
          <cell r="F248" t="str">
            <v>2 - Outros Profissionais da Saúde</v>
          </cell>
          <cell r="G248" t="str">
            <v>223505</v>
          </cell>
          <cell r="H248">
            <v>44652</v>
          </cell>
          <cell r="J248">
            <v>298.29000000000002</v>
          </cell>
          <cell r="L248">
            <v>131.55000000000001</v>
          </cell>
          <cell r="M248">
            <v>0.08</v>
          </cell>
          <cell r="O248">
            <v>1.59</v>
          </cell>
        </row>
        <row r="249">
          <cell r="C249" t="str">
            <v>UPA CURADO - C.G 004/2022</v>
          </cell>
          <cell r="E249" t="str">
            <v>ROBERTA FERNANDA DA COSTA DOS SANTOS</v>
          </cell>
          <cell r="F249" t="str">
            <v>3 - Administrativo</v>
          </cell>
          <cell r="G249" t="str">
            <v>411005</v>
          </cell>
          <cell r="H249">
            <v>44652</v>
          </cell>
          <cell r="J249">
            <v>124.44</v>
          </cell>
          <cell r="L249">
            <v>131.55000000000001</v>
          </cell>
          <cell r="M249">
            <v>24.86</v>
          </cell>
          <cell r="O249">
            <v>1.93</v>
          </cell>
        </row>
        <row r="250">
          <cell r="C250" t="str">
            <v>UPA CURADO - C.G 004/2022</v>
          </cell>
          <cell r="E250" t="str">
            <v>ROBERTA SOARES DE LIMA E SILVA</v>
          </cell>
          <cell r="F250" t="str">
            <v>2 - Outros Profissionais da Saúde</v>
          </cell>
          <cell r="G250" t="str">
            <v>322205</v>
          </cell>
          <cell r="H250">
            <v>44652</v>
          </cell>
          <cell r="J250">
            <v>140.72999999999999</v>
          </cell>
          <cell r="L250">
            <v>131.55000000000001</v>
          </cell>
          <cell r="M250">
            <v>26.3</v>
          </cell>
          <cell r="O250">
            <v>1.93</v>
          </cell>
          <cell r="R250">
            <v>246</v>
          </cell>
          <cell r="S250">
            <v>78.91</v>
          </cell>
        </row>
        <row r="251">
          <cell r="C251" t="str">
            <v>UPA CURADO - C.G 004/2022</v>
          </cell>
          <cell r="E251" t="str">
            <v>ROBERTO CONEGUNDES DOS SANTOS</v>
          </cell>
          <cell r="F251" t="str">
            <v>3 - Administrativo</v>
          </cell>
          <cell r="G251" t="str">
            <v>782320</v>
          </cell>
          <cell r="H251">
            <v>44652</v>
          </cell>
          <cell r="J251">
            <v>247.91</v>
          </cell>
          <cell r="L251">
            <v>131.55000000000001</v>
          </cell>
          <cell r="M251">
            <v>4.1399999999999997</v>
          </cell>
          <cell r="O251">
            <v>1.93</v>
          </cell>
        </row>
        <row r="252">
          <cell r="C252" t="str">
            <v>UPA CURADO - C.G 004/2022</v>
          </cell>
          <cell r="E252" t="str">
            <v>ROBSON DA SILVA SOUZA</v>
          </cell>
          <cell r="F252" t="str">
            <v>1 - Médico</v>
          </cell>
          <cell r="G252" t="str">
            <v>223605</v>
          </cell>
          <cell r="H252">
            <v>44652</v>
          </cell>
          <cell r="J252">
            <v>0</v>
          </cell>
          <cell r="K252">
            <v>486.17</v>
          </cell>
          <cell r="L252">
            <v>131.55000000000001</v>
          </cell>
          <cell r="M252">
            <v>0.08</v>
          </cell>
          <cell r="O252">
            <v>1.59</v>
          </cell>
        </row>
        <row r="253">
          <cell r="C253" t="str">
            <v>UPA CURADO - C.G 004/2022</v>
          </cell>
          <cell r="E253" t="str">
            <v>ROSANA DE CARVALHO G CALIXTO DA SILVA</v>
          </cell>
          <cell r="F253" t="str">
            <v>3 - Administrativo</v>
          </cell>
          <cell r="G253" t="str">
            <v>223710</v>
          </cell>
          <cell r="H253">
            <v>44652</v>
          </cell>
          <cell r="J253">
            <v>248.18</v>
          </cell>
          <cell r="L253">
            <v>131.55000000000001</v>
          </cell>
          <cell r="O253">
            <v>1.93</v>
          </cell>
        </row>
        <row r="254">
          <cell r="C254" t="str">
            <v>UPA CURADO - C.G 004/2022</v>
          </cell>
          <cell r="E254" t="str">
            <v>ROSELI LUZIA DE SOUZA NASCIMENTO</v>
          </cell>
          <cell r="F254" t="str">
            <v>4 - Assistência Odontológica</v>
          </cell>
          <cell r="G254" t="str">
            <v>223208</v>
          </cell>
          <cell r="H254">
            <v>44652</v>
          </cell>
          <cell r="J254">
            <v>317.79000000000002</v>
          </cell>
          <cell r="L254">
            <v>131.55000000000001</v>
          </cell>
          <cell r="M254">
            <v>3.1</v>
          </cell>
          <cell r="O254">
            <v>6.15</v>
          </cell>
          <cell r="P254">
            <v>1.23</v>
          </cell>
        </row>
        <row r="255">
          <cell r="C255" t="str">
            <v>UPA CURADO - C.G 004/2022</v>
          </cell>
          <cell r="E255" t="str">
            <v>ROSILDA FERREIRA DA SILVA</v>
          </cell>
          <cell r="F255" t="str">
            <v>2 - Diarista</v>
          </cell>
          <cell r="G255" t="str">
            <v>514320</v>
          </cell>
          <cell r="H255">
            <v>44652</v>
          </cell>
          <cell r="J255">
            <v>126.8</v>
          </cell>
          <cell r="L255">
            <v>131.55000000000001</v>
          </cell>
          <cell r="O255">
            <v>1.93</v>
          </cell>
          <cell r="R255">
            <v>123</v>
          </cell>
          <cell r="S255">
            <v>72.72</v>
          </cell>
        </row>
        <row r="256">
          <cell r="C256" t="str">
            <v>UPA CURADO - C.G 004/2022</v>
          </cell>
          <cell r="E256" t="str">
            <v>ROSILENE DE SOUSA LIMA CARVALHO</v>
          </cell>
          <cell r="F256" t="str">
            <v>2 - Outros Profissionais da Saúde</v>
          </cell>
          <cell r="G256" t="str">
            <v>251605</v>
          </cell>
          <cell r="H256">
            <v>44652</v>
          </cell>
          <cell r="J256">
            <v>260.38</v>
          </cell>
          <cell r="L256">
            <v>131.55000000000001</v>
          </cell>
          <cell r="O256">
            <v>1.93</v>
          </cell>
          <cell r="U256">
            <v>69.430000000000007</v>
          </cell>
          <cell r="X256" t="str">
            <v>AUXILIO CRECHE</v>
          </cell>
        </row>
        <row r="257">
          <cell r="C257" t="str">
            <v>UPA CURADO - C.G 004/2022</v>
          </cell>
          <cell r="E257" t="str">
            <v>RUBIA ALVES DE FREITAS VIEIRA</v>
          </cell>
          <cell r="F257" t="str">
            <v>2 - Diarista</v>
          </cell>
          <cell r="G257" t="str">
            <v>514320</v>
          </cell>
          <cell r="H257">
            <v>44652</v>
          </cell>
          <cell r="J257">
            <v>139.49</v>
          </cell>
          <cell r="L257">
            <v>131.55000000000001</v>
          </cell>
          <cell r="M257">
            <v>24.24</v>
          </cell>
          <cell r="O257">
            <v>1.93</v>
          </cell>
          <cell r="R257">
            <v>123</v>
          </cell>
          <cell r="S257">
            <v>72.72</v>
          </cell>
        </row>
        <row r="258">
          <cell r="C258" t="str">
            <v>UPA CURADO - C.G 004/2022</v>
          </cell>
          <cell r="E258" t="str">
            <v>RUBIA KARINY DA SILVA</v>
          </cell>
          <cell r="F258" t="str">
            <v>2 - Outros Profissionais da Saúde</v>
          </cell>
          <cell r="G258" t="str">
            <v>223505</v>
          </cell>
          <cell r="H258">
            <v>44652</v>
          </cell>
          <cell r="J258">
            <v>246.79</v>
          </cell>
          <cell r="L258">
            <v>131.55000000000001</v>
          </cell>
          <cell r="M258">
            <v>2.86</v>
          </cell>
          <cell r="O258">
            <v>1.59</v>
          </cell>
          <cell r="U258">
            <v>103.28</v>
          </cell>
          <cell r="X258" t="str">
            <v>AUXILIO CRECHE</v>
          </cell>
        </row>
        <row r="259">
          <cell r="C259" t="str">
            <v>UPA CURADO - C.G 004/2022</v>
          </cell>
          <cell r="E259" t="str">
            <v>RUDNEY ALVES DA SILVA</v>
          </cell>
          <cell r="F259" t="str">
            <v>2 - Outros Profissionais da Saúde</v>
          </cell>
          <cell r="G259" t="str">
            <v>322205</v>
          </cell>
          <cell r="H259">
            <v>44652</v>
          </cell>
          <cell r="J259">
            <v>131.11000000000001</v>
          </cell>
          <cell r="L259">
            <v>131.55000000000001</v>
          </cell>
          <cell r="M259">
            <v>26.3</v>
          </cell>
          <cell r="O259">
            <v>1.93</v>
          </cell>
        </row>
        <row r="260">
          <cell r="C260" t="str">
            <v>UPA CURADO - C.G 004/2022</v>
          </cell>
          <cell r="E260" t="str">
            <v>SAMUEL ANTONIO DA COSTA</v>
          </cell>
          <cell r="F260" t="str">
            <v>2 - Outros Profissionais da Saúde</v>
          </cell>
          <cell r="G260" t="str">
            <v>322205</v>
          </cell>
          <cell r="H260">
            <v>44652</v>
          </cell>
          <cell r="J260">
            <v>154.32</v>
          </cell>
          <cell r="L260">
            <v>131.55000000000001</v>
          </cell>
          <cell r="M260">
            <v>26.3</v>
          </cell>
          <cell r="O260">
            <v>1.93</v>
          </cell>
        </row>
        <row r="261">
          <cell r="C261" t="str">
            <v>UPA CURADO - C.G 004/2022</v>
          </cell>
          <cell r="E261" t="str">
            <v>SARA BEATRIZ ALVES DE SANTANA</v>
          </cell>
          <cell r="F261" t="str">
            <v>1 - Médico</v>
          </cell>
          <cell r="G261" t="str">
            <v>225125</v>
          </cell>
          <cell r="H261">
            <v>44652</v>
          </cell>
          <cell r="J261">
            <v>673.39</v>
          </cell>
          <cell r="L261">
            <v>131.55000000000001</v>
          </cell>
          <cell r="M261">
            <v>3.64</v>
          </cell>
          <cell r="O261">
            <v>1.93</v>
          </cell>
          <cell r="P261">
            <v>1.23</v>
          </cell>
        </row>
        <row r="262">
          <cell r="C262" t="str">
            <v>UPA CURADO - C.G 004/2022</v>
          </cell>
          <cell r="E262" t="str">
            <v>SARAH ALBUQUERQUE DE ESCOBAR</v>
          </cell>
          <cell r="F262" t="str">
            <v>2 - Outros Profissionais da Saúde</v>
          </cell>
          <cell r="G262" t="str">
            <v>131120</v>
          </cell>
          <cell r="H262">
            <v>44652</v>
          </cell>
          <cell r="J262">
            <v>411.25</v>
          </cell>
          <cell r="L262">
            <v>131.55000000000001</v>
          </cell>
          <cell r="M262">
            <v>43.51</v>
          </cell>
          <cell r="O262">
            <v>1.93</v>
          </cell>
        </row>
        <row r="263">
          <cell r="C263" t="str">
            <v>UPA CURADO - C.G 004/2022</v>
          </cell>
          <cell r="E263" t="str">
            <v>SERGIO COSTA TAVARES DA SILVA</v>
          </cell>
          <cell r="F263" t="str">
            <v>1 - Médico</v>
          </cell>
          <cell r="G263" t="str">
            <v>225270</v>
          </cell>
          <cell r="H263">
            <v>44652</v>
          </cell>
          <cell r="J263">
            <v>771.86</v>
          </cell>
          <cell r="L263">
            <v>131.55000000000001</v>
          </cell>
          <cell r="M263">
            <v>3.64</v>
          </cell>
          <cell r="O263">
            <v>6.15</v>
          </cell>
          <cell r="P263">
            <v>1.23</v>
          </cell>
        </row>
        <row r="264">
          <cell r="C264" t="str">
            <v>UPA CURADO - C.G 004/2022</v>
          </cell>
          <cell r="E264" t="str">
            <v>SERGIO MARTINS DE OLIVEIRA</v>
          </cell>
          <cell r="F264" t="str">
            <v>3 - Administrativo</v>
          </cell>
          <cell r="G264" t="str">
            <v>517415</v>
          </cell>
          <cell r="H264">
            <v>44652</v>
          </cell>
          <cell r="J264">
            <v>155.55000000000001</v>
          </cell>
          <cell r="L264">
            <v>131.55000000000001</v>
          </cell>
          <cell r="M264">
            <v>24.24</v>
          </cell>
        </row>
        <row r="265">
          <cell r="C265" t="str">
            <v>UPA CURADO - C.G 004/2022</v>
          </cell>
          <cell r="E265" t="str">
            <v>SEVERINA PAULINA DOS SANTOS</v>
          </cell>
          <cell r="F265" t="str">
            <v>2 - Outros Profissionais da Saúde</v>
          </cell>
          <cell r="G265" t="str">
            <v>322205</v>
          </cell>
          <cell r="H265">
            <v>44652</v>
          </cell>
          <cell r="J265">
            <v>147.72999999999999</v>
          </cell>
          <cell r="L265">
            <v>131.55000000000001</v>
          </cell>
          <cell r="M265">
            <v>26.3</v>
          </cell>
          <cell r="O265">
            <v>1.93</v>
          </cell>
          <cell r="R265">
            <v>123</v>
          </cell>
          <cell r="S265">
            <v>78.91</v>
          </cell>
        </row>
        <row r="266">
          <cell r="C266" t="str">
            <v>UPA CURADO - C.G 004/2022</v>
          </cell>
          <cell r="E266" t="str">
            <v>SILVIO GERMANO DE OLIVEIRA</v>
          </cell>
          <cell r="F266" t="str">
            <v>2 - Outros Profissionais da Saúde</v>
          </cell>
          <cell r="G266" t="str">
            <v>322605</v>
          </cell>
          <cell r="H266">
            <v>44652</v>
          </cell>
          <cell r="J266">
            <v>129.41999999999999</v>
          </cell>
          <cell r="L266">
            <v>131.55000000000001</v>
          </cell>
          <cell r="M266">
            <v>24.86</v>
          </cell>
          <cell r="O266">
            <v>1.93</v>
          </cell>
        </row>
        <row r="267">
          <cell r="C267" t="str">
            <v>UPA CURADO - C.G 004/2022</v>
          </cell>
          <cell r="E267" t="str">
            <v>SOUTERLAND TADEU GRANDO</v>
          </cell>
          <cell r="F267" t="str">
            <v>3 - Administrativo</v>
          </cell>
          <cell r="G267" t="str">
            <v>252105</v>
          </cell>
          <cell r="H267">
            <v>44652</v>
          </cell>
          <cell r="J267">
            <v>1197.17</v>
          </cell>
          <cell r="L267">
            <v>131.55000000000001</v>
          </cell>
          <cell r="M267">
            <v>58.58</v>
          </cell>
          <cell r="O267">
            <v>0</v>
          </cell>
        </row>
        <row r="268">
          <cell r="C268" t="str">
            <v>UPA CURADO - C.G 004/2022</v>
          </cell>
          <cell r="E268" t="str">
            <v>SUELY RAMPCHE GUEDES</v>
          </cell>
          <cell r="F268" t="str">
            <v>1 - Médico</v>
          </cell>
          <cell r="G268" t="str">
            <v>225124</v>
          </cell>
          <cell r="H268">
            <v>44652</v>
          </cell>
          <cell r="J268">
            <v>661.02</v>
          </cell>
          <cell r="L268">
            <v>131.55000000000001</v>
          </cell>
          <cell r="M268">
            <v>3.64</v>
          </cell>
          <cell r="O268">
            <v>6.15</v>
          </cell>
          <cell r="P268">
            <v>1.23</v>
          </cell>
        </row>
        <row r="269">
          <cell r="C269" t="str">
            <v>UPA CURADO - C.G 004/2022</v>
          </cell>
          <cell r="E269" t="str">
            <v>SUENE MARIA DA SILVA</v>
          </cell>
          <cell r="F269" t="str">
            <v>2 - Outros Profissionais da Saúde</v>
          </cell>
          <cell r="G269" t="str">
            <v>322415</v>
          </cell>
          <cell r="H269">
            <v>44652</v>
          </cell>
          <cell r="J269">
            <v>166.8</v>
          </cell>
          <cell r="L269">
            <v>131.55000000000001</v>
          </cell>
          <cell r="M269">
            <v>24.24</v>
          </cell>
          <cell r="O269">
            <v>0</v>
          </cell>
          <cell r="R269">
            <v>246</v>
          </cell>
          <cell r="S269">
            <v>72.72</v>
          </cell>
        </row>
        <row r="270">
          <cell r="C270" t="str">
            <v>UPA CURADO - C.G 004/2022</v>
          </cell>
          <cell r="E270" t="str">
            <v>SUZANE LIMA DA SILVA</v>
          </cell>
          <cell r="F270" t="str">
            <v>2 - Outros Profissionais da Saúde</v>
          </cell>
          <cell r="G270" t="str">
            <v>322205</v>
          </cell>
          <cell r="H270">
            <v>44652</v>
          </cell>
          <cell r="J270">
            <v>132.02000000000001</v>
          </cell>
          <cell r="L270">
            <v>131.55000000000001</v>
          </cell>
          <cell r="M270">
            <v>26.3</v>
          </cell>
          <cell r="O270">
            <v>0</v>
          </cell>
          <cell r="R270">
            <v>246</v>
          </cell>
          <cell r="S270">
            <v>78.91</v>
          </cell>
        </row>
        <row r="271">
          <cell r="C271" t="str">
            <v>UPA CURADO - C.G 004/2022</v>
          </cell>
          <cell r="E271" t="str">
            <v>SYLVIA CHACON TAVARES</v>
          </cell>
          <cell r="F271" t="str">
            <v>1 - Médico</v>
          </cell>
          <cell r="G271" t="str">
            <v>225124</v>
          </cell>
          <cell r="H271">
            <v>44652</v>
          </cell>
          <cell r="J271">
            <v>426.42</v>
          </cell>
          <cell r="L271">
            <v>131.55000000000001</v>
          </cell>
          <cell r="M271">
            <v>3.64</v>
          </cell>
          <cell r="O271">
            <v>6.15</v>
          </cell>
          <cell r="P271">
            <v>1.23</v>
          </cell>
        </row>
        <row r="272">
          <cell r="C272" t="str">
            <v>UPA CURADO - C.G 004/2022</v>
          </cell>
          <cell r="E272" t="str">
            <v>TATIANA CABRAL ARRUDA</v>
          </cell>
          <cell r="F272" t="str">
            <v>1 - Médico</v>
          </cell>
          <cell r="G272" t="str">
            <v>225125</v>
          </cell>
          <cell r="H272">
            <v>44652</v>
          </cell>
          <cell r="J272">
            <v>642.39</v>
          </cell>
          <cell r="L272">
            <v>131.55000000000001</v>
          </cell>
          <cell r="M272">
            <v>3.64</v>
          </cell>
          <cell r="O272">
            <v>6.15</v>
          </cell>
          <cell r="P272">
            <v>1.23</v>
          </cell>
        </row>
        <row r="273">
          <cell r="C273" t="str">
            <v>UPA CURADO - C.G 004/2022</v>
          </cell>
          <cell r="E273" t="str">
            <v>THALYTA GISELLY DA SILVA GONCALVES</v>
          </cell>
          <cell r="F273" t="str">
            <v>3 - Administrativo</v>
          </cell>
          <cell r="G273" t="str">
            <v>142205</v>
          </cell>
          <cell r="H273">
            <v>44652</v>
          </cell>
          <cell r="J273">
            <v>0</v>
          </cell>
          <cell r="K273">
            <v>12217.77</v>
          </cell>
          <cell r="L273">
            <v>131.55000000000001</v>
          </cell>
          <cell r="O273">
            <v>0</v>
          </cell>
          <cell r="U273">
            <v>2.31</v>
          </cell>
          <cell r="X273" t="str">
            <v>AUXILIO CRECHE</v>
          </cell>
        </row>
        <row r="274">
          <cell r="C274" t="str">
            <v>UPA CURADO - C.G 004/2022</v>
          </cell>
          <cell r="E274" t="str">
            <v>THIAGO SALDANHA DOS SANTOS</v>
          </cell>
          <cell r="F274" t="str">
            <v>2 - Outros Profissionais da Saúde</v>
          </cell>
          <cell r="G274" t="str">
            <v>223505</v>
          </cell>
          <cell r="H274">
            <v>44652</v>
          </cell>
          <cell r="J274">
            <v>272.08</v>
          </cell>
          <cell r="L274">
            <v>131.55000000000001</v>
          </cell>
          <cell r="M274">
            <v>0.08</v>
          </cell>
          <cell r="O274">
            <v>1.59</v>
          </cell>
        </row>
        <row r="275">
          <cell r="C275" t="str">
            <v>UPA CURADO - C.G 004/2022</v>
          </cell>
          <cell r="E275" t="str">
            <v>VALDECK FREIRE MARIZ JUNIOR</v>
          </cell>
          <cell r="F275" t="str">
            <v>2 - Diarista</v>
          </cell>
          <cell r="G275" t="str">
            <v>514320</v>
          </cell>
          <cell r="H275">
            <v>44652</v>
          </cell>
          <cell r="J275">
            <v>166.09</v>
          </cell>
          <cell r="L275">
            <v>131.55000000000001</v>
          </cell>
          <cell r="M275">
            <v>24.24</v>
          </cell>
          <cell r="O275">
            <v>0</v>
          </cell>
          <cell r="R275">
            <v>246</v>
          </cell>
          <cell r="S275">
            <v>72.72</v>
          </cell>
        </row>
        <row r="276">
          <cell r="C276" t="str">
            <v>UPA CURADO - C.G 004/2022</v>
          </cell>
          <cell r="E276" t="str">
            <v>VALDEMIR CARNEIRO DE ANDRADE</v>
          </cell>
          <cell r="F276" t="str">
            <v>3 - Administrativo</v>
          </cell>
          <cell r="G276" t="str">
            <v>517415</v>
          </cell>
          <cell r="H276">
            <v>44652</v>
          </cell>
          <cell r="J276">
            <v>197.67</v>
          </cell>
          <cell r="L276">
            <v>131.55000000000001</v>
          </cell>
          <cell r="M276">
            <v>24.24</v>
          </cell>
          <cell r="O276">
            <v>0</v>
          </cell>
          <cell r="R276">
            <v>123</v>
          </cell>
          <cell r="S276">
            <v>72.72</v>
          </cell>
        </row>
        <row r="277">
          <cell r="C277" t="str">
            <v>UPA CURADO - C.G 004/2022</v>
          </cell>
          <cell r="E277" t="str">
            <v>VALDIR DO NASCIMENTO</v>
          </cell>
          <cell r="F277" t="str">
            <v>3 - Administrativo</v>
          </cell>
          <cell r="G277" t="str">
            <v>422105</v>
          </cell>
          <cell r="H277">
            <v>44652</v>
          </cell>
          <cell r="J277">
            <v>153.44999999999999</v>
          </cell>
          <cell r="L277">
            <v>131.55000000000001</v>
          </cell>
          <cell r="M277">
            <v>24.86</v>
          </cell>
          <cell r="O277">
            <v>0</v>
          </cell>
        </row>
        <row r="278">
          <cell r="C278" t="str">
            <v>UPA CURADO - C.G 004/2022</v>
          </cell>
          <cell r="E278" t="str">
            <v>VALTER MALHEIROS DE SOUSA</v>
          </cell>
          <cell r="F278" t="str">
            <v>2 - Outros Profissionais da Saúde</v>
          </cell>
          <cell r="G278" t="str">
            <v>782320</v>
          </cell>
          <cell r="H278">
            <v>44652</v>
          </cell>
          <cell r="J278">
            <v>249.82</v>
          </cell>
          <cell r="L278">
            <v>131.55000000000001</v>
          </cell>
          <cell r="M278">
            <v>41.7</v>
          </cell>
          <cell r="O278">
            <v>0</v>
          </cell>
          <cell r="R278">
            <v>123</v>
          </cell>
          <cell r="S278">
            <v>125.09</v>
          </cell>
        </row>
        <row r="279">
          <cell r="C279" t="str">
            <v>UPA CURADO - C.G 004/2022</v>
          </cell>
          <cell r="E279" t="str">
            <v>VERONICA LIMA DOS SANTOS</v>
          </cell>
          <cell r="F279" t="str">
            <v>2 - Outros Profissionais da Saúde</v>
          </cell>
          <cell r="G279" t="str">
            <v>322205</v>
          </cell>
          <cell r="H279">
            <v>44652</v>
          </cell>
          <cell r="J279">
            <v>152.51</v>
          </cell>
          <cell r="L279">
            <v>131.55000000000001</v>
          </cell>
          <cell r="M279">
            <v>26.3</v>
          </cell>
          <cell r="O279">
            <v>0</v>
          </cell>
          <cell r="R279">
            <v>291</v>
          </cell>
          <cell r="S279">
            <v>78.91</v>
          </cell>
        </row>
        <row r="280">
          <cell r="C280" t="str">
            <v>UPA CURADO - C.G 004/2022</v>
          </cell>
          <cell r="E280" t="str">
            <v>VITORIA LIMA BELTRAO VIEIRA DE MELOR</v>
          </cell>
          <cell r="F280" t="str">
            <v>1 - Médico</v>
          </cell>
          <cell r="G280" t="str">
            <v>225125</v>
          </cell>
          <cell r="H280">
            <v>44652</v>
          </cell>
          <cell r="J280">
            <v>382.42</v>
          </cell>
          <cell r="L280">
            <v>131.55000000000001</v>
          </cell>
          <cell r="M280">
            <v>3.64</v>
          </cell>
          <cell r="O280">
            <v>6.15</v>
          </cell>
          <cell r="P280">
            <v>1.23</v>
          </cell>
        </row>
        <row r="281">
          <cell r="C281" t="str">
            <v>UPA CURADO - C.G 004/2022</v>
          </cell>
          <cell r="E281" t="str">
            <v>VIVYANE DA SILVA GONÇALVES</v>
          </cell>
          <cell r="F281" t="str">
            <v>2 - Outros Profissionais da Saúde</v>
          </cell>
          <cell r="G281" t="str">
            <v>322205</v>
          </cell>
          <cell r="H281">
            <v>44652</v>
          </cell>
          <cell r="J281">
            <v>132.02000000000001</v>
          </cell>
          <cell r="L281">
            <v>131.55000000000001</v>
          </cell>
          <cell r="M281">
            <v>26.3</v>
          </cell>
          <cell r="O281">
            <v>0</v>
          </cell>
        </row>
        <row r="282">
          <cell r="C282" t="str">
            <v>UPA CURADO - C.G 004/2022</v>
          </cell>
          <cell r="E282" t="str">
            <v>WANDRESON RICARDO RAMOS DA SILVA</v>
          </cell>
          <cell r="F282" t="str">
            <v>2 - Outros Profissionais da Saúde</v>
          </cell>
          <cell r="G282" t="str">
            <v>322205</v>
          </cell>
          <cell r="H282">
            <v>44652</v>
          </cell>
          <cell r="J282">
            <v>146.34</v>
          </cell>
          <cell r="L282">
            <v>131.55000000000001</v>
          </cell>
          <cell r="M282">
            <v>26.3</v>
          </cell>
          <cell r="O282">
            <v>0</v>
          </cell>
        </row>
        <row r="283">
          <cell r="C283" t="str">
            <v>UPA CURADO - C.G 004/2022</v>
          </cell>
          <cell r="E283" t="str">
            <v>WANDSON RODRIGUES LEITE</v>
          </cell>
          <cell r="F283" t="str">
            <v>2 - Outros Profissionais da Saúde</v>
          </cell>
          <cell r="G283" t="str">
            <v>322205</v>
          </cell>
          <cell r="H283">
            <v>44652</v>
          </cell>
          <cell r="J283">
            <v>153.9</v>
          </cell>
          <cell r="L283">
            <v>131.55000000000001</v>
          </cell>
          <cell r="M283">
            <v>0.88</v>
          </cell>
          <cell r="O283">
            <v>0</v>
          </cell>
        </row>
        <row r="284">
          <cell r="C284" t="str">
            <v>UPA CURADO - C.G 004/2022</v>
          </cell>
          <cell r="E284" t="str">
            <v>WELLIANY BISPO DE SANTANA</v>
          </cell>
          <cell r="F284" t="str">
            <v>1 - Médico</v>
          </cell>
          <cell r="G284" t="str">
            <v>225125</v>
          </cell>
          <cell r="H284">
            <v>44652</v>
          </cell>
          <cell r="J284">
            <v>0</v>
          </cell>
          <cell r="K284">
            <v>7957.73</v>
          </cell>
          <cell r="L284">
            <v>131.55000000000001</v>
          </cell>
          <cell r="M284">
            <v>0.72</v>
          </cell>
          <cell r="O284">
            <v>6.15</v>
          </cell>
          <cell r="P284">
            <v>1.23</v>
          </cell>
        </row>
        <row r="285">
          <cell r="C285" t="str">
            <v>UPA CURADO - C.G 004/2022</v>
          </cell>
          <cell r="E285" t="str">
            <v>YASMIN FERREIRA MACHADO</v>
          </cell>
          <cell r="F285" t="str">
            <v>1 - Médico</v>
          </cell>
          <cell r="G285" t="str">
            <v>225124</v>
          </cell>
          <cell r="H285">
            <v>44652</v>
          </cell>
          <cell r="J285">
            <v>364.37</v>
          </cell>
          <cell r="L285">
            <v>131.55000000000001</v>
          </cell>
          <cell r="M285">
            <v>3.64</v>
          </cell>
          <cell r="O285">
            <v>6.15</v>
          </cell>
          <cell r="P285">
            <v>1.23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(OCULTAR)'!$Q$3:$S$133,3,0),"")</f>
        <v>10583920000303</v>
      </c>
      <c r="B3" s="10" t="str">
        <f>'[1]TCE - ANEXO III - Preencher'!C12</f>
        <v>UPA CURADO - C.G 004/2022</v>
      </c>
      <c r="C3" s="11"/>
      <c r="D3" s="12" t="str">
        <f>'[1]TCE - ANEXO III - Preencher'!E12</f>
        <v>ADA VANESSA DOS SANTOS GOMES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223505</v>
      </c>
      <c r="G3" s="14">
        <f>IF('[1]TCE - ANEXO III - Preencher'!H12="","",'[1]TCE - ANEXO III - Preencher'!H12)</f>
        <v>44652</v>
      </c>
      <c r="H3" s="15">
        <f>'[1]TCE - ANEXO III - Preencher'!I12</f>
        <v>0</v>
      </c>
      <c r="I3" s="15">
        <f>'[1]TCE - ANEXO III - Preencher'!J12</f>
        <v>307.16000000000003</v>
      </c>
      <c r="J3" s="15">
        <f>'[1]TCE - ANEXO III - Preencher'!K12</f>
        <v>0</v>
      </c>
      <c r="K3" s="16">
        <f>'[1]TCE - ANEXO III - Preencher'!L12</f>
        <v>131.56</v>
      </c>
      <c r="L3" s="16">
        <f>'[1]TCE - ANEXO III - Preencher'!M12</f>
        <v>3.53</v>
      </c>
      <c r="M3" s="16">
        <f>K3-L3</f>
        <v>128.03</v>
      </c>
      <c r="N3" s="16">
        <f>'[1]TCE - ANEXO III - Preencher'!O12</f>
        <v>1.59</v>
      </c>
      <c r="O3" s="16">
        <f>'[1]TCE - ANEXO III - Preencher'!P12</f>
        <v>0</v>
      </c>
      <c r="P3" s="17">
        <f>N3-O3</f>
        <v>1.59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436.78000000000003</v>
      </c>
    </row>
    <row r="4" spans="1:28" s="4" customFormat="1" x14ac:dyDescent="0.2">
      <c r="A4" s="9">
        <f>IFERROR(VLOOKUP(B4,'[1]DADOS (OCULTAR)'!$Q$3:$S$133,3,0),"")</f>
        <v>10583920000303</v>
      </c>
      <c r="B4" s="10" t="str">
        <f>'[1]TCE - ANEXO III - Preencher'!C13</f>
        <v>UPA CURADO - C.G 004/2022</v>
      </c>
      <c r="C4" s="11"/>
      <c r="D4" s="12" t="str">
        <f>'[1]TCE - ANEXO III - Preencher'!E13</f>
        <v>ADAELSON ALCANTARA DE FIGUEIREDO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782320</v>
      </c>
      <c r="G4" s="14">
        <f>IF('[1]TCE - ANEXO III - Preencher'!H13="","",'[1]TCE - ANEXO III - Preencher'!H13)</f>
        <v>44652</v>
      </c>
      <c r="H4" s="15">
        <f>'[1]TCE - ANEXO III - Preencher'!I13</f>
        <v>0</v>
      </c>
      <c r="I4" s="15">
        <f>'[1]TCE - ANEXO III - Preencher'!J13</f>
        <v>229.51</v>
      </c>
      <c r="J4" s="15">
        <f>'[1]TCE - ANEXO III - Preencher'!K13</f>
        <v>0</v>
      </c>
      <c r="K4" s="16">
        <f>'[1]TCE - ANEXO III - Preencher'!L13</f>
        <v>131.56</v>
      </c>
      <c r="L4" s="16">
        <f>'[1]TCE - ANEXO III - Preencher'!M13</f>
        <v>41.7</v>
      </c>
      <c r="M4" s="16">
        <f t="shared" ref="M4:M67" si="1">K4-L4</f>
        <v>89.86</v>
      </c>
      <c r="N4" s="16">
        <f>'[1]TCE - ANEXO III - Preencher'!O13</f>
        <v>1.93</v>
      </c>
      <c r="O4" s="16">
        <f>'[1]TCE - ANEXO III - Preencher'!P13</f>
        <v>0</v>
      </c>
      <c r="P4" s="17">
        <f t="shared" ref="P4:P67" si="2">N4-O4</f>
        <v>1.93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321.3</v>
      </c>
    </row>
    <row r="5" spans="1:28" s="4" customFormat="1" x14ac:dyDescent="0.2">
      <c r="A5" s="9">
        <f>IFERROR(VLOOKUP(B5,'[1]DADOS (OCULTAR)'!$Q$3:$S$133,3,0),"")</f>
        <v>10583920000303</v>
      </c>
      <c r="B5" s="10" t="str">
        <f>'[1]TCE - ANEXO III - Preencher'!C14</f>
        <v>UPA CURADO - C.G 004/2022</v>
      </c>
      <c r="C5" s="11"/>
      <c r="D5" s="12" t="str">
        <f>'[1]TCE - ANEXO III - Preencher'!E14</f>
        <v>ADELAIDE ANTUNES TAVARES DE SA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223405</v>
      </c>
      <c r="G5" s="14">
        <f>IF('[1]TCE - ANEXO III - Preencher'!H14="","",'[1]TCE - ANEXO III - Preencher'!H14)</f>
        <v>44652</v>
      </c>
      <c r="H5" s="15">
        <f>'[1]TCE - ANEXO III - Preencher'!I14</f>
        <v>0</v>
      </c>
      <c r="I5" s="15">
        <f>'[1]TCE - ANEXO III - Preencher'!J14</f>
        <v>350.15</v>
      </c>
      <c r="J5" s="15">
        <f>'[1]TCE - ANEXO III - Preencher'!K14</f>
        <v>0</v>
      </c>
      <c r="K5" s="16">
        <f>'[1]TCE - ANEXO III - Preencher'!L14</f>
        <v>131.56</v>
      </c>
      <c r="L5" s="16">
        <f>'[1]TCE - ANEXO III - Preencher'!M14</f>
        <v>14.51</v>
      </c>
      <c r="M5" s="16">
        <f t="shared" si="1"/>
        <v>117.05</v>
      </c>
      <c r="N5" s="16">
        <f>'[1]TCE - ANEXO III - Preencher'!O14</f>
        <v>1.93</v>
      </c>
      <c r="O5" s="16">
        <f>'[1]TCE - ANEXO III - Preencher'!P14</f>
        <v>0</v>
      </c>
      <c r="P5" s="17">
        <f t="shared" si="2"/>
        <v>1.93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469.13</v>
      </c>
    </row>
    <row r="6" spans="1:28" s="4" customFormat="1" x14ac:dyDescent="0.2">
      <c r="A6" s="9">
        <f>IFERROR(VLOOKUP(B6,'[1]DADOS (OCULTAR)'!$Q$3:$S$133,3,0),"")</f>
        <v>10583920000303</v>
      </c>
      <c r="B6" s="10" t="str">
        <f>'[1]TCE - ANEXO III - Preencher'!C15</f>
        <v>UPA CURADO - C.G 004/2022</v>
      </c>
      <c r="C6" s="11"/>
      <c r="D6" s="12" t="str">
        <f>'[1]TCE - ANEXO III - Preencher'!E15</f>
        <v>ADRIANA SILVA DE OLIVEIRA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422105</v>
      </c>
      <c r="G6" s="14">
        <f>IF('[1]TCE - ANEXO III - Preencher'!H15="","",'[1]TCE - ANEXO III - Preencher'!H15)</f>
        <v>44652</v>
      </c>
      <c r="H6" s="15">
        <f>'[1]TCE - ANEXO III - Preencher'!I15</f>
        <v>0</v>
      </c>
      <c r="I6" s="15">
        <f>'[1]TCE - ANEXO III - Preencher'!J15</f>
        <v>153.41</v>
      </c>
      <c r="J6" s="15">
        <f>'[1]TCE - ANEXO III - Preencher'!K15</f>
        <v>0</v>
      </c>
      <c r="K6" s="16">
        <f>'[1]TCE - ANEXO III - Preencher'!L15</f>
        <v>131.56</v>
      </c>
      <c r="L6" s="16">
        <f>'[1]TCE - ANEXO III - Preencher'!M15</f>
        <v>24.86</v>
      </c>
      <c r="M6" s="16">
        <f t="shared" si="1"/>
        <v>106.7</v>
      </c>
      <c r="N6" s="16">
        <f>'[1]TCE - ANEXO III - Preencher'!O15</f>
        <v>1.93</v>
      </c>
      <c r="O6" s="16">
        <f>'[1]TCE - ANEXO III - Preencher'!P15</f>
        <v>0</v>
      </c>
      <c r="P6" s="17">
        <f t="shared" si="2"/>
        <v>1.93</v>
      </c>
      <c r="Q6" s="16">
        <f>'[1]TCE - ANEXO III - Preencher'!R15</f>
        <v>291</v>
      </c>
      <c r="R6" s="16">
        <f>'[1]TCE - ANEXO III - Preencher'!S15</f>
        <v>74.59</v>
      </c>
      <c r="S6" s="17">
        <f t="shared" si="3"/>
        <v>216.41</v>
      </c>
      <c r="T6" s="16">
        <f>'[1]TCE - ANEXO III - Preencher'!U15</f>
        <v>69.430000000000007</v>
      </c>
      <c r="U6" s="16">
        <f>'[1]TCE - ANEXO III - Preencher'!V15</f>
        <v>0</v>
      </c>
      <c r="V6" s="17">
        <f t="shared" si="4"/>
        <v>69.430000000000007</v>
      </c>
      <c r="W6" s="18" t="str">
        <f>IF('[1]TCE - ANEXO III - Preencher'!X15="","",'[1]TCE - ANEXO III - Preencher'!X15)</f>
        <v>AUXILIO CRECHE</v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547.88000000000011</v>
      </c>
    </row>
    <row r="7" spans="1:28" s="4" customFormat="1" x14ac:dyDescent="0.2">
      <c r="A7" s="9">
        <f>IFERROR(VLOOKUP(B7,'[1]DADOS (OCULTAR)'!$Q$3:$S$133,3,0),"")</f>
        <v>10583920000303</v>
      </c>
      <c r="B7" s="10" t="str">
        <f>'[1]TCE - ANEXO III - Preencher'!C16</f>
        <v>UPA CURADO - C.G 004/2022</v>
      </c>
      <c r="C7" s="11"/>
      <c r="D7" s="12" t="str">
        <f>'[1]TCE - ANEXO III - Preencher'!E16</f>
        <v>ADRIANO SANTOS DA SILVA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517415</v>
      </c>
      <c r="G7" s="14">
        <f>IF('[1]TCE - ANEXO III - Preencher'!H16="","",'[1]TCE - ANEXO III - Preencher'!H16)</f>
        <v>44652</v>
      </c>
      <c r="H7" s="15">
        <f>'[1]TCE - ANEXO III - Preencher'!I16</f>
        <v>0</v>
      </c>
      <c r="I7" s="15">
        <f>'[1]TCE - ANEXO III - Preencher'!J16</f>
        <v>168.24</v>
      </c>
      <c r="J7" s="15">
        <f>'[1]TCE - ANEXO III - Preencher'!K16</f>
        <v>0</v>
      </c>
      <c r="K7" s="16">
        <f>'[1]TCE - ANEXO III - Preencher'!L16</f>
        <v>131.56</v>
      </c>
      <c r="L7" s="16">
        <f>'[1]TCE - ANEXO III - Preencher'!M16</f>
        <v>24.24</v>
      </c>
      <c r="M7" s="16">
        <f t="shared" si="1"/>
        <v>107.32000000000001</v>
      </c>
      <c r="N7" s="16">
        <f>'[1]TCE - ANEXO III - Preencher'!O16</f>
        <v>1.93</v>
      </c>
      <c r="O7" s="16">
        <f>'[1]TCE - ANEXO III - Preencher'!P16</f>
        <v>0</v>
      </c>
      <c r="P7" s="17">
        <f t="shared" si="2"/>
        <v>1.93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277.49</v>
      </c>
    </row>
    <row r="8" spans="1:28" s="4" customFormat="1" x14ac:dyDescent="0.2">
      <c r="A8" s="9">
        <f>IFERROR(VLOOKUP(B8,'[1]DADOS (OCULTAR)'!$Q$3:$S$133,3,0),"")</f>
        <v>10583920000303</v>
      </c>
      <c r="B8" s="10" t="str">
        <f>'[1]TCE - ANEXO III - Preencher'!C17</f>
        <v>UPA CURADO - C.G 004/2022</v>
      </c>
      <c r="C8" s="11"/>
      <c r="D8" s="12" t="str">
        <f>'[1]TCE - ANEXO III - Preencher'!E17</f>
        <v>AECIO ALVES PEREIRA LEANDRO</v>
      </c>
      <c r="E8" s="10" t="str">
        <f>IF('[1]TCE - ANEXO III - Preencher'!F17="4 - Assistência Odontológica","2 - Outros Profissionais da Saúde",'[1]TCE - ANEXO III - Preencher'!F17)</f>
        <v>1 - Médico</v>
      </c>
      <c r="F8" s="13" t="str">
        <f>'[1]TCE - ANEXO III - Preencher'!G17</f>
        <v>225125</v>
      </c>
      <c r="G8" s="14">
        <f>IF('[1]TCE - ANEXO III - Preencher'!H17="","",'[1]TCE - ANEXO III - Preencher'!H17)</f>
        <v>44652</v>
      </c>
      <c r="H8" s="15">
        <f>'[1]TCE - ANEXO III - Preencher'!I17</f>
        <v>0</v>
      </c>
      <c r="I8" s="15">
        <f>'[1]TCE - ANEXO III - Preencher'!J17</f>
        <v>322.85000000000002</v>
      </c>
      <c r="J8" s="15">
        <f>'[1]TCE - ANEXO III - Preencher'!K17</f>
        <v>0</v>
      </c>
      <c r="K8" s="16">
        <f>'[1]TCE - ANEXO III - Preencher'!L17</f>
        <v>131.56</v>
      </c>
      <c r="L8" s="16">
        <f>'[1]TCE - ANEXO III - Preencher'!M17</f>
        <v>3.64</v>
      </c>
      <c r="M8" s="16">
        <f t="shared" si="1"/>
        <v>127.92</v>
      </c>
      <c r="N8" s="16">
        <f>'[1]TCE - ANEXO III - Preencher'!O17</f>
        <v>6.15</v>
      </c>
      <c r="O8" s="16">
        <f>'[1]TCE - ANEXO III - Preencher'!P17</f>
        <v>1.23</v>
      </c>
      <c r="P8" s="17">
        <f t="shared" si="2"/>
        <v>4.92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455.69000000000005</v>
      </c>
    </row>
    <row r="9" spans="1:28" s="4" customFormat="1" x14ac:dyDescent="0.2">
      <c r="A9" s="9">
        <f>IFERROR(VLOOKUP(B9,'[1]DADOS (OCULTAR)'!$Q$3:$S$133,3,0),"")</f>
        <v>10583920000303</v>
      </c>
      <c r="B9" s="10" t="str">
        <f>'[1]TCE - ANEXO III - Preencher'!C18</f>
        <v>UPA CURADO - C.G 004/2022</v>
      </c>
      <c r="C9" s="11"/>
      <c r="D9" s="12" t="str">
        <f>'[1]TCE - ANEXO III - Preencher'!E18</f>
        <v>AFONSO ALVES  DA SILVA NETO</v>
      </c>
      <c r="E9" s="10" t="str">
        <f>IF('[1]TCE - ANEXO III - Preencher'!F18="4 - Assistência Odontológica","2 - Outros Profissionais da Saúde",'[1]TCE - ANEXO III - Preencher'!F18)</f>
        <v>1 - Médico</v>
      </c>
      <c r="F9" s="13" t="str">
        <f>'[1]TCE - ANEXO III - Preencher'!G18</f>
        <v>225125</v>
      </c>
      <c r="G9" s="14">
        <f>IF('[1]TCE - ANEXO III - Preencher'!H18="","",'[1]TCE - ANEXO III - Preencher'!H18)</f>
        <v>44652</v>
      </c>
      <c r="H9" s="15">
        <f>'[1]TCE - ANEXO III - Preencher'!I18</f>
        <v>0</v>
      </c>
      <c r="I9" s="15">
        <f>'[1]TCE - ANEXO III - Preencher'!J18</f>
        <v>452.52</v>
      </c>
      <c r="J9" s="15">
        <f>'[1]TCE - ANEXO III - Preencher'!K18</f>
        <v>0</v>
      </c>
      <c r="K9" s="16">
        <f>'[1]TCE - ANEXO III - Preencher'!L18</f>
        <v>131.56</v>
      </c>
      <c r="L9" s="16">
        <f>'[1]TCE - ANEXO III - Preencher'!M18</f>
        <v>3.64</v>
      </c>
      <c r="M9" s="16">
        <f t="shared" si="1"/>
        <v>127.92</v>
      </c>
      <c r="N9" s="16">
        <f>'[1]TCE - ANEXO III - Preencher'!O18</f>
        <v>6.15</v>
      </c>
      <c r="O9" s="16">
        <f>'[1]TCE - ANEXO III - Preencher'!P18</f>
        <v>1.23</v>
      </c>
      <c r="P9" s="17">
        <f t="shared" si="2"/>
        <v>4.92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585.3599999999999</v>
      </c>
    </row>
    <row r="10" spans="1:28" s="4" customFormat="1" x14ac:dyDescent="0.2">
      <c r="A10" s="9">
        <f>IFERROR(VLOOKUP(B10,'[1]DADOS (OCULTAR)'!$Q$3:$S$133,3,0),"")</f>
        <v>10583920000303</v>
      </c>
      <c r="B10" s="10" t="str">
        <f>'[1]TCE - ANEXO III - Preencher'!C19</f>
        <v>UPA CURADO - C.G 004/2022</v>
      </c>
      <c r="C10" s="11"/>
      <c r="D10" s="12" t="str">
        <f>'[1]TCE - ANEXO III - Preencher'!E19</f>
        <v>AGLAILSON FERREIRA DE ARAUJO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322205</v>
      </c>
      <c r="G10" s="14">
        <f>IF('[1]TCE - ANEXO III - Preencher'!H19="","",'[1]TCE - ANEXO III - Preencher'!H19)</f>
        <v>44652</v>
      </c>
      <c r="H10" s="15">
        <f>'[1]TCE - ANEXO III - Preencher'!I19</f>
        <v>0</v>
      </c>
      <c r="I10" s="15">
        <f>'[1]TCE - ANEXO III - Preencher'!J19</f>
        <v>154.32</v>
      </c>
      <c r="J10" s="15">
        <f>'[1]TCE - ANEXO III - Preencher'!K19</f>
        <v>0</v>
      </c>
      <c r="K10" s="16">
        <f>'[1]TCE - ANEXO III - Preencher'!L19</f>
        <v>131.56</v>
      </c>
      <c r="L10" s="16">
        <f>'[1]TCE - ANEXO III - Preencher'!M19</f>
        <v>26.3</v>
      </c>
      <c r="M10" s="16">
        <f t="shared" si="1"/>
        <v>105.26</v>
      </c>
      <c r="N10" s="16">
        <f>'[1]TCE - ANEXO III - Preencher'!O19</f>
        <v>1.93</v>
      </c>
      <c r="O10" s="16">
        <f>'[1]TCE - ANEXO III - Preencher'!P19</f>
        <v>0</v>
      </c>
      <c r="P10" s="17">
        <f t="shared" si="2"/>
        <v>1.93</v>
      </c>
      <c r="Q10" s="16">
        <f>'[1]TCE - ANEXO III - Preencher'!R19</f>
        <v>291</v>
      </c>
      <c r="R10" s="16">
        <f>'[1]TCE - ANEXO III - Preencher'!S19</f>
        <v>78.91</v>
      </c>
      <c r="S10" s="17">
        <f t="shared" si="3"/>
        <v>212.09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473.6</v>
      </c>
    </row>
    <row r="11" spans="1:28" s="4" customFormat="1" x14ac:dyDescent="0.2">
      <c r="A11" s="9">
        <f>IFERROR(VLOOKUP(B11,'[1]DADOS (OCULTAR)'!$Q$3:$S$133,3,0),"")</f>
        <v>10583920000303</v>
      </c>
      <c r="B11" s="10" t="str">
        <f>'[1]TCE - ANEXO III - Preencher'!C20</f>
        <v>UPA CURADO - C.G 004/2022</v>
      </c>
      <c r="C11" s="11"/>
      <c r="D11" s="12" t="str">
        <f>'[1]TCE - ANEXO III - Preencher'!E20</f>
        <v>AIRTON DO NASCIMENTO ARAUJO JUNIOR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782320</v>
      </c>
      <c r="G11" s="14">
        <f>IF('[1]TCE - ANEXO III - Preencher'!H20="","",'[1]TCE - ANEXO III - Preencher'!H20)</f>
        <v>44652</v>
      </c>
      <c r="H11" s="15">
        <f>'[1]TCE - ANEXO III - Preencher'!I20</f>
        <v>0</v>
      </c>
      <c r="I11" s="15">
        <f>'[1]TCE - ANEXO III - Preencher'!J20</f>
        <v>236.28</v>
      </c>
      <c r="J11" s="15">
        <f>'[1]TCE - ANEXO III - Preencher'!K20</f>
        <v>0</v>
      </c>
      <c r="K11" s="16">
        <f>'[1]TCE - ANEXO III - Preencher'!L20</f>
        <v>131.56</v>
      </c>
      <c r="L11" s="16">
        <f>'[1]TCE - ANEXO III - Preencher'!M20</f>
        <v>41.7</v>
      </c>
      <c r="M11" s="16">
        <f t="shared" si="1"/>
        <v>89.86</v>
      </c>
      <c r="N11" s="16">
        <f>'[1]TCE - ANEXO III - Preencher'!O20</f>
        <v>1.93</v>
      </c>
      <c r="O11" s="16">
        <f>'[1]TCE - ANEXO III - Preencher'!P20</f>
        <v>0</v>
      </c>
      <c r="P11" s="17">
        <f t="shared" si="2"/>
        <v>1.93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328.07</v>
      </c>
    </row>
    <row r="12" spans="1:28" s="4" customFormat="1" x14ac:dyDescent="0.2">
      <c r="A12" s="9">
        <f>IFERROR(VLOOKUP(B12,'[1]DADOS (OCULTAR)'!$Q$3:$S$133,3,0),"")</f>
        <v>10583920000303</v>
      </c>
      <c r="B12" s="10" t="str">
        <f>'[1]TCE - ANEXO III - Preencher'!C21</f>
        <v>UPA CURADO - C.G 004/2022</v>
      </c>
      <c r="C12" s="11"/>
      <c r="D12" s="12" t="str">
        <f>'[1]TCE - ANEXO III - Preencher'!E21</f>
        <v>ALEILDO JOSÉ DE SOUZA SILVA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517415</v>
      </c>
      <c r="G12" s="14">
        <f>IF('[1]TCE - ANEXO III - Preencher'!H21="","",'[1]TCE - ANEXO III - Preencher'!H21)</f>
        <v>44652</v>
      </c>
      <c r="H12" s="15">
        <f>'[1]TCE - ANEXO III - Preencher'!I21</f>
        <v>0</v>
      </c>
      <c r="I12" s="15">
        <f>'[1]TCE - ANEXO III - Preencher'!J21</f>
        <v>155.55000000000001</v>
      </c>
      <c r="J12" s="15">
        <f>'[1]TCE - ANEXO III - Preencher'!K21</f>
        <v>0</v>
      </c>
      <c r="K12" s="16">
        <f>'[1]TCE - ANEXO III - Preencher'!L21</f>
        <v>131.56</v>
      </c>
      <c r="L12" s="16">
        <f>'[1]TCE - ANEXO III - Preencher'!M21</f>
        <v>24.24</v>
      </c>
      <c r="M12" s="16">
        <f t="shared" si="1"/>
        <v>107.32000000000001</v>
      </c>
      <c r="N12" s="16">
        <f>'[1]TCE - ANEXO III - Preencher'!O21</f>
        <v>1.93</v>
      </c>
      <c r="O12" s="16">
        <f>'[1]TCE - ANEXO III - Preencher'!P21</f>
        <v>0</v>
      </c>
      <c r="P12" s="17">
        <f t="shared" si="2"/>
        <v>1.93</v>
      </c>
      <c r="Q12" s="16">
        <f>'[1]TCE - ANEXO III - Preencher'!R21</f>
        <v>123</v>
      </c>
      <c r="R12" s="16">
        <f>'[1]TCE - ANEXO III - Preencher'!S21</f>
        <v>72.72</v>
      </c>
      <c r="S12" s="17">
        <f t="shared" si="3"/>
        <v>50.28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315.08000000000004</v>
      </c>
    </row>
    <row r="13" spans="1:28" s="4" customFormat="1" x14ac:dyDescent="0.2">
      <c r="A13" s="9">
        <f>IFERROR(VLOOKUP(B13,'[1]DADOS (OCULTAR)'!$Q$3:$S$133,3,0),"")</f>
        <v>10583920000303</v>
      </c>
      <c r="B13" s="10" t="str">
        <f>'[1]TCE - ANEXO III - Preencher'!C22</f>
        <v>UPA CURADO - C.G 004/2022</v>
      </c>
      <c r="C13" s="11"/>
      <c r="D13" s="12" t="str">
        <f>'[1]TCE - ANEXO III - Preencher'!E22</f>
        <v>ALESSANDRA CHICO DE LIRA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322205</v>
      </c>
      <c r="G13" s="14">
        <f>IF('[1]TCE - ANEXO III - Preencher'!H22="","",'[1]TCE - ANEXO III - Preencher'!H22)</f>
        <v>44652</v>
      </c>
      <c r="H13" s="15">
        <f>'[1]TCE - ANEXO III - Preencher'!I22</f>
        <v>0</v>
      </c>
      <c r="I13" s="15">
        <f>'[1]TCE - ANEXO III - Preencher'!J22</f>
        <v>0</v>
      </c>
      <c r="J13" s="15">
        <f>'[1]TCE - ANEXO III - Preencher'!K22</f>
        <v>0</v>
      </c>
      <c r="K13" s="16">
        <f>'[1]TCE - ANEXO III - Preencher'!L22</f>
        <v>131.56</v>
      </c>
      <c r="L13" s="16">
        <f>'[1]TCE - ANEXO III - Preencher'!M22</f>
        <v>0</v>
      </c>
      <c r="M13" s="16">
        <f t="shared" si="1"/>
        <v>131.56</v>
      </c>
      <c r="N13" s="16">
        <f>'[1]TCE - ANEXO III - Preencher'!O22</f>
        <v>1.93</v>
      </c>
      <c r="O13" s="16">
        <f>'[1]TCE - ANEXO III - Preencher'!P22</f>
        <v>0</v>
      </c>
      <c r="P13" s="17">
        <f t="shared" si="2"/>
        <v>1.93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133.49</v>
      </c>
    </row>
    <row r="14" spans="1:28" s="4" customFormat="1" x14ac:dyDescent="0.2">
      <c r="A14" s="9">
        <f>IFERROR(VLOOKUP(B14,'[1]DADOS (OCULTAR)'!$Q$3:$S$133,3,0),"")</f>
        <v>10583920000303</v>
      </c>
      <c r="B14" s="10" t="str">
        <f>'[1]TCE - ANEXO III - Preencher'!C23</f>
        <v>UPA CURADO - C.G 004/2022</v>
      </c>
      <c r="C14" s="11"/>
      <c r="D14" s="12" t="str">
        <f>'[1]TCE - ANEXO III - Preencher'!E23</f>
        <v>ALEXSANDRO DA COSTA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782320</v>
      </c>
      <c r="G14" s="14">
        <f>IF('[1]TCE - ANEXO III - Preencher'!H23="","",'[1]TCE - ANEXO III - Preencher'!H23)</f>
        <v>44652</v>
      </c>
      <c r="H14" s="15">
        <f>'[1]TCE - ANEXO III - Preencher'!I23</f>
        <v>0</v>
      </c>
      <c r="I14" s="15">
        <f>'[1]TCE - ANEXO III - Preencher'!J23</f>
        <v>237.85</v>
      </c>
      <c r="J14" s="15">
        <f>'[1]TCE - ANEXO III - Preencher'!K23</f>
        <v>0</v>
      </c>
      <c r="K14" s="16">
        <f>'[1]TCE - ANEXO III - Preencher'!L23</f>
        <v>131.56</v>
      </c>
      <c r="L14" s="16">
        <f>'[1]TCE - ANEXO III - Preencher'!M23</f>
        <v>41.7</v>
      </c>
      <c r="M14" s="16">
        <f t="shared" si="1"/>
        <v>89.86</v>
      </c>
      <c r="N14" s="16">
        <f>'[1]TCE - ANEXO III - Preencher'!O23</f>
        <v>1.93</v>
      </c>
      <c r="O14" s="16">
        <f>'[1]TCE - ANEXO III - Preencher'!P23</f>
        <v>0</v>
      </c>
      <c r="P14" s="17">
        <f t="shared" si="2"/>
        <v>1.93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329.64</v>
      </c>
    </row>
    <row r="15" spans="1:28" s="4" customFormat="1" x14ac:dyDescent="0.2">
      <c r="A15" s="9">
        <f>IFERROR(VLOOKUP(B15,'[1]DADOS (OCULTAR)'!$Q$3:$S$133,3,0),"")</f>
        <v>10583920000303</v>
      </c>
      <c r="B15" s="10" t="str">
        <f>'[1]TCE - ANEXO III - Preencher'!C24</f>
        <v>UPA CURADO - C.G 004/2022</v>
      </c>
      <c r="C15" s="11"/>
      <c r="D15" s="12" t="str">
        <f>'[1]TCE - ANEXO III - Preencher'!E24</f>
        <v>ALEXSANDRO DE LIMA XAVIER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324115</v>
      </c>
      <c r="G15" s="14">
        <f>IF('[1]TCE - ANEXO III - Preencher'!H24="","",'[1]TCE - ANEXO III - Preencher'!H24)</f>
        <v>44652</v>
      </c>
      <c r="H15" s="15">
        <f>'[1]TCE - ANEXO III - Preencher'!I24</f>
        <v>0</v>
      </c>
      <c r="I15" s="15">
        <f>'[1]TCE - ANEXO III - Preencher'!J24</f>
        <v>282.45999999999998</v>
      </c>
      <c r="J15" s="15">
        <f>'[1]TCE - ANEXO III - Preencher'!K24</f>
        <v>0</v>
      </c>
      <c r="K15" s="16">
        <f>'[1]TCE - ANEXO III - Preencher'!L24</f>
        <v>131.56</v>
      </c>
      <c r="L15" s="16">
        <f>'[1]TCE - ANEXO III - Preencher'!M24</f>
        <v>2.2200000000000002</v>
      </c>
      <c r="M15" s="16">
        <f t="shared" si="1"/>
        <v>129.34</v>
      </c>
      <c r="N15" s="16">
        <f>'[1]TCE - ANEXO III - Preencher'!O24</f>
        <v>9.99</v>
      </c>
      <c r="O15" s="16">
        <f>'[1]TCE - ANEXO III - Preencher'!P24</f>
        <v>0</v>
      </c>
      <c r="P15" s="17">
        <f t="shared" si="2"/>
        <v>9.99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421.78999999999996</v>
      </c>
    </row>
    <row r="16" spans="1:28" s="4" customFormat="1" x14ac:dyDescent="0.2">
      <c r="A16" s="9">
        <f>IFERROR(VLOOKUP(B16,'[1]DADOS (OCULTAR)'!$Q$3:$S$133,3,0),"")</f>
        <v>10583920000303</v>
      </c>
      <c r="B16" s="10" t="str">
        <f>'[1]TCE - ANEXO III - Preencher'!C25</f>
        <v>UPA CURADO - C.G 004/2022</v>
      </c>
      <c r="C16" s="11"/>
      <c r="D16" s="12" t="str">
        <f>'[1]TCE - ANEXO III - Preencher'!E25</f>
        <v>ALINE SORAIA CANDEIA DA LUZ</v>
      </c>
      <c r="E16" s="10" t="str">
        <f>IF('[1]TCE - ANEXO III - Preencher'!F25="4 - Assistência Odontológica","2 - Outros Profissionais da Saúde",'[1]TCE - ANEXO III - Preencher'!F25)</f>
        <v>1 - Médico</v>
      </c>
      <c r="F16" s="13" t="str">
        <f>'[1]TCE - ANEXO III - Preencher'!G25</f>
        <v>225124</v>
      </c>
      <c r="G16" s="14">
        <f>IF('[1]TCE - ANEXO III - Preencher'!H25="","",'[1]TCE - ANEXO III - Preencher'!H25)</f>
        <v>44652</v>
      </c>
      <c r="H16" s="15">
        <f>'[1]TCE - ANEXO III - Preencher'!I25</f>
        <v>0</v>
      </c>
      <c r="I16" s="15">
        <f>'[1]TCE - ANEXO III - Preencher'!J25</f>
        <v>0</v>
      </c>
      <c r="J16" s="15">
        <f>'[1]TCE - ANEXO III - Preencher'!K25</f>
        <v>0</v>
      </c>
      <c r="K16" s="16">
        <f>'[1]TCE - ANEXO III - Preencher'!L25</f>
        <v>131.56</v>
      </c>
      <c r="L16" s="16">
        <f>'[1]TCE - ANEXO III - Preencher'!M25</f>
        <v>0</v>
      </c>
      <c r="M16" s="16">
        <f t="shared" si="1"/>
        <v>131.56</v>
      </c>
      <c r="N16" s="16">
        <f>'[1]TCE - ANEXO III - Preencher'!O25</f>
        <v>6.15</v>
      </c>
      <c r="O16" s="16">
        <f>'[1]TCE - ANEXO III - Preencher'!P25</f>
        <v>1.23</v>
      </c>
      <c r="P16" s="17">
        <f t="shared" si="2"/>
        <v>4.92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136.47999999999999</v>
      </c>
    </row>
    <row r="17" spans="1:28" s="4" customFormat="1" x14ac:dyDescent="0.2">
      <c r="A17" s="9">
        <f>IFERROR(VLOOKUP(B17,'[1]DADOS (OCULTAR)'!$Q$3:$S$133,3,0),"")</f>
        <v>10583920000303</v>
      </c>
      <c r="B17" s="10" t="str">
        <f>'[1]TCE - ANEXO III - Preencher'!C26</f>
        <v>UPA CURADO - C.G 004/2022</v>
      </c>
      <c r="C17" s="11"/>
      <c r="D17" s="12" t="str">
        <f>'[1]TCE - ANEXO III - Preencher'!E26</f>
        <v>ALLYSON PINA FREIRE DE ARAUJO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411005</v>
      </c>
      <c r="G17" s="14">
        <f>IF('[1]TCE - ANEXO III - Preencher'!H26="","",'[1]TCE - ANEXO III - Preencher'!H26)</f>
        <v>44652</v>
      </c>
      <c r="H17" s="15">
        <f>'[1]TCE - ANEXO III - Preencher'!I26</f>
        <v>0</v>
      </c>
      <c r="I17" s="15">
        <f>'[1]TCE - ANEXO III - Preencher'!J26</f>
        <v>164.44</v>
      </c>
      <c r="J17" s="15">
        <f>'[1]TCE - ANEXO III - Preencher'!K26</f>
        <v>0</v>
      </c>
      <c r="K17" s="16">
        <f>'[1]TCE - ANEXO III - Preencher'!L26</f>
        <v>131.56</v>
      </c>
      <c r="L17" s="16">
        <f>'[1]TCE - ANEXO III - Preencher'!M26</f>
        <v>24.86</v>
      </c>
      <c r="M17" s="16">
        <f t="shared" si="1"/>
        <v>106.7</v>
      </c>
      <c r="N17" s="16">
        <f>'[1]TCE - ANEXO III - Preencher'!O26</f>
        <v>1.93</v>
      </c>
      <c r="O17" s="16">
        <f>'[1]TCE - ANEXO III - Preencher'!P26</f>
        <v>0</v>
      </c>
      <c r="P17" s="17">
        <f t="shared" si="2"/>
        <v>1.93</v>
      </c>
      <c r="Q17" s="16">
        <f>'[1]TCE - ANEXO III - Preencher'!R26</f>
        <v>172</v>
      </c>
      <c r="R17" s="16">
        <f>'[1]TCE - ANEXO III - Preencher'!S26</f>
        <v>74.59</v>
      </c>
      <c r="S17" s="17">
        <f t="shared" si="3"/>
        <v>97.41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370.48</v>
      </c>
    </row>
    <row r="18" spans="1:28" s="4" customFormat="1" x14ac:dyDescent="0.2">
      <c r="A18" s="9">
        <f>IFERROR(VLOOKUP(B18,'[1]DADOS (OCULTAR)'!$Q$3:$S$133,3,0),"")</f>
        <v>10583920000303</v>
      </c>
      <c r="B18" s="10" t="str">
        <f>'[1]TCE - ANEXO III - Preencher'!C27</f>
        <v>UPA CURADO - C.G 004/2022</v>
      </c>
      <c r="C18" s="11"/>
      <c r="D18" s="12" t="str">
        <f>'[1]TCE - ANEXO III - Preencher'!E27</f>
        <v>AMANDA BATISTA DA SILVA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422105</v>
      </c>
      <c r="G18" s="14">
        <f>IF('[1]TCE - ANEXO III - Preencher'!H27="","",'[1]TCE - ANEXO III - Preencher'!H27)</f>
        <v>44652</v>
      </c>
      <c r="H18" s="15">
        <f>'[1]TCE - ANEXO III - Preencher'!I27</f>
        <v>0</v>
      </c>
      <c r="I18" s="15">
        <f>'[1]TCE - ANEXO III - Preencher'!J27</f>
        <v>145.41999999999999</v>
      </c>
      <c r="J18" s="15">
        <f>'[1]TCE - ANEXO III - Preencher'!K27</f>
        <v>0</v>
      </c>
      <c r="K18" s="16">
        <f>'[1]TCE - ANEXO III - Preencher'!L27</f>
        <v>131.56</v>
      </c>
      <c r="L18" s="16">
        <f>'[1]TCE - ANEXO III - Preencher'!M27</f>
        <v>24.86</v>
      </c>
      <c r="M18" s="16">
        <f t="shared" si="1"/>
        <v>106.7</v>
      </c>
      <c r="N18" s="16">
        <f>'[1]TCE - ANEXO III - Preencher'!O27</f>
        <v>1.93</v>
      </c>
      <c r="O18" s="16">
        <f>'[1]TCE - ANEXO III - Preencher'!P27</f>
        <v>0</v>
      </c>
      <c r="P18" s="17">
        <f t="shared" si="2"/>
        <v>1.93</v>
      </c>
      <c r="Q18" s="16">
        <f>'[1]TCE - ANEXO III - Preencher'!R27</f>
        <v>246</v>
      </c>
      <c r="R18" s="16">
        <f>'[1]TCE - ANEXO III - Preencher'!S27</f>
        <v>74.59</v>
      </c>
      <c r="S18" s="17">
        <f t="shared" si="3"/>
        <v>171.41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425.46000000000004</v>
      </c>
    </row>
    <row r="19" spans="1:28" s="4" customFormat="1" x14ac:dyDescent="0.2">
      <c r="A19" s="9">
        <f>IFERROR(VLOOKUP(B19,'[1]DADOS (OCULTAR)'!$Q$3:$S$133,3,0),"")</f>
        <v>10583920000303</v>
      </c>
      <c r="B19" s="10" t="str">
        <f>'[1]TCE - ANEXO III - Preencher'!C28</f>
        <v>UPA CURADO - C.G 004/2022</v>
      </c>
      <c r="C19" s="11"/>
      <c r="D19" s="12" t="str">
        <f>'[1]TCE - ANEXO III - Preencher'!E28</f>
        <v>AMANDA CRISTINA DE SOUZA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422105</v>
      </c>
      <c r="G19" s="14">
        <f>IF('[1]TCE - ANEXO III - Preencher'!H28="","",'[1]TCE - ANEXO III - Preencher'!H28)</f>
        <v>44652</v>
      </c>
      <c r="H19" s="15">
        <f>'[1]TCE - ANEXO III - Preencher'!I28</f>
        <v>0</v>
      </c>
      <c r="I19" s="15">
        <f>'[1]TCE - ANEXO III - Preencher'!J28</f>
        <v>140.44</v>
      </c>
      <c r="J19" s="15">
        <f>'[1]TCE - ANEXO III - Preencher'!K28</f>
        <v>0</v>
      </c>
      <c r="K19" s="16">
        <f>'[1]TCE - ANEXO III - Preencher'!L28</f>
        <v>131.56</v>
      </c>
      <c r="L19" s="16">
        <f>'[1]TCE - ANEXO III - Preencher'!M28</f>
        <v>24.86</v>
      </c>
      <c r="M19" s="16">
        <f t="shared" si="1"/>
        <v>106.7</v>
      </c>
      <c r="N19" s="16">
        <f>'[1]TCE - ANEXO III - Preencher'!O28</f>
        <v>1.93</v>
      </c>
      <c r="O19" s="16">
        <f>'[1]TCE - ANEXO III - Preencher'!P28</f>
        <v>0</v>
      </c>
      <c r="P19" s="17">
        <f t="shared" si="2"/>
        <v>1.93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249.07</v>
      </c>
    </row>
    <row r="20" spans="1:28" s="4" customFormat="1" x14ac:dyDescent="0.2">
      <c r="A20" s="9">
        <f>IFERROR(VLOOKUP(B20,'[1]DADOS (OCULTAR)'!$Q$3:$S$133,3,0),"")</f>
        <v>10583920000303</v>
      </c>
      <c r="B20" s="10" t="str">
        <f>'[1]TCE - ANEXO III - Preencher'!C29</f>
        <v>UPA CURADO - C.G 004/2022</v>
      </c>
      <c r="C20" s="11"/>
      <c r="D20" s="12" t="str">
        <f>'[1]TCE - ANEXO III - Preencher'!E29</f>
        <v>AMANDA FRANCISCA FARIAS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322605</v>
      </c>
      <c r="G20" s="14">
        <f>IF('[1]TCE - ANEXO III - Preencher'!H29="","",'[1]TCE - ANEXO III - Preencher'!H29)</f>
        <v>44652</v>
      </c>
      <c r="H20" s="15">
        <f>'[1]TCE - ANEXO III - Preencher'!I29</f>
        <v>0</v>
      </c>
      <c r="I20" s="15">
        <f>'[1]TCE - ANEXO III - Preencher'!J29</f>
        <v>176.25</v>
      </c>
      <c r="J20" s="15">
        <f>'[1]TCE - ANEXO III - Preencher'!K29</f>
        <v>0</v>
      </c>
      <c r="K20" s="16">
        <f>'[1]TCE - ANEXO III - Preencher'!L29</f>
        <v>131.56</v>
      </c>
      <c r="L20" s="16">
        <f>'[1]TCE - ANEXO III - Preencher'!M29</f>
        <v>24.86</v>
      </c>
      <c r="M20" s="16">
        <f t="shared" si="1"/>
        <v>106.7</v>
      </c>
      <c r="N20" s="16">
        <f>'[1]TCE - ANEXO III - Preencher'!O29</f>
        <v>1.93</v>
      </c>
      <c r="O20" s="16">
        <f>'[1]TCE - ANEXO III - Preencher'!P29</f>
        <v>0</v>
      </c>
      <c r="P20" s="17">
        <f t="shared" si="2"/>
        <v>1.93</v>
      </c>
      <c r="Q20" s="16">
        <f>'[1]TCE - ANEXO III - Preencher'!R29</f>
        <v>184.5</v>
      </c>
      <c r="R20" s="16">
        <f>'[1]TCE - ANEXO III - Preencher'!S29</f>
        <v>74.59</v>
      </c>
      <c r="S20" s="17">
        <f t="shared" si="3"/>
        <v>109.91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394.78999999999996</v>
      </c>
    </row>
    <row r="21" spans="1:28" s="4" customFormat="1" x14ac:dyDescent="0.2">
      <c r="A21" s="9">
        <f>IFERROR(VLOOKUP(B21,'[1]DADOS (OCULTAR)'!$Q$3:$S$133,3,0),"")</f>
        <v>10583920000303</v>
      </c>
      <c r="B21" s="10" t="str">
        <f>'[1]TCE - ANEXO III - Preencher'!C30</f>
        <v>UPA CURADO - C.G 004/2022</v>
      </c>
      <c r="C21" s="11"/>
      <c r="D21" s="12" t="str">
        <f>'[1]TCE - ANEXO III - Preencher'!E30</f>
        <v>AMANDA ROBERTA SILVA DO NASCIMENTO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521130</v>
      </c>
      <c r="G21" s="14">
        <f>IF('[1]TCE - ANEXO III - Preencher'!H30="","",'[1]TCE - ANEXO III - Preencher'!H30)</f>
        <v>44652</v>
      </c>
      <c r="H21" s="15">
        <f>'[1]TCE - ANEXO III - Preencher'!I30</f>
        <v>0</v>
      </c>
      <c r="I21" s="15">
        <f>'[1]TCE - ANEXO III - Preencher'!J30</f>
        <v>139.44999999999999</v>
      </c>
      <c r="J21" s="15">
        <f>'[1]TCE - ANEXO III - Preencher'!K30</f>
        <v>0</v>
      </c>
      <c r="K21" s="16">
        <f>'[1]TCE - ANEXO III - Preencher'!L30</f>
        <v>131.56</v>
      </c>
      <c r="L21" s="16">
        <f>'[1]TCE - ANEXO III - Preencher'!M30</f>
        <v>24.86</v>
      </c>
      <c r="M21" s="16">
        <f t="shared" si="1"/>
        <v>106.7</v>
      </c>
      <c r="N21" s="16">
        <f>'[1]TCE - ANEXO III - Preencher'!O30</f>
        <v>1.93</v>
      </c>
      <c r="O21" s="16">
        <f>'[1]TCE - ANEXO III - Preencher'!P30</f>
        <v>0</v>
      </c>
      <c r="P21" s="17">
        <f t="shared" si="2"/>
        <v>1.93</v>
      </c>
      <c r="Q21" s="16">
        <f>'[1]TCE - ANEXO III - Preencher'!R30</f>
        <v>344.4</v>
      </c>
      <c r="R21" s="16">
        <f>'[1]TCE - ANEXO III - Preencher'!S30</f>
        <v>74.59</v>
      </c>
      <c r="S21" s="17">
        <f t="shared" si="3"/>
        <v>269.80999999999995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517.88999999999987</v>
      </c>
    </row>
    <row r="22" spans="1:28" s="4" customFormat="1" x14ac:dyDescent="0.2">
      <c r="A22" s="9">
        <f>IFERROR(VLOOKUP(B22,'[1]DADOS (OCULTAR)'!$Q$3:$S$133,3,0),"")</f>
        <v>10583920000303</v>
      </c>
      <c r="B22" s="10" t="str">
        <f>'[1]TCE - ANEXO III - Preencher'!C31</f>
        <v>UPA CURADO - C.G 004/2022</v>
      </c>
      <c r="C22" s="11"/>
      <c r="D22" s="12" t="str">
        <f>'[1]TCE - ANEXO III - Preencher'!E31</f>
        <v>ANA CARLA GUEDES DE AMORIM FIGUEIRA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251605</v>
      </c>
      <c r="G22" s="14">
        <f>IF('[1]TCE - ANEXO III - Preencher'!H31="","",'[1]TCE - ANEXO III - Preencher'!H31)</f>
        <v>44652</v>
      </c>
      <c r="H22" s="15">
        <f>'[1]TCE - ANEXO III - Preencher'!I31</f>
        <v>0</v>
      </c>
      <c r="I22" s="15">
        <f>'[1]TCE - ANEXO III - Preencher'!J31</f>
        <v>238.13</v>
      </c>
      <c r="J22" s="15">
        <f>'[1]TCE - ANEXO III - Preencher'!K31</f>
        <v>0</v>
      </c>
      <c r="K22" s="16">
        <f>'[1]TCE - ANEXO III - Preencher'!L31</f>
        <v>131.56</v>
      </c>
      <c r="L22" s="16">
        <f>'[1]TCE - ANEXO III - Preencher'!M31</f>
        <v>43.51</v>
      </c>
      <c r="M22" s="16">
        <f t="shared" si="1"/>
        <v>88.050000000000011</v>
      </c>
      <c r="N22" s="16">
        <f>'[1]TCE - ANEXO III - Preencher'!O31</f>
        <v>1.93</v>
      </c>
      <c r="O22" s="16">
        <f>'[1]TCE - ANEXO III - Preencher'!P31</f>
        <v>0</v>
      </c>
      <c r="P22" s="17">
        <f t="shared" si="2"/>
        <v>1.93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138.86000000000001</v>
      </c>
      <c r="U22" s="16">
        <f>'[1]TCE - ANEXO III - Preencher'!V31</f>
        <v>0</v>
      </c>
      <c r="V22" s="17">
        <f t="shared" si="4"/>
        <v>138.86000000000001</v>
      </c>
      <c r="W22" s="18" t="str">
        <f>IF('[1]TCE - ANEXO III - Preencher'!X31="","",'[1]TCE - ANEXO III - Preencher'!X31)</f>
        <v>AUXILIO CRECHE</v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466.97</v>
      </c>
    </row>
    <row r="23" spans="1:28" s="4" customFormat="1" x14ac:dyDescent="0.2">
      <c r="A23" s="9">
        <f>IFERROR(VLOOKUP(B23,'[1]DADOS (OCULTAR)'!$Q$3:$S$133,3,0),"")</f>
        <v>10583920000303</v>
      </c>
      <c r="B23" s="10" t="str">
        <f>'[1]TCE - ANEXO III - Preencher'!C32</f>
        <v>UPA CURADO - C.G 004/2022</v>
      </c>
      <c r="C23" s="11"/>
      <c r="D23" s="12" t="str">
        <f>'[1]TCE - ANEXO III - Preencher'!E32</f>
        <v>ANA CLAUDIA CRISPINIANO SIQUEIRA TORQUATO</v>
      </c>
      <c r="E23" s="10" t="str">
        <f>IF('[1]TCE - ANEXO III - Preencher'!F32="4 - Assistência Odontológica","2 - Outros Profissionais da Saúde",'[1]TCE - ANEXO III - Preencher'!F32)</f>
        <v>1 - Médico</v>
      </c>
      <c r="F23" s="13" t="str">
        <f>'[1]TCE - ANEXO III - Preencher'!G32</f>
        <v>225125</v>
      </c>
      <c r="G23" s="14">
        <f>IF('[1]TCE - ANEXO III - Preencher'!H32="","",'[1]TCE - ANEXO III - Preencher'!H32)</f>
        <v>44652</v>
      </c>
      <c r="H23" s="15">
        <f>'[1]TCE - ANEXO III - Preencher'!I32</f>
        <v>0</v>
      </c>
      <c r="I23" s="15">
        <f>'[1]TCE - ANEXO III - Preencher'!J32</f>
        <v>941.23</v>
      </c>
      <c r="J23" s="15">
        <f>'[1]TCE - ANEXO III - Preencher'!K32</f>
        <v>0</v>
      </c>
      <c r="K23" s="16">
        <f>'[1]TCE - ANEXO III - Preencher'!L32</f>
        <v>131.56</v>
      </c>
      <c r="L23" s="16">
        <f>'[1]TCE - ANEXO III - Preencher'!M32</f>
        <v>0</v>
      </c>
      <c r="M23" s="16">
        <f t="shared" si="1"/>
        <v>131.56</v>
      </c>
      <c r="N23" s="16">
        <f>'[1]TCE - ANEXO III - Preencher'!O32</f>
        <v>6.15</v>
      </c>
      <c r="O23" s="16">
        <f>'[1]TCE - ANEXO III - Preencher'!P32</f>
        <v>1.23</v>
      </c>
      <c r="P23" s="17">
        <f t="shared" si="2"/>
        <v>4.92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1077.71</v>
      </c>
    </row>
    <row r="24" spans="1:28" s="4" customFormat="1" x14ac:dyDescent="0.2">
      <c r="A24" s="9">
        <f>IFERROR(VLOOKUP(B24,'[1]DADOS (OCULTAR)'!$Q$3:$S$133,3,0),"")</f>
        <v>10583920000303</v>
      </c>
      <c r="B24" s="10" t="str">
        <f>'[1]TCE - ANEXO III - Preencher'!C33</f>
        <v>UPA CURADO - C.G 004/2022</v>
      </c>
      <c r="C24" s="11"/>
      <c r="D24" s="12" t="str">
        <f>'[1]TCE - ANEXO III - Preencher'!E33</f>
        <v>ANA LUCIA DE SOUZA SILVA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322205</v>
      </c>
      <c r="G24" s="14">
        <f>IF('[1]TCE - ANEXO III - Preencher'!H33="","",'[1]TCE - ANEXO III - Preencher'!H33)</f>
        <v>44652</v>
      </c>
      <c r="H24" s="15">
        <f>'[1]TCE - ANEXO III - Preencher'!I33</f>
        <v>0</v>
      </c>
      <c r="I24" s="15">
        <f>'[1]TCE - ANEXO III - Preencher'!J33</f>
        <v>147.25</v>
      </c>
      <c r="J24" s="15">
        <f>'[1]TCE - ANEXO III - Preencher'!K33</f>
        <v>0</v>
      </c>
      <c r="K24" s="16">
        <f>'[1]TCE - ANEXO III - Preencher'!L33</f>
        <v>131.56</v>
      </c>
      <c r="L24" s="16">
        <f>'[1]TCE - ANEXO III - Preencher'!M33</f>
        <v>26.3</v>
      </c>
      <c r="M24" s="16">
        <f t="shared" si="1"/>
        <v>105.26</v>
      </c>
      <c r="N24" s="16">
        <f>'[1]TCE - ANEXO III - Preencher'!O33</f>
        <v>1.93</v>
      </c>
      <c r="O24" s="16">
        <f>'[1]TCE - ANEXO III - Preencher'!P33</f>
        <v>0</v>
      </c>
      <c r="P24" s="17">
        <f t="shared" si="2"/>
        <v>1.93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254.44</v>
      </c>
    </row>
    <row r="25" spans="1:28" s="4" customFormat="1" x14ac:dyDescent="0.2">
      <c r="A25" s="9">
        <f>IFERROR(VLOOKUP(B25,'[1]DADOS (OCULTAR)'!$Q$3:$S$133,3,0),"")</f>
        <v>10583920000303</v>
      </c>
      <c r="B25" s="10" t="str">
        <f>'[1]TCE - ANEXO III - Preencher'!C34</f>
        <v>UPA CURADO - C.G 004/2022</v>
      </c>
      <c r="C25" s="11"/>
      <c r="D25" s="12" t="str">
        <f>'[1]TCE - ANEXO III - Preencher'!E34</f>
        <v>ANA PATRICIA DA SILVA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251605</v>
      </c>
      <c r="G25" s="14">
        <f>IF('[1]TCE - ANEXO III - Preencher'!H34="","",'[1]TCE - ANEXO III - Preencher'!H34)</f>
        <v>44652</v>
      </c>
      <c r="H25" s="15">
        <f>'[1]TCE - ANEXO III - Preencher'!I34</f>
        <v>0</v>
      </c>
      <c r="I25" s="15">
        <f>'[1]TCE - ANEXO III - Preencher'!J34</f>
        <v>298.69</v>
      </c>
      <c r="J25" s="15">
        <f>'[1]TCE - ANEXO III - Preencher'!K34</f>
        <v>0</v>
      </c>
      <c r="K25" s="16">
        <f>'[1]TCE - ANEXO III - Preencher'!L34</f>
        <v>131.56</v>
      </c>
      <c r="L25" s="16">
        <f>'[1]TCE - ANEXO III - Preencher'!M34</f>
        <v>43.51</v>
      </c>
      <c r="M25" s="16">
        <f t="shared" si="1"/>
        <v>88.050000000000011</v>
      </c>
      <c r="N25" s="16">
        <f>'[1]TCE - ANEXO III - Preencher'!O34</f>
        <v>1.93</v>
      </c>
      <c r="O25" s="16">
        <f>'[1]TCE - ANEXO III - Preencher'!P34</f>
        <v>0</v>
      </c>
      <c r="P25" s="17">
        <f t="shared" si="2"/>
        <v>1.93</v>
      </c>
      <c r="Q25" s="16">
        <f>'[1]TCE - ANEXO III - Preencher'!R34</f>
        <v>135.30000000000001</v>
      </c>
      <c r="R25" s="16">
        <f>'[1]TCE - ANEXO III - Preencher'!S34</f>
        <v>130.53</v>
      </c>
      <c r="S25" s="17">
        <f t="shared" si="3"/>
        <v>4.7700000000000102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393.44000000000005</v>
      </c>
    </row>
    <row r="26" spans="1:28" s="4" customFormat="1" x14ac:dyDescent="0.2">
      <c r="A26" s="9">
        <f>IFERROR(VLOOKUP(B26,'[1]DADOS (OCULTAR)'!$Q$3:$S$133,3,0),"")</f>
        <v>10583920000303</v>
      </c>
      <c r="B26" s="10" t="str">
        <f>'[1]TCE - ANEXO III - Preencher'!C35</f>
        <v>UPA CURADO - C.G 004/2022</v>
      </c>
      <c r="C26" s="11"/>
      <c r="D26" s="12" t="str">
        <f>'[1]TCE - ANEXO III - Preencher'!E35</f>
        <v>ANA PAULA DA CUNHA GERMANO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322205</v>
      </c>
      <c r="G26" s="14">
        <f>IF('[1]TCE - ANEXO III - Preencher'!H35="","",'[1]TCE - ANEXO III - Preencher'!H35)</f>
        <v>44652</v>
      </c>
      <c r="H26" s="15">
        <f>'[1]TCE - ANEXO III - Preencher'!I35</f>
        <v>0</v>
      </c>
      <c r="I26" s="15">
        <f>'[1]TCE - ANEXO III - Preencher'!J35</f>
        <v>196.36</v>
      </c>
      <c r="J26" s="15">
        <f>'[1]TCE - ANEXO III - Preencher'!K35</f>
        <v>0</v>
      </c>
      <c r="K26" s="16">
        <f>'[1]TCE - ANEXO III - Preencher'!L35</f>
        <v>131.56</v>
      </c>
      <c r="L26" s="16">
        <f>'[1]TCE - ANEXO III - Preencher'!M35</f>
        <v>0</v>
      </c>
      <c r="M26" s="16">
        <f t="shared" si="1"/>
        <v>131.56</v>
      </c>
      <c r="N26" s="16">
        <f>'[1]TCE - ANEXO III - Preencher'!O35</f>
        <v>1.93</v>
      </c>
      <c r="O26" s="16">
        <f>'[1]TCE - ANEXO III - Preencher'!P35</f>
        <v>0</v>
      </c>
      <c r="P26" s="17">
        <f t="shared" si="2"/>
        <v>1.93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329.85</v>
      </c>
    </row>
    <row r="27" spans="1:28" s="4" customFormat="1" x14ac:dyDescent="0.2">
      <c r="A27" s="9">
        <f>IFERROR(VLOOKUP(B27,'[1]DADOS (OCULTAR)'!$Q$3:$S$133,3,0),"")</f>
        <v>10583920000303</v>
      </c>
      <c r="B27" s="10" t="str">
        <f>'[1]TCE - ANEXO III - Preencher'!C36</f>
        <v>UPA CURADO - C.G 004/2022</v>
      </c>
      <c r="C27" s="11"/>
      <c r="D27" s="12" t="str">
        <f>'[1]TCE - ANEXO III - Preencher'!E36</f>
        <v>ANDRE ALENCAR BARBOSA PALITOT</v>
      </c>
      <c r="E27" s="10" t="str">
        <f>IF('[1]TCE - ANEXO III - Preencher'!F36="4 - Assistência Odontológica","2 - Outros Profissionais da Saúde",'[1]TCE - ANEXO III - Preencher'!F36)</f>
        <v>1 - Médico</v>
      </c>
      <c r="F27" s="13" t="str">
        <f>'[1]TCE - ANEXO III - Preencher'!G36</f>
        <v>225270</v>
      </c>
      <c r="G27" s="14">
        <f>IF('[1]TCE - ANEXO III - Preencher'!H36="","",'[1]TCE - ANEXO III - Preencher'!H36)</f>
        <v>44652</v>
      </c>
      <c r="H27" s="15">
        <f>'[1]TCE - ANEXO III - Preencher'!I36</f>
        <v>0</v>
      </c>
      <c r="I27" s="15">
        <f>'[1]TCE - ANEXO III - Preencher'!J36</f>
        <v>520.02</v>
      </c>
      <c r="J27" s="15">
        <f>'[1]TCE - ANEXO III - Preencher'!K36</f>
        <v>0</v>
      </c>
      <c r="K27" s="16">
        <f>'[1]TCE - ANEXO III - Preencher'!L36</f>
        <v>131.56</v>
      </c>
      <c r="L27" s="16">
        <f>'[1]TCE - ANEXO III - Preencher'!M36</f>
        <v>3.64</v>
      </c>
      <c r="M27" s="16">
        <f t="shared" si="1"/>
        <v>127.92</v>
      </c>
      <c r="N27" s="16">
        <f>'[1]TCE - ANEXO III - Preencher'!O36</f>
        <v>6.15</v>
      </c>
      <c r="O27" s="16">
        <f>'[1]TCE - ANEXO III - Preencher'!P36</f>
        <v>1.23</v>
      </c>
      <c r="P27" s="17">
        <f t="shared" si="2"/>
        <v>4.92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652.8599999999999</v>
      </c>
    </row>
    <row r="28" spans="1:28" s="4" customFormat="1" x14ac:dyDescent="0.2">
      <c r="A28" s="9">
        <f>IFERROR(VLOOKUP(B28,'[1]DADOS (OCULTAR)'!$Q$3:$S$133,3,0),"")</f>
        <v>10583920000303</v>
      </c>
      <c r="B28" s="10" t="str">
        <f>'[1]TCE - ANEXO III - Preencher'!C37</f>
        <v>UPA CURADO - C.G 004/2022</v>
      </c>
      <c r="C28" s="11"/>
      <c r="D28" s="12" t="str">
        <f>'[1]TCE - ANEXO III - Preencher'!E37</f>
        <v>ANDRE COIMBRA DE ALBUQUERQUE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223208</v>
      </c>
      <c r="G28" s="14">
        <f>IF('[1]TCE - ANEXO III - Preencher'!H37="","",'[1]TCE - ANEXO III - Preencher'!H37)</f>
        <v>44652</v>
      </c>
      <c r="H28" s="15">
        <f>'[1]TCE - ANEXO III - Preencher'!I37</f>
        <v>0</v>
      </c>
      <c r="I28" s="15">
        <f>'[1]TCE - ANEXO III - Preencher'!J37</f>
        <v>317.79000000000002</v>
      </c>
      <c r="J28" s="15">
        <f>'[1]TCE - ANEXO III - Preencher'!K37</f>
        <v>0</v>
      </c>
      <c r="K28" s="16">
        <f>'[1]TCE - ANEXO III - Preencher'!L37</f>
        <v>131.56</v>
      </c>
      <c r="L28" s="16">
        <f>'[1]TCE - ANEXO III - Preencher'!M37</f>
        <v>3.1</v>
      </c>
      <c r="M28" s="16">
        <f t="shared" si="1"/>
        <v>128.46</v>
      </c>
      <c r="N28" s="16">
        <f>'[1]TCE - ANEXO III - Preencher'!O37</f>
        <v>6.15</v>
      </c>
      <c r="O28" s="16">
        <f>'[1]TCE - ANEXO III - Preencher'!P37</f>
        <v>1.23</v>
      </c>
      <c r="P28" s="17">
        <f t="shared" si="2"/>
        <v>4.92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451.17</v>
      </c>
    </row>
    <row r="29" spans="1:28" s="4" customFormat="1" x14ac:dyDescent="0.2">
      <c r="A29" s="9">
        <f>IFERROR(VLOOKUP(B29,'[1]DADOS (OCULTAR)'!$Q$3:$S$133,3,0),"")</f>
        <v>10583920000303</v>
      </c>
      <c r="B29" s="10" t="str">
        <f>'[1]TCE - ANEXO III - Preencher'!C38</f>
        <v>UPA CURADO - C.G 004/2022</v>
      </c>
      <c r="C29" s="11"/>
      <c r="D29" s="12" t="str">
        <f>'[1]TCE - ANEXO III - Preencher'!E38</f>
        <v>ANDRE FLAVIO PEREIRA DA SILVA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517415</v>
      </c>
      <c r="G29" s="14">
        <f>IF('[1]TCE - ANEXO III - Preencher'!H38="","",'[1]TCE - ANEXO III - Preencher'!H38)</f>
        <v>44652</v>
      </c>
      <c r="H29" s="15">
        <f>'[1]TCE - ANEXO III - Preencher'!I38</f>
        <v>0</v>
      </c>
      <c r="I29" s="15">
        <f>'[1]TCE - ANEXO III - Preencher'!J38</f>
        <v>168.24</v>
      </c>
      <c r="J29" s="15">
        <f>'[1]TCE - ANEXO III - Preencher'!K38</f>
        <v>0</v>
      </c>
      <c r="K29" s="16">
        <f>'[1]TCE - ANEXO III - Preencher'!L38</f>
        <v>131.56</v>
      </c>
      <c r="L29" s="16">
        <f>'[1]TCE - ANEXO III - Preencher'!M38</f>
        <v>24.24</v>
      </c>
      <c r="M29" s="16">
        <f t="shared" si="1"/>
        <v>107.32000000000001</v>
      </c>
      <c r="N29" s="16">
        <f>'[1]TCE - ANEXO III - Preencher'!O38</f>
        <v>1.93</v>
      </c>
      <c r="O29" s="16">
        <f>'[1]TCE - ANEXO III - Preencher'!P38</f>
        <v>0</v>
      </c>
      <c r="P29" s="17">
        <f t="shared" si="2"/>
        <v>1.93</v>
      </c>
      <c r="Q29" s="16">
        <f>'[1]TCE - ANEXO III - Preencher'!R38</f>
        <v>123</v>
      </c>
      <c r="R29" s="16">
        <f>'[1]TCE - ANEXO III - Preencher'!S38</f>
        <v>72.72</v>
      </c>
      <c r="S29" s="17">
        <f t="shared" si="3"/>
        <v>50.28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327.77</v>
      </c>
    </row>
    <row r="30" spans="1:28" s="4" customFormat="1" x14ac:dyDescent="0.2">
      <c r="A30" s="9">
        <f>IFERROR(VLOOKUP(B30,'[1]DADOS (OCULTAR)'!$Q$3:$S$133,3,0),"")</f>
        <v>10583920000303</v>
      </c>
      <c r="B30" s="10" t="str">
        <f>'[1]TCE - ANEXO III - Preencher'!C39</f>
        <v>UPA CURADO - C.G 004/2022</v>
      </c>
      <c r="C30" s="11"/>
      <c r="D30" s="12" t="str">
        <f>'[1]TCE - ANEXO III - Preencher'!E39</f>
        <v>ANDRE GUSTAVO TEIXEIRA DE MELO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313220</v>
      </c>
      <c r="G30" s="14">
        <f>IF('[1]TCE - ANEXO III - Preencher'!H39="","",'[1]TCE - ANEXO III - Preencher'!H39)</f>
        <v>44652</v>
      </c>
      <c r="H30" s="15">
        <f>'[1]TCE - ANEXO III - Preencher'!I39</f>
        <v>0</v>
      </c>
      <c r="I30" s="15">
        <f>'[1]TCE - ANEXO III - Preencher'!J39</f>
        <v>212.44</v>
      </c>
      <c r="J30" s="15">
        <f>'[1]TCE - ANEXO III - Preencher'!K39</f>
        <v>0</v>
      </c>
      <c r="K30" s="16">
        <f>'[1]TCE - ANEXO III - Preencher'!L39</f>
        <v>131.56</v>
      </c>
      <c r="L30" s="16">
        <f>'[1]TCE - ANEXO III - Preencher'!M39</f>
        <v>24.86</v>
      </c>
      <c r="M30" s="16">
        <f t="shared" si="1"/>
        <v>106.7</v>
      </c>
      <c r="N30" s="16">
        <f>'[1]TCE - ANEXO III - Preencher'!O39</f>
        <v>1.93</v>
      </c>
      <c r="O30" s="16">
        <f>'[1]TCE - ANEXO III - Preencher'!P39</f>
        <v>0</v>
      </c>
      <c r="P30" s="17">
        <f t="shared" si="2"/>
        <v>1.93</v>
      </c>
      <c r="Q30" s="16">
        <f>'[1]TCE - ANEXO III - Preencher'!R39</f>
        <v>172.2</v>
      </c>
      <c r="R30" s="16">
        <f>'[1]TCE - ANEXO III - Preencher'!S39</f>
        <v>74.59</v>
      </c>
      <c r="S30" s="17">
        <f t="shared" si="3"/>
        <v>97.609999999999985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418.67999999999995</v>
      </c>
    </row>
    <row r="31" spans="1:28" s="4" customFormat="1" x14ac:dyDescent="0.2">
      <c r="A31" s="9">
        <f>IFERROR(VLOOKUP(B31,'[1]DADOS (OCULTAR)'!$Q$3:$S$133,3,0),"")</f>
        <v>10583920000303</v>
      </c>
      <c r="B31" s="10" t="str">
        <f>'[1]TCE - ANEXO III - Preencher'!C40</f>
        <v>UPA CURADO - C.G 004/2022</v>
      </c>
      <c r="C31" s="11"/>
      <c r="D31" s="12" t="str">
        <f>'[1]TCE - ANEXO III - Preencher'!E40</f>
        <v>ANDRE RICARDO DA SILVA SANTOS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225125</v>
      </c>
      <c r="G31" s="14">
        <f>IF('[1]TCE - ANEXO III - Preencher'!H40="","",'[1]TCE - ANEXO III - Preencher'!H40)</f>
        <v>44652</v>
      </c>
      <c r="H31" s="15">
        <f>'[1]TCE - ANEXO III - Preencher'!I40</f>
        <v>0</v>
      </c>
      <c r="I31" s="15">
        <f>'[1]TCE - ANEXO III - Preencher'!J40</f>
        <v>743.19</v>
      </c>
      <c r="J31" s="15">
        <f>'[1]TCE - ANEXO III - Preencher'!K40</f>
        <v>0</v>
      </c>
      <c r="K31" s="16">
        <f>'[1]TCE - ANEXO III - Preencher'!L40</f>
        <v>131.56</v>
      </c>
      <c r="L31" s="16">
        <f>'[1]TCE - ANEXO III - Preencher'!M40</f>
        <v>3.64</v>
      </c>
      <c r="M31" s="16">
        <f t="shared" si="1"/>
        <v>127.92</v>
      </c>
      <c r="N31" s="16">
        <f>'[1]TCE - ANEXO III - Preencher'!O40</f>
        <v>6.15</v>
      </c>
      <c r="O31" s="16">
        <f>'[1]TCE - ANEXO III - Preencher'!P40</f>
        <v>1.23</v>
      </c>
      <c r="P31" s="17">
        <f t="shared" si="2"/>
        <v>4.92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876.03</v>
      </c>
    </row>
    <row r="32" spans="1:28" s="4" customFormat="1" x14ac:dyDescent="0.2">
      <c r="A32" s="9">
        <f>IFERROR(VLOOKUP(B32,'[1]DADOS (OCULTAR)'!$Q$3:$S$133,3,0),"")</f>
        <v>10583920000303</v>
      </c>
      <c r="B32" s="10" t="str">
        <f>'[1]TCE - ANEXO III - Preencher'!C41</f>
        <v>UPA CURADO - C.G 004/2022</v>
      </c>
      <c r="C32" s="11"/>
      <c r="D32" s="12" t="str">
        <f>'[1]TCE - ANEXO III - Preencher'!E41</f>
        <v>ANDREZA LOPES BATISTA DA SILVA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322205</v>
      </c>
      <c r="G32" s="14">
        <f>IF('[1]TCE - ANEXO III - Preencher'!H41="","",'[1]TCE - ANEXO III - Preencher'!H41)</f>
        <v>44652</v>
      </c>
      <c r="H32" s="15">
        <f>'[1]TCE - ANEXO III - Preencher'!I41</f>
        <v>0</v>
      </c>
      <c r="I32" s="15">
        <f>'[1]TCE - ANEXO III - Preencher'!J41</f>
        <v>130.19999999999999</v>
      </c>
      <c r="J32" s="15">
        <f>'[1]TCE - ANEXO III - Preencher'!K41</f>
        <v>0</v>
      </c>
      <c r="K32" s="16">
        <f>'[1]TCE - ANEXO III - Preencher'!L41</f>
        <v>131.56</v>
      </c>
      <c r="L32" s="16">
        <f>'[1]TCE - ANEXO III - Preencher'!M41</f>
        <v>26.3</v>
      </c>
      <c r="M32" s="16">
        <f t="shared" si="1"/>
        <v>105.26</v>
      </c>
      <c r="N32" s="16">
        <f>'[1]TCE - ANEXO III - Preencher'!O41</f>
        <v>1.93</v>
      </c>
      <c r="O32" s="16">
        <f>'[1]TCE - ANEXO III - Preencher'!P41</f>
        <v>0</v>
      </c>
      <c r="P32" s="17">
        <f t="shared" si="2"/>
        <v>1.93</v>
      </c>
      <c r="Q32" s="16">
        <f>'[1]TCE - ANEXO III - Preencher'!R41</f>
        <v>123</v>
      </c>
      <c r="R32" s="16">
        <f>'[1]TCE - ANEXO III - Preencher'!S41</f>
        <v>78.91</v>
      </c>
      <c r="S32" s="17">
        <f t="shared" si="3"/>
        <v>44.09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281.48</v>
      </c>
    </row>
    <row r="33" spans="1:28" s="4" customFormat="1" x14ac:dyDescent="0.2">
      <c r="A33" s="9">
        <f>IFERROR(VLOOKUP(B33,'[1]DADOS (OCULTAR)'!$Q$3:$S$133,3,0),"")</f>
        <v>10583920000303</v>
      </c>
      <c r="B33" s="10" t="str">
        <f>'[1]TCE - ANEXO III - Preencher'!C42</f>
        <v>UPA CURADO - C.G 004/2022</v>
      </c>
      <c r="C33" s="11"/>
      <c r="D33" s="12" t="str">
        <f>'[1]TCE - ANEXO III - Preencher'!E42</f>
        <v>ANDREZA LUIZA DA SILVA GOUVEIA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351605</v>
      </c>
      <c r="G33" s="14">
        <f>IF('[1]TCE - ANEXO III - Preencher'!H42="","",'[1]TCE - ANEXO III - Preencher'!H42)</f>
        <v>44652</v>
      </c>
      <c r="H33" s="15">
        <f>'[1]TCE - ANEXO III - Preencher'!I42</f>
        <v>0</v>
      </c>
      <c r="I33" s="15">
        <f>'[1]TCE - ANEXO III - Preencher'!J42</f>
        <v>140.77000000000001</v>
      </c>
      <c r="J33" s="15">
        <f>'[1]TCE - ANEXO III - Preencher'!K42</f>
        <v>0</v>
      </c>
      <c r="K33" s="16">
        <f>'[1]TCE - ANEXO III - Preencher'!L42</f>
        <v>131.56</v>
      </c>
      <c r="L33" s="16">
        <f>'[1]TCE - ANEXO III - Preencher'!M42</f>
        <v>24.24</v>
      </c>
      <c r="M33" s="16">
        <f t="shared" si="1"/>
        <v>107.32000000000001</v>
      </c>
      <c r="N33" s="16">
        <f>'[1]TCE - ANEXO III - Preencher'!O42</f>
        <v>1.93</v>
      </c>
      <c r="O33" s="16">
        <f>'[1]TCE - ANEXO III - Preencher'!P42</f>
        <v>0</v>
      </c>
      <c r="P33" s="17">
        <f t="shared" si="2"/>
        <v>1.93</v>
      </c>
      <c r="Q33" s="16">
        <f>'[1]TCE - ANEXO III - Preencher'!R42</f>
        <v>172.2</v>
      </c>
      <c r="R33" s="16">
        <f>'[1]TCE - ANEXO III - Preencher'!S42</f>
        <v>72.72</v>
      </c>
      <c r="S33" s="17">
        <f t="shared" si="3"/>
        <v>99.47999999999999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349.5</v>
      </c>
    </row>
    <row r="34" spans="1:28" s="4" customFormat="1" x14ac:dyDescent="0.2">
      <c r="A34" s="9">
        <f>IFERROR(VLOOKUP(B34,'[1]DADOS (OCULTAR)'!$Q$3:$S$133,3,0),"")</f>
        <v>10583920000303</v>
      </c>
      <c r="B34" s="10" t="str">
        <f>'[1]TCE - ANEXO III - Preencher'!C43</f>
        <v>UPA CURADO - C.G 004/2022</v>
      </c>
      <c r="C34" s="11"/>
      <c r="D34" s="12" t="str">
        <f>'[1]TCE - ANEXO III - Preencher'!E43</f>
        <v>ANDREZA ROSE DE MIRANDA COSTA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251605</v>
      </c>
      <c r="G34" s="14">
        <f>IF('[1]TCE - ANEXO III - Preencher'!H43="","",'[1]TCE - ANEXO III - Preencher'!H43)</f>
        <v>44652</v>
      </c>
      <c r="H34" s="15">
        <f>'[1]TCE - ANEXO III - Preencher'!I43</f>
        <v>0</v>
      </c>
      <c r="I34" s="15">
        <f>'[1]TCE - ANEXO III - Preencher'!J43</f>
        <v>324.38</v>
      </c>
      <c r="J34" s="15">
        <f>'[1]TCE - ANEXO III - Preencher'!K43</f>
        <v>0</v>
      </c>
      <c r="K34" s="16">
        <f>'[1]TCE - ANEXO III - Preencher'!L43</f>
        <v>131.56</v>
      </c>
      <c r="L34" s="16">
        <f>'[1]TCE - ANEXO III - Preencher'!M43</f>
        <v>43.51</v>
      </c>
      <c r="M34" s="16">
        <f t="shared" si="1"/>
        <v>88.050000000000011</v>
      </c>
      <c r="N34" s="16">
        <f>'[1]TCE - ANEXO III - Preencher'!O43</f>
        <v>1.93</v>
      </c>
      <c r="O34" s="16">
        <f>'[1]TCE - ANEXO III - Preencher'!P43</f>
        <v>0</v>
      </c>
      <c r="P34" s="17">
        <f t="shared" si="2"/>
        <v>1.93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414.36</v>
      </c>
    </row>
    <row r="35" spans="1:28" s="4" customFormat="1" x14ac:dyDescent="0.2">
      <c r="A35" s="9">
        <f>IFERROR(VLOOKUP(B35,'[1]DADOS (OCULTAR)'!$Q$3:$S$133,3,0),"")</f>
        <v>10583920000303</v>
      </c>
      <c r="B35" s="10" t="str">
        <f>'[1]TCE - ANEXO III - Preencher'!C44</f>
        <v>UPA CURADO - C.G 004/2022</v>
      </c>
      <c r="C35" s="11"/>
      <c r="D35" s="12" t="str">
        <f>'[1]TCE - ANEXO III - Preencher'!E44</f>
        <v>ANITOAN GERMANO DA SILVA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422105</v>
      </c>
      <c r="G35" s="14">
        <f>IF('[1]TCE - ANEXO III - Preencher'!H44="","",'[1]TCE - ANEXO III - Preencher'!H44)</f>
        <v>44652</v>
      </c>
      <c r="H35" s="15">
        <f>'[1]TCE - ANEXO III - Preencher'!I44</f>
        <v>0</v>
      </c>
      <c r="I35" s="15">
        <f>'[1]TCE - ANEXO III - Preencher'!J44</f>
        <v>150.38999999999999</v>
      </c>
      <c r="J35" s="15">
        <f>'[1]TCE - ANEXO III - Preencher'!K44</f>
        <v>0</v>
      </c>
      <c r="K35" s="16">
        <f>'[1]TCE - ANEXO III - Preencher'!L44</f>
        <v>131.56</v>
      </c>
      <c r="L35" s="16">
        <f>'[1]TCE - ANEXO III - Preencher'!M44</f>
        <v>24.86</v>
      </c>
      <c r="M35" s="16">
        <f t="shared" si="1"/>
        <v>106.7</v>
      </c>
      <c r="N35" s="16">
        <f>'[1]TCE - ANEXO III - Preencher'!O44</f>
        <v>1.93</v>
      </c>
      <c r="O35" s="16">
        <f>'[1]TCE - ANEXO III - Preencher'!P44</f>
        <v>0</v>
      </c>
      <c r="P35" s="17">
        <f t="shared" si="2"/>
        <v>1.93</v>
      </c>
      <c r="Q35" s="16">
        <f>'[1]TCE - ANEXO III - Preencher'!R44</f>
        <v>123</v>
      </c>
      <c r="R35" s="16">
        <f>'[1]TCE - ANEXO III - Preencher'!S44</f>
        <v>74.59</v>
      </c>
      <c r="S35" s="17">
        <f t="shared" si="3"/>
        <v>48.41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307.42999999999995</v>
      </c>
    </row>
    <row r="36" spans="1:28" s="4" customFormat="1" x14ac:dyDescent="0.2">
      <c r="A36" s="9">
        <f>IFERROR(VLOOKUP(B36,'[1]DADOS (OCULTAR)'!$Q$3:$S$133,3,0),"")</f>
        <v>10583920000303</v>
      </c>
      <c r="B36" s="10" t="str">
        <f>'[1]TCE - ANEXO III - Preencher'!C45</f>
        <v>UPA CURADO - C.G 004/2022</v>
      </c>
      <c r="C36" s="11"/>
      <c r="D36" s="12" t="str">
        <f>'[1]TCE - ANEXO III - Preencher'!E45</f>
        <v>ANTONIA ANGELA DE MORAIS SILVA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223505</v>
      </c>
      <c r="G36" s="14">
        <f>IF('[1]TCE - ANEXO III - Preencher'!H45="","",'[1]TCE - ANEXO III - Preencher'!H45)</f>
        <v>44652</v>
      </c>
      <c r="H36" s="15">
        <f>'[1]TCE - ANEXO III - Preencher'!I45</f>
        <v>0</v>
      </c>
      <c r="I36" s="15">
        <f>'[1]TCE - ANEXO III - Preencher'!J45</f>
        <v>408.26</v>
      </c>
      <c r="J36" s="15">
        <f>'[1]TCE - ANEXO III - Preencher'!K45</f>
        <v>0</v>
      </c>
      <c r="K36" s="16">
        <f>'[1]TCE - ANEXO III - Preencher'!L45</f>
        <v>131.56</v>
      </c>
      <c r="L36" s="16">
        <f>'[1]TCE - ANEXO III - Preencher'!M45</f>
        <v>0</v>
      </c>
      <c r="M36" s="16">
        <f t="shared" si="1"/>
        <v>131.56</v>
      </c>
      <c r="N36" s="16">
        <f>'[1]TCE - ANEXO III - Preencher'!O45</f>
        <v>1.59</v>
      </c>
      <c r="O36" s="16">
        <f>'[1]TCE - ANEXO III - Preencher'!P45</f>
        <v>0</v>
      </c>
      <c r="P36" s="17">
        <f t="shared" si="2"/>
        <v>1.59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103.28</v>
      </c>
      <c r="U36" s="16">
        <f>'[1]TCE - ANEXO III - Preencher'!V45</f>
        <v>0</v>
      </c>
      <c r="V36" s="17">
        <f t="shared" si="4"/>
        <v>103.28</v>
      </c>
      <c r="W36" s="18" t="str">
        <f>IF('[1]TCE - ANEXO III - Preencher'!X45="","",'[1]TCE - ANEXO III - Preencher'!X45)</f>
        <v>AUXILIO CRECHE</v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644.68999999999994</v>
      </c>
    </row>
    <row r="37" spans="1:28" s="4" customFormat="1" x14ac:dyDescent="0.2">
      <c r="A37" s="9">
        <f>IFERROR(VLOOKUP(B37,'[1]DADOS (OCULTAR)'!$Q$3:$S$133,3,0),"")</f>
        <v>10583920000303</v>
      </c>
      <c r="B37" s="10" t="str">
        <f>'[1]TCE - ANEXO III - Preencher'!C46</f>
        <v>UPA CURADO - C.G 004/2022</v>
      </c>
      <c r="C37" s="11"/>
      <c r="D37" s="12" t="str">
        <f>'[1]TCE - ANEXO III - Preencher'!E46</f>
        <v>ANTONIO DOMINGOS GOMES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324115</v>
      </c>
      <c r="G37" s="14">
        <f>IF('[1]TCE - ANEXO III - Preencher'!H46="","",'[1]TCE - ANEXO III - Preencher'!H46)</f>
        <v>44652</v>
      </c>
      <c r="H37" s="15">
        <f>'[1]TCE - ANEXO III - Preencher'!I46</f>
        <v>0</v>
      </c>
      <c r="I37" s="15">
        <f>'[1]TCE - ANEXO III - Preencher'!J46</f>
        <v>271.47000000000003</v>
      </c>
      <c r="J37" s="15">
        <f>'[1]TCE - ANEXO III - Preencher'!K46</f>
        <v>0</v>
      </c>
      <c r="K37" s="16">
        <f>'[1]TCE - ANEXO III - Preencher'!L46</f>
        <v>131.56</v>
      </c>
      <c r="L37" s="16">
        <f>'[1]TCE - ANEXO III - Preencher'!M46</f>
        <v>2.2200000000000002</v>
      </c>
      <c r="M37" s="16">
        <f t="shared" si="1"/>
        <v>129.34</v>
      </c>
      <c r="N37" s="16">
        <f>'[1]TCE - ANEXO III - Preencher'!O46</f>
        <v>9.99</v>
      </c>
      <c r="O37" s="16">
        <f>'[1]TCE - ANEXO III - Preencher'!P46</f>
        <v>0</v>
      </c>
      <c r="P37" s="17">
        <f t="shared" si="2"/>
        <v>9.99</v>
      </c>
      <c r="Q37" s="16">
        <f>'[1]TCE - ANEXO III - Preencher'!R46</f>
        <v>180.4</v>
      </c>
      <c r="R37" s="16">
        <f>'[1]TCE - ANEXO III - Preencher'!S46</f>
        <v>66.47</v>
      </c>
      <c r="S37" s="17">
        <f t="shared" si="3"/>
        <v>113.93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524.73</v>
      </c>
    </row>
    <row r="38" spans="1:28" s="4" customFormat="1" x14ac:dyDescent="0.2">
      <c r="A38" s="9">
        <f>IFERROR(VLOOKUP(B38,'[1]DADOS (OCULTAR)'!$Q$3:$S$133,3,0),"")</f>
        <v>10583920000303</v>
      </c>
      <c r="B38" s="10" t="str">
        <f>'[1]TCE - ANEXO III - Preencher'!C47</f>
        <v>UPA CURADO - C.G 004/2022</v>
      </c>
      <c r="C38" s="11"/>
      <c r="D38" s="12" t="str">
        <f>'[1]TCE - ANEXO III - Preencher'!E47</f>
        <v>ARNALDO LUIZ DE SANTANA MOURA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324115</v>
      </c>
      <c r="G38" s="14">
        <f>IF('[1]TCE - ANEXO III - Preencher'!H47="","",'[1]TCE - ANEXO III - Preencher'!H47)</f>
        <v>44652</v>
      </c>
      <c r="H38" s="15">
        <f>'[1]TCE - ANEXO III - Preencher'!I47</f>
        <v>0</v>
      </c>
      <c r="I38" s="15">
        <f>'[1]TCE - ANEXO III - Preencher'!J47</f>
        <v>373.38</v>
      </c>
      <c r="J38" s="15">
        <f>'[1]TCE - ANEXO III - Preencher'!K47</f>
        <v>0</v>
      </c>
      <c r="K38" s="16">
        <f>'[1]TCE - ANEXO III - Preencher'!L47</f>
        <v>131.56</v>
      </c>
      <c r="L38" s="16">
        <f>'[1]TCE - ANEXO III - Preencher'!M47</f>
        <v>0</v>
      </c>
      <c r="M38" s="16">
        <f t="shared" si="1"/>
        <v>131.56</v>
      </c>
      <c r="N38" s="16">
        <f>'[1]TCE - ANEXO III - Preencher'!O47</f>
        <v>9.99</v>
      </c>
      <c r="O38" s="16">
        <f>'[1]TCE - ANEXO III - Preencher'!P47</f>
        <v>0</v>
      </c>
      <c r="P38" s="17">
        <f t="shared" si="2"/>
        <v>9.99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514.92999999999995</v>
      </c>
    </row>
    <row r="39" spans="1:28" s="4" customFormat="1" x14ac:dyDescent="0.2">
      <c r="A39" s="9">
        <f>IFERROR(VLOOKUP(B39,'[1]DADOS (OCULTAR)'!$Q$3:$S$133,3,0),"")</f>
        <v>10583920000303</v>
      </c>
      <c r="B39" s="10" t="str">
        <f>'[1]TCE - ANEXO III - Preencher'!C48</f>
        <v>UPA CURADO - C.G 004/2022</v>
      </c>
      <c r="C39" s="11"/>
      <c r="D39" s="12" t="str">
        <f>'[1]TCE - ANEXO III - Preencher'!E48</f>
        <v>ARTEMYS NASCIMENTO DE OLIVEIRA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322205</v>
      </c>
      <c r="G39" s="14">
        <f>IF('[1]TCE - ANEXO III - Preencher'!H48="","",'[1]TCE - ANEXO III - Preencher'!H48)</f>
        <v>44652</v>
      </c>
      <c r="H39" s="15">
        <f>'[1]TCE - ANEXO III - Preencher'!I48</f>
        <v>0</v>
      </c>
      <c r="I39" s="15">
        <f>'[1]TCE - ANEXO III - Preencher'!J48</f>
        <v>135.47</v>
      </c>
      <c r="J39" s="15">
        <f>'[1]TCE - ANEXO III - Preencher'!K48</f>
        <v>0</v>
      </c>
      <c r="K39" s="16">
        <f>'[1]TCE - ANEXO III - Preencher'!L48</f>
        <v>131.56</v>
      </c>
      <c r="L39" s="16">
        <f>'[1]TCE - ANEXO III - Preencher'!M48</f>
        <v>26.3</v>
      </c>
      <c r="M39" s="16">
        <f t="shared" si="1"/>
        <v>105.26</v>
      </c>
      <c r="N39" s="16">
        <f>'[1]TCE - ANEXO III - Preencher'!O48</f>
        <v>1.93</v>
      </c>
      <c r="O39" s="16">
        <f>'[1]TCE - ANEXO III - Preencher'!P48</f>
        <v>0</v>
      </c>
      <c r="P39" s="17">
        <f t="shared" si="2"/>
        <v>1.93</v>
      </c>
      <c r="Q39" s="16">
        <f>'[1]TCE - ANEXO III - Preencher'!R48</f>
        <v>246</v>
      </c>
      <c r="R39" s="16">
        <f>'[1]TCE - ANEXO III - Preencher'!S48</f>
        <v>78.91</v>
      </c>
      <c r="S39" s="17">
        <f t="shared" si="3"/>
        <v>167.09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409.75</v>
      </c>
    </row>
    <row r="40" spans="1:28" s="4" customFormat="1" x14ac:dyDescent="0.2">
      <c r="A40" s="9">
        <f>IFERROR(VLOOKUP(B40,'[1]DADOS (OCULTAR)'!$Q$3:$S$133,3,0),"")</f>
        <v>10583920000303</v>
      </c>
      <c r="B40" s="10" t="str">
        <f>'[1]TCE - ANEXO III - Preencher'!C49</f>
        <v>UPA CURADO - C.G 004/2022</v>
      </c>
      <c r="C40" s="11"/>
      <c r="D40" s="12" t="str">
        <f>'[1]TCE - ANEXO III - Preencher'!E49</f>
        <v>AUREA LANE DOS SANTOS FEITOSA ALBUQUERQUE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324115</v>
      </c>
      <c r="G40" s="14">
        <f>IF('[1]TCE - ANEXO III - Preencher'!H49="","",'[1]TCE - ANEXO III - Preencher'!H49)</f>
        <v>44652</v>
      </c>
      <c r="H40" s="15">
        <f>'[1]TCE - ANEXO III - Preencher'!I49</f>
        <v>0</v>
      </c>
      <c r="I40" s="15">
        <f>'[1]TCE - ANEXO III - Preencher'!J49</f>
        <v>296.27999999999997</v>
      </c>
      <c r="J40" s="15">
        <f>'[1]TCE - ANEXO III - Preencher'!K49</f>
        <v>0</v>
      </c>
      <c r="K40" s="16">
        <f>'[1]TCE - ANEXO III - Preencher'!L49</f>
        <v>131.56</v>
      </c>
      <c r="L40" s="16">
        <f>'[1]TCE - ANEXO III - Preencher'!M49</f>
        <v>2.2200000000000002</v>
      </c>
      <c r="M40" s="16">
        <f t="shared" si="1"/>
        <v>129.34</v>
      </c>
      <c r="N40" s="16">
        <f>'[1]TCE - ANEXO III - Preencher'!O49</f>
        <v>9.99</v>
      </c>
      <c r="O40" s="16">
        <f>'[1]TCE - ANEXO III - Preencher'!P49</f>
        <v>0</v>
      </c>
      <c r="P40" s="17">
        <f t="shared" si="2"/>
        <v>9.99</v>
      </c>
      <c r="Q40" s="16">
        <f>'[1]TCE - ANEXO III - Preencher'!R49</f>
        <v>232.54</v>
      </c>
      <c r="R40" s="16">
        <f>'[1]TCE - ANEXO III - Preencher'!S49</f>
        <v>66.47</v>
      </c>
      <c r="S40" s="17">
        <f t="shared" si="3"/>
        <v>166.07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601.68000000000006</v>
      </c>
    </row>
    <row r="41" spans="1:28" s="4" customFormat="1" x14ac:dyDescent="0.2">
      <c r="A41" s="9">
        <f>IFERROR(VLOOKUP(B41,'[1]DADOS (OCULTAR)'!$Q$3:$S$133,3,0),"")</f>
        <v>10583920000303</v>
      </c>
      <c r="B41" s="10" t="str">
        <f>'[1]TCE - ANEXO III - Preencher'!C50</f>
        <v>UPA CURADO - C.G 004/2022</v>
      </c>
      <c r="C41" s="11"/>
      <c r="D41" s="12" t="str">
        <f>'[1]TCE - ANEXO III - Preencher'!E50</f>
        <v>BARBARA MARIA FALCAO DE SA</v>
      </c>
      <c r="E41" s="10" t="str">
        <f>IF('[1]TCE - ANEXO III - Preencher'!F50="4 - Assistência Odontológica","2 - Outros Profissionais da Saúde",'[1]TCE - ANEXO III - Preencher'!F50)</f>
        <v>1 - Médico</v>
      </c>
      <c r="F41" s="13" t="str">
        <f>'[1]TCE - ANEXO III - Preencher'!G50</f>
        <v>225125</v>
      </c>
      <c r="G41" s="14">
        <f>IF('[1]TCE - ANEXO III - Preencher'!H50="","",'[1]TCE - ANEXO III - Preencher'!H50)</f>
        <v>44652</v>
      </c>
      <c r="H41" s="15">
        <f>'[1]TCE - ANEXO III - Preencher'!I50</f>
        <v>0</v>
      </c>
      <c r="I41" s="15">
        <f>'[1]TCE - ANEXO III - Preencher'!J50</f>
        <v>598.51</v>
      </c>
      <c r="J41" s="15">
        <f>'[1]TCE - ANEXO III - Preencher'!K50</f>
        <v>0</v>
      </c>
      <c r="K41" s="16">
        <f>'[1]TCE - ANEXO III - Preencher'!L50</f>
        <v>131.56</v>
      </c>
      <c r="L41" s="16">
        <f>'[1]TCE - ANEXO III - Preencher'!M50</f>
        <v>0</v>
      </c>
      <c r="M41" s="16">
        <f t="shared" si="1"/>
        <v>131.56</v>
      </c>
      <c r="N41" s="16">
        <f>'[1]TCE - ANEXO III - Preencher'!O50</f>
        <v>6.15</v>
      </c>
      <c r="O41" s="16">
        <f>'[1]TCE - ANEXO III - Preencher'!P50</f>
        <v>1.23</v>
      </c>
      <c r="P41" s="17">
        <f t="shared" si="2"/>
        <v>4.92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734.9899999999999</v>
      </c>
    </row>
    <row r="42" spans="1:28" s="4" customFormat="1" x14ac:dyDescent="0.2">
      <c r="A42" s="9">
        <f>IFERROR(VLOOKUP(B42,'[1]DADOS (OCULTAR)'!$Q$3:$S$133,3,0),"")</f>
        <v>10583920000303</v>
      </c>
      <c r="B42" s="10" t="str">
        <f>'[1]TCE - ANEXO III - Preencher'!C51</f>
        <v>UPA CURADO - C.G 004/2022</v>
      </c>
      <c r="C42" s="11"/>
      <c r="D42" s="12" t="str">
        <f>'[1]TCE - ANEXO III - Preencher'!E51</f>
        <v>BETANIA HORACIO DOS SANTOS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422105</v>
      </c>
      <c r="G42" s="14">
        <f>IF('[1]TCE - ANEXO III - Preencher'!H51="","",'[1]TCE - ANEXO III - Preencher'!H51)</f>
        <v>44652</v>
      </c>
      <c r="H42" s="15">
        <f>'[1]TCE - ANEXO III - Preencher'!I51</f>
        <v>0</v>
      </c>
      <c r="I42" s="15">
        <f>'[1]TCE - ANEXO III - Preencher'!J51</f>
        <v>140.44</v>
      </c>
      <c r="J42" s="15">
        <f>'[1]TCE - ANEXO III - Preencher'!K51</f>
        <v>0</v>
      </c>
      <c r="K42" s="16">
        <f>'[1]TCE - ANEXO III - Preencher'!L51</f>
        <v>131.56</v>
      </c>
      <c r="L42" s="16">
        <f>'[1]TCE - ANEXO III - Preencher'!M51</f>
        <v>0</v>
      </c>
      <c r="M42" s="16">
        <f t="shared" si="1"/>
        <v>131.56</v>
      </c>
      <c r="N42" s="16">
        <f>'[1]TCE - ANEXO III - Preencher'!O51</f>
        <v>1.93</v>
      </c>
      <c r="O42" s="16">
        <f>'[1]TCE - ANEXO III - Preencher'!P51</f>
        <v>0</v>
      </c>
      <c r="P42" s="17">
        <f t="shared" si="2"/>
        <v>1.93</v>
      </c>
      <c r="Q42" s="16">
        <f>'[1]TCE - ANEXO III - Preencher'!R51</f>
        <v>184.5</v>
      </c>
      <c r="R42" s="16">
        <f>'[1]TCE - ANEXO III - Preencher'!S51</f>
        <v>74.59</v>
      </c>
      <c r="S42" s="17">
        <f t="shared" si="3"/>
        <v>109.91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383.84000000000003</v>
      </c>
    </row>
    <row r="43" spans="1:28" s="4" customFormat="1" x14ac:dyDescent="0.2">
      <c r="A43" s="9">
        <f>IFERROR(VLOOKUP(B43,'[1]DADOS (OCULTAR)'!$Q$3:$S$133,3,0),"")</f>
        <v>10583920000303</v>
      </c>
      <c r="B43" s="10" t="str">
        <f>'[1]TCE - ANEXO III - Preencher'!C52</f>
        <v>UPA CURADO - C.G 004/2022</v>
      </c>
      <c r="C43" s="11"/>
      <c r="D43" s="12" t="str">
        <f>'[1]TCE - ANEXO III - Preencher'!E52</f>
        <v>BRUNA RAMPCHE GUEDES</v>
      </c>
      <c r="E43" s="10" t="str">
        <f>IF('[1]TCE - ANEXO III - Preencher'!F52="4 - Assistência Odontológica","2 - Outros Profissionais da Saúde",'[1]TCE - ANEXO III - Preencher'!F52)</f>
        <v>1 - Médico</v>
      </c>
      <c r="F43" s="13" t="str">
        <f>'[1]TCE - ANEXO III - Preencher'!G52</f>
        <v>225125</v>
      </c>
      <c r="G43" s="14">
        <f>IF('[1]TCE - ANEXO III - Preencher'!H52="","",'[1]TCE - ANEXO III - Preencher'!H52)</f>
        <v>44652</v>
      </c>
      <c r="H43" s="15">
        <f>'[1]TCE - ANEXO III - Preencher'!I52</f>
        <v>0</v>
      </c>
      <c r="I43" s="15">
        <f>'[1]TCE - ANEXO III - Preencher'!J52</f>
        <v>698.28</v>
      </c>
      <c r="J43" s="15">
        <f>'[1]TCE - ANEXO III - Preencher'!K52</f>
        <v>0</v>
      </c>
      <c r="K43" s="16">
        <f>'[1]TCE - ANEXO III - Preencher'!L52</f>
        <v>131.56</v>
      </c>
      <c r="L43" s="16">
        <f>'[1]TCE - ANEXO III - Preencher'!M52</f>
        <v>3.64</v>
      </c>
      <c r="M43" s="16">
        <f t="shared" si="1"/>
        <v>127.92</v>
      </c>
      <c r="N43" s="16">
        <f>'[1]TCE - ANEXO III - Preencher'!O52</f>
        <v>6.15</v>
      </c>
      <c r="O43" s="16">
        <f>'[1]TCE - ANEXO III - Preencher'!P52</f>
        <v>1.23</v>
      </c>
      <c r="P43" s="17">
        <f t="shared" si="2"/>
        <v>4.92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831.11999999999989</v>
      </c>
    </row>
    <row r="44" spans="1:28" s="4" customFormat="1" x14ac:dyDescent="0.2">
      <c r="A44" s="9">
        <f>IFERROR(VLOOKUP(B44,'[1]DADOS (OCULTAR)'!$Q$3:$S$133,3,0),"")</f>
        <v>10583920000303</v>
      </c>
      <c r="B44" s="10" t="str">
        <f>'[1]TCE - ANEXO III - Preencher'!C53</f>
        <v>UPA CURADO - C.G 004/2022</v>
      </c>
      <c r="C44" s="11"/>
      <c r="D44" s="12" t="str">
        <f>'[1]TCE - ANEXO III - Preencher'!E53</f>
        <v>CAIO LIMA FERREIRA</v>
      </c>
      <c r="E44" s="10" t="str">
        <f>IF('[1]TCE - ANEXO III - Preencher'!F53="4 - Assistência Odontológica","2 - Outros Profissionais da Saúde",'[1]TCE - ANEXO III - Preencher'!F53)</f>
        <v>1 - Médico</v>
      </c>
      <c r="F44" s="13" t="str">
        <f>'[1]TCE - ANEXO III - Preencher'!G53</f>
        <v>225125</v>
      </c>
      <c r="G44" s="14">
        <f>IF('[1]TCE - ANEXO III - Preencher'!H53="","",'[1]TCE - ANEXO III - Preencher'!H53)</f>
        <v>44652</v>
      </c>
      <c r="H44" s="15">
        <f>'[1]TCE - ANEXO III - Preencher'!I53</f>
        <v>0</v>
      </c>
      <c r="I44" s="15">
        <f>'[1]TCE - ANEXO III - Preencher'!J53</f>
        <v>372.49</v>
      </c>
      <c r="J44" s="15">
        <f>'[1]TCE - ANEXO III - Preencher'!K53</f>
        <v>0</v>
      </c>
      <c r="K44" s="16">
        <f>'[1]TCE - ANEXO III - Preencher'!L53</f>
        <v>131.56</v>
      </c>
      <c r="L44" s="16">
        <f>'[1]TCE - ANEXO III - Preencher'!M53</f>
        <v>3.64</v>
      </c>
      <c r="M44" s="16">
        <f t="shared" si="1"/>
        <v>127.92</v>
      </c>
      <c r="N44" s="16">
        <f>'[1]TCE - ANEXO III - Preencher'!O53</f>
        <v>6.15</v>
      </c>
      <c r="O44" s="16">
        <f>'[1]TCE - ANEXO III - Preencher'!P53</f>
        <v>1.23</v>
      </c>
      <c r="P44" s="17">
        <f t="shared" si="2"/>
        <v>4.92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505.33000000000004</v>
      </c>
    </row>
    <row r="45" spans="1:28" s="4" customFormat="1" x14ac:dyDescent="0.2">
      <c r="A45" s="9">
        <f>IFERROR(VLOOKUP(B45,'[1]DADOS (OCULTAR)'!$Q$3:$S$133,3,0),"")</f>
        <v>10583920000303</v>
      </c>
      <c r="B45" s="10" t="str">
        <f>'[1]TCE - ANEXO III - Preencher'!C54</f>
        <v>UPA CURADO - C.G 004/2022</v>
      </c>
      <c r="C45" s="11"/>
      <c r="D45" s="12" t="str">
        <f>'[1]TCE - ANEXO III - Preencher'!E54</f>
        <v>CAMILA GUEDES FERRO MELO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223505</v>
      </c>
      <c r="G45" s="14">
        <f>IF('[1]TCE - ANEXO III - Preencher'!H54="","",'[1]TCE - ANEXO III - Preencher'!H54)</f>
        <v>44652</v>
      </c>
      <c r="H45" s="15">
        <f>'[1]TCE - ANEXO III - Preencher'!I54</f>
        <v>0</v>
      </c>
      <c r="I45" s="15">
        <f>'[1]TCE - ANEXO III - Preencher'!J54</f>
        <v>329.87</v>
      </c>
      <c r="J45" s="15">
        <f>'[1]TCE - ANEXO III - Preencher'!K54</f>
        <v>0</v>
      </c>
      <c r="K45" s="16">
        <f>'[1]TCE - ANEXO III - Preencher'!L54</f>
        <v>131.56</v>
      </c>
      <c r="L45" s="16">
        <f>'[1]TCE - ANEXO III - Preencher'!M54</f>
        <v>0</v>
      </c>
      <c r="M45" s="16">
        <f t="shared" si="1"/>
        <v>131.56</v>
      </c>
      <c r="N45" s="16">
        <f>'[1]TCE - ANEXO III - Preencher'!O54</f>
        <v>1.59</v>
      </c>
      <c r="O45" s="16">
        <f>'[1]TCE - ANEXO III - Preencher'!P54</f>
        <v>0</v>
      </c>
      <c r="P45" s="17">
        <f t="shared" si="2"/>
        <v>1.59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463.02</v>
      </c>
    </row>
    <row r="46" spans="1:28" s="4" customFormat="1" x14ac:dyDescent="0.2">
      <c r="A46" s="9">
        <f>IFERROR(VLOOKUP(B46,'[1]DADOS (OCULTAR)'!$Q$3:$S$133,3,0),"")</f>
        <v>10583920000303</v>
      </c>
      <c r="B46" s="10" t="str">
        <f>'[1]TCE - ANEXO III - Preencher'!C55</f>
        <v>UPA CURADO - C.G 004/2022</v>
      </c>
      <c r="C46" s="11"/>
      <c r="D46" s="12" t="str">
        <f>'[1]TCE - ANEXO III - Preencher'!E55</f>
        <v>CAMILA QUEIROGA DA SILVEIRA</v>
      </c>
      <c r="E46" s="10" t="str">
        <f>IF('[1]TCE - ANEXO III - Preencher'!F55="4 - Assistência Odontológica","2 - Outros Profissionais da Saúde",'[1]TCE - ANEXO III - Preencher'!F55)</f>
        <v>1 - Médico</v>
      </c>
      <c r="F46" s="13" t="str">
        <f>'[1]TCE - ANEXO III - Preencher'!G55</f>
        <v>225125</v>
      </c>
      <c r="G46" s="14">
        <f>IF('[1]TCE - ANEXO III - Preencher'!H55="","",'[1]TCE - ANEXO III - Preencher'!H55)</f>
        <v>44652</v>
      </c>
      <c r="H46" s="15">
        <f>'[1]TCE - ANEXO III - Preencher'!I55</f>
        <v>0</v>
      </c>
      <c r="I46" s="15">
        <f>'[1]TCE - ANEXO III - Preencher'!J55</f>
        <v>387.04</v>
      </c>
      <c r="J46" s="15">
        <f>'[1]TCE - ANEXO III - Preencher'!K55</f>
        <v>0</v>
      </c>
      <c r="K46" s="16">
        <f>'[1]TCE - ANEXO III - Preencher'!L55</f>
        <v>131.56</v>
      </c>
      <c r="L46" s="16">
        <f>'[1]TCE - ANEXO III - Preencher'!M55</f>
        <v>3.64</v>
      </c>
      <c r="M46" s="16">
        <f t="shared" si="1"/>
        <v>127.92</v>
      </c>
      <c r="N46" s="16">
        <f>'[1]TCE - ANEXO III - Preencher'!O55</f>
        <v>6.15</v>
      </c>
      <c r="O46" s="16">
        <f>'[1]TCE - ANEXO III - Preencher'!P55</f>
        <v>1.23</v>
      </c>
      <c r="P46" s="17">
        <f t="shared" si="2"/>
        <v>4.92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519.88</v>
      </c>
    </row>
    <row r="47" spans="1:28" s="4" customFormat="1" x14ac:dyDescent="0.2">
      <c r="A47" s="9">
        <f>IFERROR(VLOOKUP(B47,'[1]DADOS (OCULTAR)'!$Q$3:$S$133,3,0),"")</f>
        <v>10583920000303</v>
      </c>
      <c r="B47" s="10" t="str">
        <f>'[1]TCE - ANEXO III - Preencher'!C56</f>
        <v>UPA CURADO - C.G 004/2022</v>
      </c>
      <c r="C47" s="11"/>
      <c r="D47" s="12" t="str">
        <f>'[1]TCE - ANEXO III - Preencher'!E56</f>
        <v>CAMYLA MELO COELHO</v>
      </c>
      <c r="E47" s="10" t="str">
        <f>IF('[1]TCE - ANEXO III - Preencher'!F56="4 - Assistência Odontológica","2 - Outros Profissionais da Saúde",'[1]TCE - ANEXO III - Preencher'!F56)</f>
        <v>1 - Médico</v>
      </c>
      <c r="F47" s="13" t="str">
        <f>'[1]TCE - ANEXO III - Preencher'!G56</f>
        <v>225270</v>
      </c>
      <c r="G47" s="14">
        <f>IF('[1]TCE - ANEXO III - Preencher'!H56="","",'[1]TCE - ANEXO III - Preencher'!H56)</f>
        <v>44652</v>
      </c>
      <c r="H47" s="15">
        <f>'[1]TCE - ANEXO III - Preencher'!I56</f>
        <v>0</v>
      </c>
      <c r="I47" s="15">
        <f>'[1]TCE - ANEXO III - Preencher'!J56</f>
        <v>757.31</v>
      </c>
      <c r="J47" s="15">
        <f>'[1]TCE - ANEXO III - Preencher'!K56</f>
        <v>0</v>
      </c>
      <c r="K47" s="16">
        <f>'[1]TCE - ANEXO III - Preencher'!L56</f>
        <v>131.56</v>
      </c>
      <c r="L47" s="16">
        <f>'[1]TCE - ANEXO III - Preencher'!M56</f>
        <v>3.64</v>
      </c>
      <c r="M47" s="16">
        <f t="shared" si="1"/>
        <v>127.92</v>
      </c>
      <c r="N47" s="16">
        <f>'[1]TCE - ANEXO III - Preencher'!O56</f>
        <v>6.15</v>
      </c>
      <c r="O47" s="16">
        <f>'[1]TCE - ANEXO III - Preencher'!P56</f>
        <v>1.23</v>
      </c>
      <c r="P47" s="17">
        <f t="shared" si="2"/>
        <v>4.92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890.14999999999986</v>
      </c>
    </row>
    <row r="48" spans="1:28" s="4" customFormat="1" x14ac:dyDescent="0.2">
      <c r="A48" s="9">
        <f>IFERROR(VLOOKUP(B48,'[1]DADOS (OCULTAR)'!$Q$3:$S$133,3,0),"")</f>
        <v>10583920000303</v>
      </c>
      <c r="B48" s="10" t="str">
        <f>'[1]TCE - ANEXO III - Preencher'!C57</f>
        <v>UPA CURADO - C.G 004/2022</v>
      </c>
      <c r="C48" s="11"/>
      <c r="D48" s="12" t="str">
        <f>'[1]TCE - ANEXO III - Preencher'!E57</f>
        <v>CARLA CATARINA DE ANDRADE FERREIRA</v>
      </c>
      <c r="E48" s="10" t="str">
        <f>IF('[1]TCE - ANEXO III - Preencher'!F57="4 - Assistência Odontológica","2 - Outros Profissionais da Saúde",'[1]TCE - ANEXO III - Preencher'!F57)</f>
        <v>1 - Médico</v>
      </c>
      <c r="F48" s="13" t="str">
        <f>'[1]TCE - ANEXO III - Preencher'!G57</f>
        <v>225124</v>
      </c>
      <c r="G48" s="14">
        <f>IF('[1]TCE - ANEXO III - Preencher'!H57="","",'[1]TCE - ANEXO III - Preencher'!H57)</f>
        <v>44652</v>
      </c>
      <c r="H48" s="15">
        <f>'[1]TCE - ANEXO III - Preencher'!I57</f>
        <v>0</v>
      </c>
      <c r="I48" s="15">
        <f>'[1]TCE - ANEXO III - Preencher'!J57</f>
        <v>157.88999999999999</v>
      </c>
      <c r="J48" s="15">
        <f>'[1]TCE - ANEXO III - Preencher'!K57</f>
        <v>0</v>
      </c>
      <c r="K48" s="16">
        <f>'[1]TCE - ANEXO III - Preencher'!L57</f>
        <v>131.56</v>
      </c>
      <c r="L48" s="16">
        <f>'[1]TCE - ANEXO III - Preencher'!M57</f>
        <v>1.58</v>
      </c>
      <c r="M48" s="16">
        <f t="shared" si="1"/>
        <v>129.97999999999999</v>
      </c>
      <c r="N48" s="16">
        <f>'[1]TCE - ANEXO III - Preencher'!O57</f>
        <v>6.15</v>
      </c>
      <c r="O48" s="16">
        <f>'[1]TCE - ANEXO III - Preencher'!P57</f>
        <v>0</v>
      </c>
      <c r="P48" s="17">
        <f t="shared" si="2"/>
        <v>6.15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294.02</v>
      </c>
    </row>
    <row r="49" spans="1:28" s="4" customFormat="1" x14ac:dyDescent="0.2">
      <c r="A49" s="9">
        <f>IFERROR(VLOOKUP(B49,'[1]DADOS (OCULTAR)'!$Q$3:$S$133,3,0),"")</f>
        <v>10583920000303</v>
      </c>
      <c r="B49" s="10" t="str">
        <f>'[1]TCE - ANEXO III - Preencher'!C58</f>
        <v>UPA CURADO - C.G 004/2022</v>
      </c>
      <c r="C49" s="11"/>
      <c r="D49" s="12" t="str">
        <f>'[1]TCE - ANEXO III - Preencher'!E58</f>
        <v>CARLA FEITOSA DE OLIVEIRA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223505</v>
      </c>
      <c r="G49" s="14">
        <f>IF('[1]TCE - ANEXO III - Preencher'!H58="","",'[1]TCE - ANEXO III - Preencher'!H58)</f>
        <v>44652</v>
      </c>
      <c r="H49" s="15">
        <f>'[1]TCE - ANEXO III - Preencher'!I58</f>
        <v>0</v>
      </c>
      <c r="I49" s="15">
        <f>'[1]TCE - ANEXO III - Preencher'!J58</f>
        <v>340.46</v>
      </c>
      <c r="J49" s="15">
        <f>'[1]TCE - ANEXO III - Preencher'!K58</f>
        <v>0</v>
      </c>
      <c r="K49" s="16">
        <f>'[1]TCE - ANEXO III - Preencher'!L58</f>
        <v>131.56</v>
      </c>
      <c r="L49" s="16">
        <f>'[1]TCE - ANEXO III - Preencher'!M58</f>
        <v>3.75</v>
      </c>
      <c r="M49" s="16">
        <f t="shared" si="1"/>
        <v>127.81</v>
      </c>
      <c r="N49" s="16">
        <f>'[1]TCE - ANEXO III - Preencher'!O58</f>
        <v>1.59</v>
      </c>
      <c r="O49" s="16">
        <f>'[1]TCE - ANEXO III - Preencher'!P58</f>
        <v>0</v>
      </c>
      <c r="P49" s="17">
        <f t="shared" si="2"/>
        <v>1.59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469.85999999999996</v>
      </c>
    </row>
    <row r="50" spans="1:28" s="4" customFormat="1" x14ac:dyDescent="0.2">
      <c r="A50" s="9">
        <f>IFERROR(VLOOKUP(B50,'[1]DADOS (OCULTAR)'!$Q$3:$S$133,3,0),"")</f>
        <v>10583920000303</v>
      </c>
      <c r="B50" s="10" t="str">
        <f>'[1]TCE - ANEXO III - Preencher'!C59</f>
        <v>UPA CURADO - C.G 004/2022</v>
      </c>
      <c r="C50" s="11"/>
      <c r="D50" s="12" t="str">
        <f>'[1]TCE - ANEXO III - Preencher'!E59</f>
        <v>CARLOS HENRIQUE SANTANA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322205</v>
      </c>
      <c r="G50" s="14">
        <f>IF('[1]TCE - ANEXO III - Preencher'!H59="","",'[1]TCE - ANEXO III - Preencher'!H59)</f>
        <v>44652</v>
      </c>
      <c r="H50" s="15">
        <f>'[1]TCE - ANEXO III - Preencher'!I59</f>
        <v>0</v>
      </c>
      <c r="I50" s="15">
        <f>'[1]TCE - ANEXO III - Preencher'!J59</f>
        <v>130.19999999999999</v>
      </c>
      <c r="J50" s="15">
        <f>'[1]TCE - ANEXO III - Preencher'!K59</f>
        <v>0</v>
      </c>
      <c r="K50" s="16">
        <f>'[1]TCE - ANEXO III - Preencher'!L59</f>
        <v>131.56</v>
      </c>
      <c r="L50" s="16">
        <f>'[1]TCE - ANEXO III - Preencher'!M59</f>
        <v>26.3</v>
      </c>
      <c r="M50" s="16">
        <f t="shared" si="1"/>
        <v>105.26</v>
      </c>
      <c r="N50" s="16">
        <f>'[1]TCE - ANEXO III - Preencher'!O59</f>
        <v>1.93</v>
      </c>
      <c r="O50" s="16">
        <f>'[1]TCE - ANEXO III - Preencher'!P59</f>
        <v>0</v>
      </c>
      <c r="P50" s="17">
        <f t="shared" si="2"/>
        <v>1.93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237.39</v>
      </c>
    </row>
    <row r="51" spans="1:28" s="4" customFormat="1" x14ac:dyDescent="0.2">
      <c r="A51" s="9">
        <f>IFERROR(VLOOKUP(B51,'[1]DADOS (OCULTAR)'!$Q$3:$S$133,3,0),"")</f>
        <v>10583920000303</v>
      </c>
      <c r="B51" s="10" t="str">
        <f>'[1]TCE - ANEXO III - Preencher'!C60</f>
        <v>UPA CURADO - C.G 004/2022</v>
      </c>
      <c r="C51" s="11"/>
      <c r="D51" s="12" t="str">
        <f>'[1]TCE - ANEXO III - Preencher'!E60</f>
        <v>CARLOS HENRIQUE SILVA CUNHA</v>
      </c>
      <c r="E51" s="10" t="str">
        <f>IF('[1]TCE - ANEXO III - Preencher'!F60="4 - Assistência Odontológica","2 - Outros Profissionais da Saúde",'[1]TCE - ANEXO III - Preencher'!F60)</f>
        <v>1 - Médico</v>
      </c>
      <c r="F51" s="13" t="str">
        <f>'[1]TCE - ANEXO III - Preencher'!G60</f>
        <v>225270</v>
      </c>
      <c r="G51" s="14">
        <f>IF('[1]TCE - ANEXO III - Preencher'!H60="","",'[1]TCE - ANEXO III - Preencher'!H60)</f>
        <v>44652</v>
      </c>
      <c r="H51" s="15">
        <f>'[1]TCE - ANEXO III - Preencher'!I60</f>
        <v>0</v>
      </c>
      <c r="I51" s="15">
        <f>'[1]TCE - ANEXO III - Preencher'!J60</f>
        <v>734.56</v>
      </c>
      <c r="J51" s="15">
        <f>'[1]TCE - ANEXO III - Preencher'!K60</f>
        <v>0</v>
      </c>
      <c r="K51" s="16">
        <f>'[1]TCE - ANEXO III - Preencher'!L60</f>
        <v>131.56</v>
      </c>
      <c r="L51" s="16">
        <f>'[1]TCE - ANEXO III - Preencher'!M60</f>
        <v>3.64</v>
      </c>
      <c r="M51" s="16">
        <f t="shared" si="1"/>
        <v>127.92</v>
      </c>
      <c r="N51" s="16">
        <f>'[1]TCE - ANEXO III - Preencher'!O60</f>
        <v>6.15</v>
      </c>
      <c r="O51" s="16">
        <f>'[1]TCE - ANEXO III - Preencher'!P60</f>
        <v>1.23</v>
      </c>
      <c r="P51" s="17">
        <f t="shared" si="2"/>
        <v>4.92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867.39999999999986</v>
      </c>
    </row>
    <row r="52" spans="1:28" s="4" customFormat="1" x14ac:dyDescent="0.2">
      <c r="A52" s="9">
        <f>IFERROR(VLOOKUP(B52,'[1]DADOS (OCULTAR)'!$Q$3:$S$133,3,0),"")</f>
        <v>10583920000303</v>
      </c>
      <c r="B52" s="10" t="str">
        <f>'[1]TCE - ANEXO III - Preencher'!C61</f>
        <v>UPA CURADO - C.G 004/2022</v>
      </c>
      <c r="C52" s="11"/>
      <c r="D52" s="12" t="str">
        <f>'[1]TCE - ANEXO III - Preencher'!E61</f>
        <v>CARLOS LIMA DA SILVA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411005</v>
      </c>
      <c r="G52" s="14">
        <f>IF('[1]TCE - ANEXO III - Preencher'!H61="","",'[1]TCE - ANEXO III - Preencher'!H61)</f>
        <v>44652</v>
      </c>
      <c r="H52" s="15">
        <f>'[1]TCE - ANEXO III - Preencher'!I61</f>
        <v>0</v>
      </c>
      <c r="I52" s="15">
        <f>'[1]TCE - ANEXO III - Preencher'!J61</f>
        <v>124.44</v>
      </c>
      <c r="J52" s="15">
        <f>'[1]TCE - ANEXO III - Preencher'!K61</f>
        <v>0</v>
      </c>
      <c r="K52" s="16">
        <f>'[1]TCE - ANEXO III - Preencher'!L61</f>
        <v>131.56</v>
      </c>
      <c r="L52" s="16">
        <f>'[1]TCE - ANEXO III - Preencher'!M61</f>
        <v>24.86</v>
      </c>
      <c r="M52" s="16">
        <f t="shared" si="1"/>
        <v>106.7</v>
      </c>
      <c r="N52" s="16">
        <f>'[1]TCE - ANEXO III - Preencher'!O61</f>
        <v>1.93</v>
      </c>
      <c r="O52" s="16">
        <f>'[1]TCE - ANEXO III - Preencher'!P61</f>
        <v>0</v>
      </c>
      <c r="P52" s="17">
        <f t="shared" si="2"/>
        <v>1.93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233.07</v>
      </c>
    </row>
    <row r="53" spans="1:28" s="4" customFormat="1" x14ac:dyDescent="0.2">
      <c r="A53" s="9">
        <f>IFERROR(VLOOKUP(B53,'[1]DADOS (OCULTAR)'!$Q$3:$S$133,3,0),"")</f>
        <v>10583920000303</v>
      </c>
      <c r="B53" s="10" t="str">
        <f>'[1]TCE - ANEXO III - Preencher'!C62</f>
        <v>UPA CURADO - C.G 004/2022</v>
      </c>
      <c r="C53" s="11"/>
      <c r="D53" s="12" t="str">
        <f>'[1]TCE - ANEXO III - Preencher'!E62</f>
        <v>CARMILANEZ FRANCISCA DA SILVA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422105</v>
      </c>
      <c r="G53" s="14">
        <f>IF('[1]TCE - ANEXO III - Preencher'!H62="","",'[1]TCE - ANEXO III - Preencher'!H62)</f>
        <v>44652</v>
      </c>
      <c r="H53" s="15">
        <f>'[1]TCE - ANEXO III - Preencher'!I62</f>
        <v>0</v>
      </c>
      <c r="I53" s="15">
        <f>'[1]TCE - ANEXO III - Preencher'!J62</f>
        <v>163.35</v>
      </c>
      <c r="J53" s="15">
        <f>'[1]TCE - ANEXO III - Preencher'!K62</f>
        <v>0</v>
      </c>
      <c r="K53" s="16">
        <f>'[1]TCE - ANEXO III - Preencher'!L62</f>
        <v>131.56</v>
      </c>
      <c r="L53" s="16">
        <f>'[1]TCE - ANEXO III - Preencher'!M62</f>
        <v>24.86</v>
      </c>
      <c r="M53" s="16">
        <f t="shared" si="1"/>
        <v>106.7</v>
      </c>
      <c r="N53" s="16">
        <f>'[1]TCE - ANEXO III - Preencher'!O62</f>
        <v>1.93</v>
      </c>
      <c r="O53" s="16">
        <f>'[1]TCE - ANEXO III - Preencher'!P62</f>
        <v>0</v>
      </c>
      <c r="P53" s="17">
        <f t="shared" si="2"/>
        <v>1.93</v>
      </c>
      <c r="Q53" s="16">
        <f>'[1]TCE - ANEXO III - Preencher'!R62</f>
        <v>291</v>
      </c>
      <c r="R53" s="16">
        <f>'[1]TCE - ANEXO III - Preencher'!S62</f>
        <v>74.59</v>
      </c>
      <c r="S53" s="17">
        <f t="shared" si="3"/>
        <v>216.41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488.39</v>
      </c>
    </row>
    <row r="54" spans="1:28" s="4" customFormat="1" x14ac:dyDescent="0.2">
      <c r="A54" s="9">
        <f>IFERROR(VLOOKUP(B54,'[1]DADOS (OCULTAR)'!$Q$3:$S$133,3,0),"")</f>
        <v>10583920000303</v>
      </c>
      <c r="B54" s="10" t="str">
        <f>'[1]TCE - ANEXO III - Preencher'!C63</f>
        <v>UPA CURADO - C.G 004/2022</v>
      </c>
      <c r="C54" s="11"/>
      <c r="D54" s="12" t="str">
        <f>'[1]TCE - ANEXO III - Preencher'!E63</f>
        <v>CHARLENE DULCINEIA PINHEIRO SIQUEIRA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223505</v>
      </c>
      <c r="G54" s="14">
        <f>IF('[1]TCE - ANEXO III - Preencher'!H63="","",'[1]TCE - ANEXO III - Preencher'!H63)</f>
        <v>44652</v>
      </c>
      <c r="H54" s="15">
        <f>'[1]TCE - ANEXO III - Preencher'!I63</f>
        <v>0</v>
      </c>
      <c r="I54" s="15">
        <f>'[1]TCE - ANEXO III - Preencher'!J63</f>
        <v>334.77</v>
      </c>
      <c r="J54" s="15">
        <f>'[1]TCE - ANEXO III - Preencher'!K63</f>
        <v>0</v>
      </c>
      <c r="K54" s="16">
        <f>'[1]TCE - ANEXO III - Preencher'!L63</f>
        <v>131.56</v>
      </c>
      <c r="L54" s="16">
        <f>'[1]TCE - ANEXO III - Preencher'!M63</f>
        <v>3.75</v>
      </c>
      <c r="M54" s="16">
        <f t="shared" si="1"/>
        <v>127.81</v>
      </c>
      <c r="N54" s="16">
        <f>'[1]TCE - ANEXO III - Preencher'!O63</f>
        <v>1.59</v>
      </c>
      <c r="O54" s="16">
        <f>'[1]TCE - ANEXO III - Preencher'!P63</f>
        <v>0</v>
      </c>
      <c r="P54" s="17">
        <f t="shared" si="2"/>
        <v>1.59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464.16999999999996</v>
      </c>
    </row>
    <row r="55" spans="1:28" s="4" customFormat="1" x14ac:dyDescent="0.2">
      <c r="A55" s="9">
        <f>IFERROR(VLOOKUP(B55,'[1]DADOS (OCULTAR)'!$Q$3:$S$133,3,0),"")</f>
        <v>10583920000303</v>
      </c>
      <c r="B55" s="10" t="str">
        <f>'[1]TCE - ANEXO III - Preencher'!C64</f>
        <v>UPA CURADO - C.G 004/2022</v>
      </c>
      <c r="C55" s="11"/>
      <c r="D55" s="12" t="str">
        <f>'[1]TCE - ANEXO III - Preencher'!E64</f>
        <v>CHRISTIANE MARIA DORNELLAS CAMARA BARBOSA</v>
      </c>
      <c r="E55" s="10" t="str">
        <f>IF('[1]TCE - ANEXO III - Preencher'!F64="4 - Assistência Odontológica","2 - Outros Profissionais da Saúde",'[1]TCE - ANEXO III - Preencher'!F64)</f>
        <v>1 - Médico</v>
      </c>
      <c r="F55" s="13" t="str">
        <f>'[1]TCE - ANEXO III - Preencher'!G64</f>
        <v>225125</v>
      </c>
      <c r="G55" s="14">
        <f>IF('[1]TCE - ANEXO III - Preencher'!H64="","",'[1]TCE - ANEXO III - Preencher'!H64)</f>
        <v>44652</v>
      </c>
      <c r="H55" s="15">
        <f>'[1]TCE - ANEXO III - Preencher'!I64</f>
        <v>0</v>
      </c>
      <c r="I55" s="15">
        <f>'[1]TCE - ANEXO III - Preencher'!J64</f>
        <v>372.49</v>
      </c>
      <c r="J55" s="15">
        <f>'[1]TCE - ANEXO III - Preencher'!K64</f>
        <v>0</v>
      </c>
      <c r="K55" s="16">
        <f>'[1]TCE - ANEXO III - Preencher'!L64</f>
        <v>131.56</v>
      </c>
      <c r="L55" s="16">
        <f>'[1]TCE - ANEXO III - Preencher'!M64</f>
        <v>3.64</v>
      </c>
      <c r="M55" s="16">
        <f t="shared" si="1"/>
        <v>127.92</v>
      </c>
      <c r="N55" s="16">
        <f>'[1]TCE - ANEXO III - Preencher'!O64</f>
        <v>6.15</v>
      </c>
      <c r="O55" s="16">
        <f>'[1]TCE - ANEXO III - Preencher'!P64</f>
        <v>1.23</v>
      </c>
      <c r="P55" s="17">
        <f t="shared" si="2"/>
        <v>4.92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505.33000000000004</v>
      </c>
    </row>
    <row r="56" spans="1:28" s="4" customFormat="1" x14ac:dyDescent="0.2">
      <c r="A56" s="9">
        <f>IFERROR(VLOOKUP(B56,'[1]DADOS (OCULTAR)'!$Q$3:$S$133,3,0),"")</f>
        <v>10583920000303</v>
      </c>
      <c r="B56" s="10" t="str">
        <f>'[1]TCE - ANEXO III - Preencher'!C65</f>
        <v>UPA CURADO - C.G 004/2022</v>
      </c>
      <c r="C56" s="11"/>
      <c r="D56" s="12" t="str">
        <f>'[1]TCE - ANEXO III - Preencher'!E65</f>
        <v>CLAUDILENE DE SOUZA PEREIRA BARBOSA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322205</v>
      </c>
      <c r="G56" s="14">
        <f>IF('[1]TCE - ANEXO III - Preencher'!H65="","",'[1]TCE - ANEXO III - Preencher'!H65)</f>
        <v>44652</v>
      </c>
      <c r="H56" s="15">
        <f>'[1]TCE - ANEXO III - Preencher'!I65</f>
        <v>0</v>
      </c>
      <c r="I56" s="15">
        <f>'[1]TCE - ANEXO III - Preencher'!J65</f>
        <v>133.18</v>
      </c>
      <c r="J56" s="15">
        <f>'[1]TCE - ANEXO III - Preencher'!K65</f>
        <v>0</v>
      </c>
      <c r="K56" s="16">
        <f>'[1]TCE - ANEXO III - Preencher'!L65</f>
        <v>131.56</v>
      </c>
      <c r="L56" s="16">
        <f>'[1]TCE - ANEXO III - Preencher'!M65</f>
        <v>0</v>
      </c>
      <c r="M56" s="16">
        <f t="shared" si="1"/>
        <v>131.56</v>
      </c>
      <c r="N56" s="16">
        <f>'[1]TCE - ANEXO III - Preencher'!O65</f>
        <v>1.93</v>
      </c>
      <c r="O56" s="16">
        <f>'[1]TCE - ANEXO III - Preencher'!P65</f>
        <v>0</v>
      </c>
      <c r="P56" s="17">
        <f t="shared" si="2"/>
        <v>1.93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266.67</v>
      </c>
    </row>
    <row r="57" spans="1:28" s="4" customFormat="1" x14ac:dyDescent="0.2">
      <c r="A57" s="9">
        <f>IFERROR(VLOOKUP(B57,'[1]DADOS (OCULTAR)'!$Q$3:$S$133,3,0),"")</f>
        <v>10583920000303</v>
      </c>
      <c r="B57" s="10" t="str">
        <f>'[1]TCE - ANEXO III - Preencher'!C66</f>
        <v>UPA CURADO - C.G 004/2022</v>
      </c>
      <c r="C57" s="11"/>
      <c r="D57" s="12" t="str">
        <f>'[1]TCE - ANEXO III - Preencher'!E66</f>
        <v>CLAUDIO JOSE DE ALBUQUERQUE LEIMIG FILHO</v>
      </c>
      <c r="E57" s="10" t="str">
        <f>IF('[1]TCE - ANEXO III - Preencher'!F66="4 - Assistência Odontológica","2 - Outros Profissionais da Saúde",'[1]TCE - ANEXO III - Preencher'!F66)</f>
        <v>1 - Médico</v>
      </c>
      <c r="F57" s="13" t="str">
        <f>'[1]TCE - ANEXO III - Preencher'!G66</f>
        <v>225125</v>
      </c>
      <c r="G57" s="14">
        <f>IF('[1]TCE - ANEXO III - Preencher'!H66="","",'[1]TCE - ANEXO III - Preencher'!H66)</f>
        <v>44652</v>
      </c>
      <c r="H57" s="15">
        <f>'[1]TCE - ANEXO III - Preencher'!I66</f>
        <v>0</v>
      </c>
      <c r="I57" s="15">
        <f>'[1]TCE - ANEXO III - Preencher'!J66</f>
        <v>364.37</v>
      </c>
      <c r="J57" s="15">
        <f>'[1]TCE - ANEXO III - Preencher'!K66</f>
        <v>0</v>
      </c>
      <c r="K57" s="16">
        <f>'[1]TCE - ANEXO III - Preencher'!L66</f>
        <v>131.56</v>
      </c>
      <c r="L57" s="16">
        <f>'[1]TCE - ANEXO III - Preencher'!M66</f>
        <v>3.64</v>
      </c>
      <c r="M57" s="16">
        <f t="shared" si="1"/>
        <v>127.92</v>
      </c>
      <c r="N57" s="16">
        <f>'[1]TCE - ANEXO III - Preencher'!O66</f>
        <v>6.15</v>
      </c>
      <c r="O57" s="16">
        <f>'[1]TCE - ANEXO III - Preencher'!P66</f>
        <v>0</v>
      </c>
      <c r="P57" s="17">
        <f t="shared" si="2"/>
        <v>6.15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498.44</v>
      </c>
    </row>
    <row r="58" spans="1:28" s="4" customFormat="1" x14ac:dyDescent="0.2">
      <c r="A58" s="9">
        <f>IFERROR(VLOOKUP(B58,'[1]DADOS (OCULTAR)'!$Q$3:$S$133,3,0),"")</f>
        <v>10583920000303</v>
      </c>
      <c r="B58" s="10" t="str">
        <f>'[1]TCE - ANEXO III - Preencher'!C67</f>
        <v>UPA CURADO - C.G 004/2022</v>
      </c>
      <c r="C58" s="11"/>
      <c r="D58" s="12" t="str">
        <f>'[1]TCE - ANEXO III - Preencher'!E67</f>
        <v>CRISTIANE MARIA PENHA DE JESUS</v>
      </c>
      <c r="E58" s="10" t="str">
        <f>IF('[1]TCE - ANEXO III - Preencher'!F67="4 - Assistência Odontológica","2 - Outros Profissionais da Saúde",'[1]TCE - ANEXO III - Preencher'!F67)</f>
        <v>2 - Diarista</v>
      </c>
      <c r="F58" s="13" t="str">
        <f>'[1]TCE - ANEXO III - Preencher'!G67</f>
        <v>514320</v>
      </c>
      <c r="G58" s="14">
        <f>IF('[1]TCE - ANEXO III - Preencher'!H67="","",'[1]TCE - ANEXO III - Preencher'!H67)</f>
        <v>44652</v>
      </c>
      <c r="H58" s="15">
        <f>'[1]TCE - ANEXO III - Preencher'!I67</f>
        <v>0</v>
      </c>
      <c r="I58" s="15">
        <f>'[1]TCE - ANEXO III - Preencher'!J67</f>
        <v>126.8</v>
      </c>
      <c r="J58" s="15">
        <f>'[1]TCE - ANEXO III - Preencher'!K67</f>
        <v>0</v>
      </c>
      <c r="K58" s="16">
        <f>'[1]TCE - ANEXO III - Preencher'!L67</f>
        <v>131.56</v>
      </c>
      <c r="L58" s="16">
        <f>'[1]TCE - ANEXO III - Preencher'!M67</f>
        <v>24.24</v>
      </c>
      <c r="M58" s="16">
        <f t="shared" si="1"/>
        <v>107.32000000000001</v>
      </c>
      <c r="N58" s="16">
        <f>'[1]TCE - ANEXO III - Preencher'!O67</f>
        <v>1.93</v>
      </c>
      <c r="O58" s="16">
        <f>'[1]TCE - ANEXO III - Preencher'!P67</f>
        <v>0</v>
      </c>
      <c r="P58" s="17">
        <f t="shared" si="2"/>
        <v>1.93</v>
      </c>
      <c r="Q58" s="16">
        <f>'[1]TCE - ANEXO III - Preencher'!R67</f>
        <v>123</v>
      </c>
      <c r="R58" s="16">
        <f>'[1]TCE - ANEXO III - Preencher'!S67</f>
        <v>72.72</v>
      </c>
      <c r="S58" s="17">
        <f t="shared" si="3"/>
        <v>50.28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286.33000000000004</v>
      </c>
    </row>
    <row r="59" spans="1:28" s="4" customFormat="1" x14ac:dyDescent="0.2">
      <c r="A59" s="9">
        <f>IFERROR(VLOOKUP(B59,'[1]DADOS (OCULTAR)'!$Q$3:$S$133,3,0),"")</f>
        <v>10583920000303</v>
      </c>
      <c r="B59" s="10" t="str">
        <f>'[1]TCE - ANEXO III - Preencher'!C68</f>
        <v>UPA CURADO - C.G 004/2022</v>
      </c>
      <c r="C59" s="11"/>
      <c r="D59" s="12" t="str">
        <f>'[1]TCE - ANEXO III - Preencher'!E68</f>
        <v>CRISTIANE SOUZA DA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322205</v>
      </c>
      <c r="G59" s="14">
        <f>IF('[1]TCE - ANEXO III - Preencher'!H68="","",'[1]TCE - ANEXO III - Preencher'!H68)</f>
        <v>44652</v>
      </c>
      <c r="H59" s="15">
        <f>'[1]TCE - ANEXO III - Preencher'!I68</f>
        <v>0</v>
      </c>
      <c r="I59" s="15">
        <f>'[1]TCE - ANEXO III - Preencher'!J68</f>
        <v>172.48</v>
      </c>
      <c r="J59" s="15">
        <f>'[1]TCE - ANEXO III - Preencher'!K68</f>
        <v>0</v>
      </c>
      <c r="K59" s="16">
        <f>'[1]TCE - ANEXO III - Preencher'!L68</f>
        <v>131.56</v>
      </c>
      <c r="L59" s="16">
        <f>'[1]TCE - ANEXO III - Preencher'!M68</f>
        <v>26.3</v>
      </c>
      <c r="M59" s="16">
        <f t="shared" si="1"/>
        <v>105.26</v>
      </c>
      <c r="N59" s="16">
        <f>'[1]TCE - ANEXO III - Preencher'!O68</f>
        <v>1.93</v>
      </c>
      <c r="O59" s="16">
        <f>'[1]TCE - ANEXO III - Preencher'!P68</f>
        <v>0</v>
      </c>
      <c r="P59" s="17">
        <f t="shared" si="2"/>
        <v>1.93</v>
      </c>
      <c r="Q59" s="16">
        <f>'[1]TCE - ANEXO III - Preencher'!R68</f>
        <v>246</v>
      </c>
      <c r="R59" s="16">
        <f>'[1]TCE - ANEXO III - Preencher'!S68</f>
        <v>78.91</v>
      </c>
      <c r="S59" s="17">
        <f t="shared" si="3"/>
        <v>167.09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446.76</v>
      </c>
    </row>
    <row r="60" spans="1:28" s="4" customFormat="1" x14ac:dyDescent="0.2">
      <c r="A60" s="9">
        <f>IFERROR(VLOOKUP(B60,'[1]DADOS (OCULTAR)'!$Q$3:$S$133,3,0),"")</f>
        <v>10583920000303</v>
      </c>
      <c r="B60" s="10" t="str">
        <f>'[1]TCE - ANEXO III - Preencher'!C69</f>
        <v>UPA CURADO - C.G 004/2022</v>
      </c>
      <c r="C60" s="11"/>
      <c r="D60" s="12" t="str">
        <f>'[1]TCE - ANEXO III - Preencher'!E69</f>
        <v>CRISTIANO DA MATA PEDROZO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324115</v>
      </c>
      <c r="G60" s="14">
        <f>IF('[1]TCE - ANEXO III - Preencher'!H69="","",'[1]TCE - ANEXO III - Preencher'!H69)</f>
        <v>44652</v>
      </c>
      <c r="H60" s="15">
        <f>'[1]TCE - ANEXO III - Preencher'!I69</f>
        <v>0</v>
      </c>
      <c r="I60" s="15">
        <f>'[1]TCE - ANEXO III - Preencher'!J69</f>
        <v>291.32</v>
      </c>
      <c r="J60" s="15">
        <f>'[1]TCE - ANEXO III - Preencher'!K69</f>
        <v>0</v>
      </c>
      <c r="K60" s="16">
        <f>'[1]TCE - ANEXO III - Preencher'!L69</f>
        <v>131.56</v>
      </c>
      <c r="L60" s="16">
        <f>'[1]TCE - ANEXO III - Preencher'!M69</f>
        <v>2.2200000000000002</v>
      </c>
      <c r="M60" s="16">
        <f t="shared" si="1"/>
        <v>129.34</v>
      </c>
      <c r="N60" s="16">
        <f>'[1]TCE - ANEXO III - Preencher'!O69</f>
        <v>9.99</v>
      </c>
      <c r="O60" s="16">
        <f>'[1]TCE - ANEXO III - Preencher'!P69</f>
        <v>0</v>
      </c>
      <c r="P60" s="17">
        <f t="shared" si="2"/>
        <v>9.99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430.65</v>
      </c>
    </row>
    <row r="61" spans="1:28" s="4" customFormat="1" x14ac:dyDescent="0.2">
      <c r="A61" s="9">
        <f>IFERROR(VLOOKUP(B61,'[1]DADOS (OCULTAR)'!$Q$3:$S$133,3,0),"")</f>
        <v>10583920000303</v>
      </c>
      <c r="B61" s="10" t="str">
        <f>'[1]TCE - ANEXO III - Preencher'!C70</f>
        <v>UPA CURADO - C.G 004/2022</v>
      </c>
      <c r="C61" s="11"/>
      <c r="D61" s="12" t="str">
        <f>'[1]TCE - ANEXO III - Preencher'!E70</f>
        <v>CYBELE CORREIA PAIVA MONTEIRO MENDES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251605</v>
      </c>
      <c r="G61" s="14">
        <f>IF('[1]TCE - ANEXO III - Preencher'!H70="","",'[1]TCE - ANEXO III - Preencher'!H70)</f>
        <v>44652</v>
      </c>
      <c r="H61" s="15">
        <f>'[1]TCE - ANEXO III - Preencher'!I70</f>
        <v>0</v>
      </c>
      <c r="I61" s="15">
        <f>'[1]TCE - ANEXO III - Preencher'!J70</f>
        <v>246.83</v>
      </c>
      <c r="J61" s="15">
        <f>'[1]TCE - ANEXO III - Preencher'!K70</f>
        <v>0</v>
      </c>
      <c r="K61" s="16">
        <f>'[1]TCE - ANEXO III - Preencher'!L70</f>
        <v>131.56</v>
      </c>
      <c r="L61" s="16">
        <f>'[1]TCE - ANEXO III - Preencher'!M70</f>
        <v>43.51</v>
      </c>
      <c r="M61" s="16">
        <f t="shared" si="1"/>
        <v>88.050000000000011</v>
      </c>
      <c r="N61" s="16">
        <f>'[1]TCE - ANEXO III - Preencher'!O70</f>
        <v>1.93</v>
      </c>
      <c r="O61" s="16">
        <f>'[1]TCE - ANEXO III - Preencher'!P70</f>
        <v>0</v>
      </c>
      <c r="P61" s="17">
        <f t="shared" si="2"/>
        <v>1.93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69.430000000000007</v>
      </c>
      <c r="U61" s="16">
        <f>'[1]TCE - ANEXO III - Preencher'!V70</f>
        <v>0</v>
      </c>
      <c r="V61" s="17">
        <f t="shared" si="4"/>
        <v>69.430000000000007</v>
      </c>
      <c r="W61" s="18" t="str">
        <f>IF('[1]TCE - ANEXO III - Preencher'!X70="","",'[1]TCE - ANEXO III - Preencher'!X70)</f>
        <v>AUXILIO CRECHE</v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406.24</v>
      </c>
    </row>
    <row r="62" spans="1:28" s="4" customFormat="1" x14ac:dyDescent="0.2">
      <c r="A62" s="9">
        <f>IFERROR(VLOOKUP(B62,'[1]DADOS (OCULTAR)'!$Q$3:$S$133,3,0),"")</f>
        <v>10583920000303</v>
      </c>
      <c r="B62" s="10" t="str">
        <f>'[1]TCE - ANEXO III - Preencher'!C71</f>
        <v>UPA CURADO - C.G 004/2022</v>
      </c>
      <c r="C62" s="11"/>
      <c r="D62" s="12" t="str">
        <f>'[1]TCE - ANEXO III - Preencher'!E71</f>
        <v>DAIANA VIEIRA CAMARA DA SILVA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223505</v>
      </c>
      <c r="G62" s="14">
        <f>IF('[1]TCE - ANEXO III - Preencher'!H71="","",'[1]TCE - ANEXO III - Preencher'!H71)</f>
        <v>44652</v>
      </c>
      <c r="H62" s="15">
        <f>'[1]TCE - ANEXO III - Preencher'!I71</f>
        <v>0</v>
      </c>
      <c r="I62" s="15">
        <f>'[1]TCE - ANEXO III - Preencher'!J71</f>
        <v>221.24</v>
      </c>
      <c r="J62" s="15">
        <f>'[1]TCE - ANEXO III - Preencher'!K71</f>
        <v>0</v>
      </c>
      <c r="K62" s="16">
        <f>'[1]TCE - ANEXO III - Preencher'!L71</f>
        <v>131.56</v>
      </c>
      <c r="L62" s="16">
        <f>'[1]TCE - ANEXO III - Preencher'!M71</f>
        <v>2.39</v>
      </c>
      <c r="M62" s="16">
        <f t="shared" si="1"/>
        <v>129.17000000000002</v>
      </c>
      <c r="N62" s="16">
        <f>'[1]TCE - ANEXO III - Preencher'!O71</f>
        <v>1.59</v>
      </c>
      <c r="O62" s="16">
        <f>'[1]TCE - ANEXO III - Preencher'!P71</f>
        <v>0</v>
      </c>
      <c r="P62" s="17">
        <f t="shared" si="2"/>
        <v>1.59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352</v>
      </c>
    </row>
    <row r="63" spans="1:28" s="4" customFormat="1" x14ac:dyDescent="0.2">
      <c r="A63" s="9">
        <f>IFERROR(VLOOKUP(B63,'[1]DADOS (OCULTAR)'!$Q$3:$S$133,3,0),"")</f>
        <v>10583920000303</v>
      </c>
      <c r="B63" s="10" t="str">
        <f>'[1]TCE - ANEXO III - Preencher'!C72</f>
        <v>UPA CURADO - C.G 004/2022</v>
      </c>
      <c r="C63" s="11"/>
      <c r="D63" s="12" t="str">
        <f>'[1]TCE - ANEXO III - Preencher'!E72</f>
        <v>DALILA CARLA MAIA E SILVA</v>
      </c>
      <c r="E63" s="10" t="str">
        <f>IF('[1]TCE - ANEXO III - Preencher'!F72="4 - Assistência Odontológica","2 - Outros Profissionais da Saúde",'[1]TCE - ANEXO III - Preencher'!F72)</f>
        <v>1 - Médico</v>
      </c>
      <c r="F63" s="13" t="str">
        <f>'[1]TCE - ANEXO III - Preencher'!G72</f>
        <v>225124</v>
      </c>
      <c r="G63" s="14">
        <f>IF('[1]TCE - ANEXO III - Preencher'!H72="","",'[1]TCE - ANEXO III - Preencher'!H72)</f>
        <v>44652</v>
      </c>
      <c r="H63" s="15">
        <f>'[1]TCE - ANEXO III - Preencher'!I72</f>
        <v>0</v>
      </c>
      <c r="I63" s="15">
        <f>'[1]TCE - ANEXO III - Preencher'!J72</f>
        <v>745.77</v>
      </c>
      <c r="J63" s="15">
        <f>'[1]TCE - ANEXO III - Preencher'!K72</f>
        <v>0</v>
      </c>
      <c r="K63" s="16">
        <f>'[1]TCE - ANEXO III - Preencher'!L72</f>
        <v>131.56</v>
      </c>
      <c r="L63" s="16">
        <f>'[1]TCE - ANEXO III - Preencher'!M72</f>
        <v>3.64</v>
      </c>
      <c r="M63" s="16">
        <f t="shared" si="1"/>
        <v>127.92</v>
      </c>
      <c r="N63" s="16">
        <f>'[1]TCE - ANEXO III - Preencher'!O72</f>
        <v>6.15</v>
      </c>
      <c r="O63" s="16">
        <f>'[1]TCE - ANEXO III - Preencher'!P72</f>
        <v>1.23</v>
      </c>
      <c r="P63" s="17">
        <f t="shared" si="2"/>
        <v>4.92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878.6099999999999</v>
      </c>
    </row>
    <row r="64" spans="1:28" s="4" customFormat="1" x14ac:dyDescent="0.2">
      <c r="A64" s="9">
        <f>IFERROR(VLOOKUP(B64,'[1]DADOS (OCULTAR)'!$Q$3:$S$133,3,0),"")</f>
        <v>10583920000303</v>
      </c>
      <c r="B64" s="10" t="str">
        <f>'[1]TCE - ANEXO III - Preencher'!C73</f>
        <v>UPA CURADO - C.G 004/2022</v>
      </c>
      <c r="C64" s="11"/>
      <c r="D64" s="12" t="str">
        <f>'[1]TCE - ANEXO III - Preencher'!E73</f>
        <v>DANIELE CABRAL ARAUJO</v>
      </c>
      <c r="E64" s="10" t="str">
        <f>IF('[1]TCE - ANEXO III - Preencher'!F73="4 - Assistência Odontológica","2 - Outros Profissionais da Saúde",'[1]TCE - ANEXO III - Preencher'!F73)</f>
        <v>1 - Médico</v>
      </c>
      <c r="F64" s="13" t="str">
        <f>'[1]TCE - ANEXO III - Preencher'!G73</f>
        <v>225124</v>
      </c>
      <c r="G64" s="14">
        <f>IF('[1]TCE - ANEXO III - Preencher'!H73="","",'[1]TCE - ANEXO III - Preencher'!H73)</f>
        <v>44652</v>
      </c>
      <c r="H64" s="15">
        <f>'[1]TCE - ANEXO III - Preencher'!I73</f>
        <v>0</v>
      </c>
      <c r="I64" s="15">
        <f>'[1]TCE - ANEXO III - Preencher'!J73</f>
        <v>351.94</v>
      </c>
      <c r="J64" s="15">
        <f>'[1]TCE - ANEXO III - Preencher'!K73</f>
        <v>0</v>
      </c>
      <c r="K64" s="16">
        <f>'[1]TCE - ANEXO III - Preencher'!L73</f>
        <v>131.56</v>
      </c>
      <c r="L64" s="16">
        <f>'[1]TCE - ANEXO III - Preencher'!M73</f>
        <v>3.64</v>
      </c>
      <c r="M64" s="16">
        <f t="shared" si="1"/>
        <v>127.92</v>
      </c>
      <c r="N64" s="16">
        <f>'[1]TCE - ANEXO III - Preencher'!O73</f>
        <v>6.15</v>
      </c>
      <c r="O64" s="16">
        <f>'[1]TCE - ANEXO III - Preencher'!P73</f>
        <v>1.23</v>
      </c>
      <c r="P64" s="17">
        <f t="shared" si="2"/>
        <v>4.92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484.78000000000003</v>
      </c>
    </row>
    <row r="65" spans="1:28" s="4" customFormat="1" x14ac:dyDescent="0.2">
      <c r="A65" s="9">
        <f>IFERROR(VLOOKUP(B65,'[1]DADOS (OCULTAR)'!$Q$3:$S$133,3,0),"")</f>
        <v>10583920000303</v>
      </c>
      <c r="B65" s="10" t="str">
        <f>'[1]TCE - ANEXO III - Preencher'!C74</f>
        <v>UPA CURADO - C.G 004/2022</v>
      </c>
      <c r="C65" s="11"/>
      <c r="D65" s="12" t="str">
        <f>'[1]TCE - ANEXO III - Preencher'!E74</f>
        <v>DANILO JOSÉ DE LIMA GUEDES</v>
      </c>
      <c r="E65" s="10" t="str">
        <f>IF('[1]TCE - ANEXO III - Preencher'!F74="4 - Assistência Odontológica","2 - Outros Profissionais da Saúde",'[1]TCE - ANEXO III - Preencher'!F74)</f>
        <v>2 - Diarista</v>
      </c>
      <c r="F65" s="13" t="str">
        <f>'[1]TCE - ANEXO III - Preencher'!G74</f>
        <v>312105</v>
      </c>
      <c r="G65" s="14">
        <f>IF('[1]TCE - ANEXO III - Preencher'!H74="","",'[1]TCE - ANEXO III - Preencher'!H74)</f>
        <v>44652</v>
      </c>
      <c r="H65" s="15">
        <f>'[1]TCE - ANEXO III - Preencher'!I74</f>
        <v>0</v>
      </c>
      <c r="I65" s="15">
        <f>'[1]TCE - ANEXO III - Preencher'!J74</f>
        <v>211.75</v>
      </c>
      <c r="J65" s="15">
        <f>'[1]TCE - ANEXO III - Preencher'!K74</f>
        <v>0</v>
      </c>
      <c r="K65" s="16">
        <f>'[1]TCE - ANEXO III - Preencher'!L74</f>
        <v>131.56</v>
      </c>
      <c r="L65" s="16">
        <f>'[1]TCE - ANEXO III - Preencher'!M74</f>
        <v>50.63</v>
      </c>
      <c r="M65" s="16">
        <f t="shared" si="1"/>
        <v>80.930000000000007</v>
      </c>
      <c r="N65" s="16">
        <f>'[1]TCE - ANEXO III - Preencher'!O74</f>
        <v>1.93</v>
      </c>
      <c r="O65" s="16">
        <f>'[1]TCE - ANEXO III - Preencher'!P74</f>
        <v>0</v>
      </c>
      <c r="P65" s="17">
        <f t="shared" si="2"/>
        <v>1.93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294.61</v>
      </c>
    </row>
    <row r="66" spans="1:28" s="4" customFormat="1" x14ac:dyDescent="0.2">
      <c r="A66" s="9">
        <f>IFERROR(VLOOKUP(B66,'[1]DADOS (OCULTAR)'!$Q$3:$S$133,3,0),"")</f>
        <v>10583920000303</v>
      </c>
      <c r="B66" s="10" t="str">
        <f>'[1]TCE - ANEXO III - Preencher'!C75</f>
        <v>UPA CURADO - C.G 004/2022</v>
      </c>
      <c r="C66" s="11"/>
      <c r="D66" s="12" t="str">
        <f>'[1]TCE - ANEXO III - Preencher'!E75</f>
        <v>DARIO PEDRO DA SILVA</v>
      </c>
      <c r="E66" s="10" t="str">
        <f>IF('[1]TCE - ANEXO III - Preencher'!F75="4 - Assistência Odontológica","2 - Outros Profissionais da Saúde",'[1]TCE - ANEXO III - Preencher'!F75)</f>
        <v>2 - Diarista</v>
      </c>
      <c r="F66" s="13" t="str">
        <f>'[1]TCE - ANEXO III - Preencher'!G75</f>
        <v>514320</v>
      </c>
      <c r="G66" s="14">
        <f>IF('[1]TCE - ANEXO III - Preencher'!H75="","",'[1]TCE - ANEXO III - Preencher'!H75)</f>
        <v>44652</v>
      </c>
      <c r="H66" s="15">
        <f>'[1]TCE - ANEXO III - Preencher'!I75</f>
        <v>0</v>
      </c>
      <c r="I66" s="15">
        <f>'[1]TCE - ANEXO III - Preencher'!J75</f>
        <v>121.95</v>
      </c>
      <c r="J66" s="15">
        <f>'[1]TCE - ANEXO III - Preencher'!K75</f>
        <v>0</v>
      </c>
      <c r="K66" s="16">
        <f>'[1]TCE - ANEXO III - Preencher'!L75</f>
        <v>131.56</v>
      </c>
      <c r="L66" s="16">
        <f>'[1]TCE - ANEXO III - Preencher'!M75</f>
        <v>24.24</v>
      </c>
      <c r="M66" s="16">
        <f t="shared" si="1"/>
        <v>107.32000000000001</v>
      </c>
      <c r="N66" s="16">
        <f>'[1]TCE - ANEXO III - Preencher'!O75</f>
        <v>1.93</v>
      </c>
      <c r="O66" s="16">
        <f>'[1]TCE - ANEXO III - Preencher'!P75</f>
        <v>0</v>
      </c>
      <c r="P66" s="17">
        <f t="shared" si="2"/>
        <v>1.93</v>
      </c>
      <c r="Q66" s="16">
        <f>'[1]TCE - ANEXO III - Preencher'!R75</f>
        <v>252.2</v>
      </c>
      <c r="R66" s="16">
        <f>'[1]TCE - ANEXO III - Preencher'!S75</f>
        <v>72.72</v>
      </c>
      <c r="S66" s="17">
        <f t="shared" si="3"/>
        <v>179.48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410.68</v>
      </c>
    </row>
    <row r="67" spans="1:28" s="4" customFormat="1" x14ac:dyDescent="0.2">
      <c r="A67" s="9">
        <f>IFERROR(VLOOKUP(B67,'[1]DADOS (OCULTAR)'!$Q$3:$S$133,3,0),"")</f>
        <v>10583920000303</v>
      </c>
      <c r="B67" s="10" t="str">
        <f>'[1]TCE - ANEXO III - Preencher'!C76</f>
        <v>UPA CURADO - C.G 004/2022</v>
      </c>
      <c r="C67" s="11"/>
      <c r="D67" s="12" t="str">
        <f>'[1]TCE - ANEXO III - Preencher'!E76</f>
        <v>DAVID RAMOS TEODOSIO</v>
      </c>
      <c r="E67" s="10" t="str">
        <f>IF('[1]TCE - ANEXO III - Preencher'!F76="4 - Assistência Odontológica","2 - Outros Profissionais da Saúde",'[1]TCE - ANEXO III - Preencher'!F76)</f>
        <v>2 - Diarista</v>
      </c>
      <c r="F67" s="13" t="str">
        <f>'[1]TCE - ANEXO III - Preencher'!G76</f>
        <v>410105</v>
      </c>
      <c r="G67" s="14">
        <f>IF('[1]TCE - ANEXO III - Preencher'!H76="","",'[1]TCE - ANEXO III - Preencher'!H76)</f>
        <v>44652</v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18638.39</v>
      </c>
      <c r="K67" s="16">
        <f>'[1]TCE - ANEXO III - Preencher'!L76</f>
        <v>131.56</v>
      </c>
      <c r="L67" s="16">
        <f>'[1]TCE - ANEXO III - Preencher'!M76</f>
        <v>2.2000000000000002</v>
      </c>
      <c r="M67" s="16">
        <f t="shared" si="1"/>
        <v>129.36000000000001</v>
      </c>
      <c r="N67" s="16">
        <f>'[1]TCE - ANEXO III - Preencher'!O76</f>
        <v>1.93</v>
      </c>
      <c r="O67" s="16">
        <f>'[1]TCE - ANEXO III - Preencher'!P76</f>
        <v>0</v>
      </c>
      <c r="P67" s="17">
        <f t="shared" si="2"/>
        <v>1.93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18769.68</v>
      </c>
    </row>
    <row r="68" spans="1:28" s="4" customFormat="1" x14ac:dyDescent="0.2">
      <c r="A68" s="9">
        <f>IFERROR(VLOOKUP(B68,'[1]DADOS (OCULTAR)'!$Q$3:$S$133,3,0),"")</f>
        <v>10583920000303</v>
      </c>
      <c r="B68" s="10" t="str">
        <f>'[1]TCE - ANEXO III - Preencher'!C77</f>
        <v>UPA CURADO - C.G 004/2022</v>
      </c>
      <c r="C68" s="11"/>
      <c r="D68" s="12" t="str">
        <f>'[1]TCE - ANEXO III - Preencher'!E77</f>
        <v>DAYVISON SALES VIANA DE LIMA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517415</v>
      </c>
      <c r="G68" s="14">
        <f>IF('[1]TCE - ANEXO III - Preencher'!H77="","",'[1]TCE - ANEXO III - Preencher'!H77)</f>
        <v>44652</v>
      </c>
      <c r="H68" s="15">
        <f>'[1]TCE - ANEXO III - Preencher'!I77</f>
        <v>0</v>
      </c>
      <c r="I68" s="15">
        <f>'[1]TCE - ANEXO III - Preencher'!J77</f>
        <v>180.95</v>
      </c>
      <c r="J68" s="15">
        <f>'[1]TCE - ANEXO III - Preencher'!K77</f>
        <v>0</v>
      </c>
      <c r="K68" s="16">
        <f>'[1]TCE - ANEXO III - Preencher'!L77</f>
        <v>131.56</v>
      </c>
      <c r="L68" s="16">
        <f>'[1]TCE - ANEXO III - Preencher'!M77</f>
        <v>24.86</v>
      </c>
      <c r="M68" s="16">
        <f t="shared" ref="M68:M131" si="7">K68-L68</f>
        <v>106.7</v>
      </c>
      <c r="N68" s="16">
        <f>'[1]TCE - ANEXO III - Preencher'!O77</f>
        <v>1.93</v>
      </c>
      <c r="O68" s="16">
        <f>'[1]TCE - ANEXO III - Preencher'!P77</f>
        <v>0</v>
      </c>
      <c r="P68" s="17">
        <f t="shared" ref="P68:P131" si="8">N68-O68</f>
        <v>1.93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289.58</v>
      </c>
    </row>
    <row r="69" spans="1:28" s="4" customFormat="1" x14ac:dyDescent="0.2">
      <c r="A69" s="9">
        <f>IFERROR(VLOOKUP(B69,'[1]DADOS (OCULTAR)'!$Q$3:$S$133,3,0),"")</f>
        <v>10583920000303</v>
      </c>
      <c r="B69" s="10" t="str">
        <f>'[1]TCE - ANEXO III - Preencher'!C78</f>
        <v>UPA CURADO - C.G 004/2022</v>
      </c>
      <c r="C69" s="11"/>
      <c r="D69" s="12" t="str">
        <f>'[1]TCE - ANEXO III - Preencher'!E78</f>
        <v>DEISE EMANUELLE ALVES SILVA</v>
      </c>
      <c r="E69" s="10" t="str">
        <f>IF('[1]TCE - ANEXO III - Preencher'!F78="4 - Assistência Odontológica","2 - Outros Profissionais da Saúde",'[1]TCE - ANEXO III - Preencher'!F78)</f>
        <v>1 - Médico</v>
      </c>
      <c r="F69" s="13" t="str">
        <f>'[1]TCE - ANEXO III - Preencher'!G78</f>
        <v>225125</v>
      </c>
      <c r="G69" s="14">
        <f>IF('[1]TCE - ANEXO III - Preencher'!H78="","",'[1]TCE - ANEXO III - Preencher'!H78)</f>
        <v>44652</v>
      </c>
      <c r="H69" s="15">
        <f>'[1]TCE - ANEXO III - Preencher'!I78</f>
        <v>0</v>
      </c>
      <c r="I69" s="15">
        <f>'[1]TCE - ANEXO III - Preencher'!J78</f>
        <v>785.15</v>
      </c>
      <c r="J69" s="15">
        <f>'[1]TCE - ANEXO III - Preencher'!K78</f>
        <v>0</v>
      </c>
      <c r="K69" s="16">
        <f>'[1]TCE - ANEXO III - Preencher'!L78</f>
        <v>131.56</v>
      </c>
      <c r="L69" s="16">
        <f>'[1]TCE - ANEXO III - Preencher'!M78</f>
        <v>3.64</v>
      </c>
      <c r="M69" s="16">
        <f t="shared" si="7"/>
        <v>127.92</v>
      </c>
      <c r="N69" s="16">
        <f>'[1]TCE - ANEXO III - Preencher'!O78</f>
        <v>6.15</v>
      </c>
      <c r="O69" s="16">
        <f>'[1]TCE - ANEXO III - Preencher'!P78</f>
        <v>1.23</v>
      </c>
      <c r="P69" s="17">
        <f t="shared" si="8"/>
        <v>4.92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917.9899999999999</v>
      </c>
    </row>
    <row r="70" spans="1:28" s="4" customFormat="1" x14ac:dyDescent="0.2">
      <c r="A70" s="9">
        <f>IFERROR(VLOOKUP(B70,'[1]DADOS (OCULTAR)'!$Q$3:$S$133,3,0),"")</f>
        <v>10583920000303</v>
      </c>
      <c r="B70" s="10" t="str">
        <f>'[1]TCE - ANEXO III - Preencher'!C79</f>
        <v>UPA CURADO - C.G 004/2022</v>
      </c>
      <c r="C70" s="11"/>
      <c r="D70" s="12" t="str">
        <f>'[1]TCE - ANEXO III - Preencher'!E79</f>
        <v>DEIVISON RODRIGUES DO NASCIMENTO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322205</v>
      </c>
      <c r="G70" s="14">
        <f>IF('[1]TCE - ANEXO III - Preencher'!H79="","",'[1]TCE - ANEXO III - Preencher'!H79)</f>
        <v>44652</v>
      </c>
      <c r="H70" s="15">
        <f>'[1]TCE - ANEXO III - Preencher'!I79</f>
        <v>0</v>
      </c>
      <c r="I70" s="15">
        <f>'[1]TCE - ANEXO III - Preencher'!J79</f>
        <v>131.11000000000001</v>
      </c>
      <c r="J70" s="15">
        <f>'[1]TCE - ANEXO III - Preencher'!K79</f>
        <v>0</v>
      </c>
      <c r="K70" s="16">
        <f>'[1]TCE - ANEXO III - Preencher'!L79</f>
        <v>131.56</v>
      </c>
      <c r="L70" s="16">
        <f>'[1]TCE - ANEXO III - Preencher'!M79</f>
        <v>26.3</v>
      </c>
      <c r="M70" s="16">
        <f t="shared" si="7"/>
        <v>105.26</v>
      </c>
      <c r="N70" s="16">
        <f>'[1]TCE - ANEXO III - Preencher'!O79</f>
        <v>1.93</v>
      </c>
      <c r="O70" s="16">
        <f>'[1]TCE - ANEXO III - Preencher'!P79</f>
        <v>0</v>
      </c>
      <c r="P70" s="17">
        <f t="shared" si="8"/>
        <v>1.93</v>
      </c>
      <c r="Q70" s="16">
        <f>'[1]TCE - ANEXO III - Preencher'!R79</f>
        <v>265.33999999999997</v>
      </c>
      <c r="R70" s="16">
        <f>'[1]TCE - ANEXO III - Preencher'!S79</f>
        <v>78.91</v>
      </c>
      <c r="S70" s="17">
        <f t="shared" si="9"/>
        <v>186.42999999999998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424.73</v>
      </c>
    </row>
    <row r="71" spans="1:28" s="4" customFormat="1" x14ac:dyDescent="0.2">
      <c r="A71" s="9">
        <f>IFERROR(VLOOKUP(B71,'[1]DADOS (OCULTAR)'!$Q$3:$S$133,3,0),"")</f>
        <v>10583920000303</v>
      </c>
      <c r="B71" s="10" t="str">
        <f>'[1]TCE - ANEXO III - Preencher'!C80</f>
        <v>UPA CURADO - C.G 004/2022</v>
      </c>
      <c r="C71" s="11"/>
      <c r="D71" s="12" t="str">
        <f>'[1]TCE - ANEXO III - Preencher'!E80</f>
        <v>DENIS COSTA DE OLIVEIRA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223208</v>
      </c>
      <c r="G71" s="14">
        <f>IF('[1]TCE - ANEXO III - Preencher'!H80="","",'[1]TCE - ANEXO III - Preencher'!H80)</f>
        <v>44652</v>
      </c>
      <c r="H71" s="15">
        <f>'[1]TCE - ANEXO III - Preencher'!I80</f>
        <v>0</v>
      </c>
      <c r="I71" s="15">
        <f>'[1]TCE - ANEXO III - Preencher'!J80</f>
        <v>482.64</v>
      </c>
      <c r="J71" s="15">
        <f>'[1]TCE - ANEXO III - Preencher'!K80</f>
        <v>0</v>
      </c>
      <c r="K71" s="16">
        <f>'[1]TCE - ANEXO III - Preencher'!L80</f>
        <v>131.56</v>
      </c>
      <c r="L71" s="16">
        <f>'[1]TCE - ANEXO III - Preencher'!M80</f>
        <v>0</v>
      </c>
      <c r="M71" s="16">
        <f t="shared" si="7"/>
        <v>131.56</v>
      </c>
      <c r="N71" s="16">
        <f>'[1]TCE - ANEXO III - Preencher'!O80</f>
        <v>6.15</v>
      </c>
      <c r="O71" s="16">
        <f>'[1]TCE - ANEXO III - Preencher'!P80</f>
        <v>1.23</v>
      </c>
      <c r="P71" s="17">
        <f t="shared" si="8"/>
        <v>4.92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619.12</v>
      </c>
    </row>
    <row r="72" spans="1:28" s="4" customFormat="1" x14ac:dyDescent="0.2">
      <c r="A72" s="9">
        <f>IFERROR(VLOOKUP(B72,'[1]DADOS (OCULTAR)'!$Q$3:$S$133,3,0),"")</f>
        <v>10583920000303</v>
      </c>
      <c r="B72" s="10" t="str">
        <f>'[1]TCE - ANEXO III - Preencher'!C81</f>
        <v>UPA CURADO - C.G 004/2022</v>
      </c>
      <c r="C72" s="11"/>
      <c r="D72" s="12" t="str">
        <f>'[1]TCE - ANEXO III - Preencher'!E81</f>
        <v>DENISE CORREIA LEAL</v>
      </c>
      <c r="E72" s="10" t="str">
        <f>IF('[1]TCE - ANEXO III - Preencher'!F81="4 - Assistência Odontológica","2 - Outros Profissionais da Saúde",'[1]TCE - ANEXO III - Preencher'!F81)</f>
        <v>1 - Médico</v>
      </c>
      <c r="F72" s="13" t="str">
        <f>'[1]TCE - ANEXO III - Preencher'!G81</f>
        <v>225124</v>
      </c>
      <c r="G72" s="14">
        <f>IF('[1]TCE - ANEXO III - Preencher'!H81="","",'[1]TCE - ANEXO III - Preencher'!H81)</f>
        <v>44652</v>
      </c>
      <c r="H72" s="15">
        <f>'[1]TCE - ANEXO III - Preencher'!I81</f>
        <v>0</v>
      </c>
      <c r="I72" s="15">
        <f>'[1]TCE - ANEXO III - Preencher'!J81</f>
        <v>696.12</v>
      </c>
      <c r="J72" s="15">
        <f>'[1]TCE - ANEXO III - Preencher'!K81</f>
        <v>0</v>
      </c>
      <c r="K72" s="16">
        <f>'[1]TCE - ANEXO III - Preencher'!L81</f>
        <v>131.56</v>
      </c>
      <c r="L72" s="16">
        <f>'[1]TCE - ANEXO III - Preencher'!M81</f>
        <v>3.64</v>
      </c>
      <c r="M72" s="16">
        <f t="shared" si="7"/>
        <v>127.92</v>
      </c>
      <c r="N72" s="16">
        <f>'[1]TCE - ANEXO III - Preencher'!O81</f>
        <v>6.15</v>
      </c>
      <c r="O72" s="16">
        <f>'[1]TCE - ANEXO III - Preencher'!P81</f>
        <v>1.23</v>
      </c>
      <c r="P72" s="17">
        <f t="shared" si="8"/>
        <v>4.92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828.95999999999992</v>
      </c>
    </row>
    <row r="73" spans="1:28" s="4" customFormat="1" x14ac:dyDescent="0.2">
      <c r="A73" s="9">
        <f>IFERROR(VLOOKUP(B73,'[1]DADOS (OCULTAR)'!$Q$3:$S$133,3,0),"")</f>
        <v>10583920000303</v>
      </c>
      <c r="B73" s="10" t="str">
        <f>'[1]TCE - ANEXO III - Preencher'!C82</f>
        <v>UPA CURADO - C.G 004/2022</v>
      </c>
      <c r="C73" s="11"/>
      <c r="D73" s="12" t="str">
        <f>'[1]TCE - ANEXO III - Preencher'!E82</f>
        <v>DEYSENEIDE BARRETO FERREIRA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322205</v>
      </c>
      <c r="G73" s="14">
        <f>IF('[1]TCE - ANEXO III - Preencher'!H82="","",'[1]TCE - ANEXO III - Preencher'!H82)</f>
        <v>44652</v>
      </c>
      <c r="H73" s="15">
        <f>'[1]TCE - ANEXO III - Preencher'!I82</f>
        <v>0</v>
      </c>
      <c r="I73" s="15">
        <f>'[1]TCE - ANEXO III - Preencher'!J82</f>
        <v>131.11000000000001</v>
      </c>
      <c r="J73" s="15">
        <f>'[1]TCE - ANEXO III - Preencher'!K82</f>
        <v>0</v>
      </c>
      <c r="K73" s="16">
        <f>'[1]TCE - ANEXO III - Preencher'!L82</f>
        <v>131.56</v>
      </c>
      <c r="L73" s="16">
        <f>'[1]TCE - ANEXO III - Preencher'!M82</f>
        <v>26.3</v>
      </c>
      <c r="M73" s="16">
        <f t="shared" si="7"/>
        <v>105.26</v>
      </c>
      <c r="N73" s="16">
        <f>'[1]TCE - ANEXO III - Preencher'!O82</f>
        <v>1.93</v>
      </c>
      <c r="O73" s="16">
        <f>'[1]TCE - ANEXO III - Preencher'!P82</f>
        <v>0</v>
      </c>
      <c r="P73" s="17">
        <f t="shared" si="8"/>
        <v>1.93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238.3</v>
      </c>
    </row>
    <row r="74" spans="1:28" s="4" customFormat="1" x14ac:dyDescent="0.2">
      <c r="A74" s="9">
        <f>IFERROR(VLOOKUP(B74,'[1]DADOS (OCULTAR)'!$Q$3:$S$133,3,0),"")</f>
        <v>10583920000303</v>
      </c>
      <c r="B74" s="10" t="str">
        <f>'[1]TCE - ANEXO III - Preencher'!C83</f>
        <v>UPA CURADO - C.G 004/2022</v>
      </c>
      <c r="C74" s="11"/>
      <c r="D74" s="12" t="str">
        <f>'[1]TCE - ANEXO III - Preencher'!E83</f>
        <v>DIEGO ALMEIDA DA SILVA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 t="str">
        <f>'[1]TCE - ANEXO III - Preencher'!G83</f>
        <v>517415</v>
      </c>
      <c r="G74" s="14">
        <f>IF('[1]TCE - ANEXO III - Preencher'!H83="","",'[1]TCE - ANEXO III - Preencher'!H83)</f>
        <v>44652</v>
      </c>
      <c r="H74" s="15">
        <f>'[1]TCE - ANEXO III - Preencher'!I83</f>
        <v>0</v>
      </c>
      <c r="I74" s="15">
        <f>'[1]TCE - ANEXO III - Preencher'!J83</f>
        <v>170.55</v>
      </c>
      <c r="J74" s="15">
        <f>'[1]TCE - ANEXO III - Preencher'!K83</f>
        <v>0</v>
      </c>
      <c r="K74" s="16">
        <f>'[1]TCE - ANEXO III - Preencher'!L83</f>
        <v>131.56</v>
      </c>
      <c r="L74" s="16">
        <f>'[1]TCE - ANEXO III - Preencher'!M83</f>
        <v>24.24</v>
      </c>
      <c r="M74" s="16">
        <f t="shared" si="7"/>
        <v>107.32000000000001</v>
      </c>
      <c r="N74" s="16">
        <f>'[1]TCE - ANEXO III - Preencher'!O83</f>
        <v>1.93</v>
      </c>
      <c r="O74" s="16">
        <f>'[1]TCE - ANEXO III - Preencher'!P83</f>
        <v>0</v>
      </c>
      <c r="P74" s="17">
        <f t="shared" si="8"/>
        <v>1.93</v>
      </c>
      <c r="Q74" s="16">
        <f>'[1]TCE - ANEXO III - Preencher'!R83</f>
        <v>145.5</v>
      </c>
      <c r="R74" s="16">
        <f>'[1]TCE - ANEXO III - Preencher'!S83</f>
        <v>72.72</v>
      </c>
      <c r="S74" s="17">
        <f t="shared" si="9"/>
        <v>72.78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352.58000000000004</v>
      </c>
    </row>
    <row r="75" spans="1:28" s="4" customFormat="1" x14ac:dyDescent="0.2">
      <c r="A75" s="9">
        <f>IFERROR(VLOOKUP(B75,'[1]DADOS (OCULTAR)'!$Q$3:$S$133,3,0),"")</f>
        <v>10583920000303</v>
      </c>
      <c r="B75" s="10" t="str">
        <f>'[1]TCE - ANEXO III - Preencher'!C84</f>
        <v>UPA CURADO - C.G 004/2022</v>
      </c>
      <c r="C75" s="11"/>
      <c r="D75" s="12" t="str">
        <f>'[1]TCE - ANEXO III - Preencher'!E84</f>
        <v>DILANE CRISTINA FERREIRA TAVARES</v>
      </c>
      <c r="E75" s="10" t="str">
        <f>IF('[1]TCE - ANEXO III - Preencher'!F84="4 - Assistência Odontológica","2 - Outros Profissionais da Saúde",'[1]TCE - ANEXO III - Preencher'!F84)</f>
        <v>1 - Médico</v>
      </c>
      <c r="F75" s="13" t="str">
        <f>'[1]TCE - ANEXO III - Preencher'!G84</f>
        <v>225125</v>
      </c>
      <c r="G75" s="14">
        <f>IF('[1]TCE - ANEXO III - Preencher'!H84="","",'[1]TCE - ANEXO III - Preencher'!H84)</f>
        <v>44652</v>
      </c>
      <c r="H75" s="15">
        <f>'[1]TCE - ANEXO III - Preencher'!I84</f>
        <v>0</v>
      </c>
      <c r="I75" s="15">
        <f>'[1]TCE - ANEXO III - Preencher'!J84</f>
        <v>387.04</v>
      </c>
      <c r="J75" s="15">
        <f>'[1]TCE - ANEXO III - Preencher'!K84</f>
        <v>0</v>
      </c>
      <c r="K75" s="16">
        <f>'[1]TCE - ANEXO III - Preencher'!L84</f>
        <v>131.56</v>
      </c>
      <c r="L75" s="16">
        <f>'[1]TCE - ANEXO III - Preencher'!M84</f>
        <v>3.64</v>
      </c>
      <c r="M75" s="16">
        <f t="shared" si="7"/>
        <v>127.92</v>
      </c>
      <c r="N75" s="16">
        <f>'[1]TCE - ANEXO III - Preencher'!O84</f>
        <v>6.15</v>
      </c>
      <c r="O75" s="16">
        <f>'[1]TCE - ANEXO III - Preencher'!P84</f>
        <v>1.23</v>
      </c>
      <c r="P75" s="17">
        <f t="shared" si="8"/>
        <v>4.92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519.88</v>
      </c>
    </row>
    <row r="76" spans="1:28" s="4" customFormat="1" x14ac:dyDescent="0.2">
      <c r="A76" s="9">
        <f>IFERROR(VLOOKUP(B76,'[1]DADOS (OCULTAR)'!$Q$3:$S$133,3,0),"")</f>
        <v>10583920000303</v>
      </c>
      <c r="B76" s="10" t="str">
        <f>'[1]TCE - ANEXO III - Preencher'!C85</f>
        <v>UPA CURADO - C.G 004/2022</v>
      </c>
      <c r="C76" s="11"/>
      <c r="D76" s="12" t="str">
        <f>'[1]TCE - ANEXO III - Preencher'!E85</f>
        <v>DIOGO WAGNER GALINDO VAZ VERAS DE QUEIROZ</v>
      </c>
      <c r="E76" s="10" t="str">
        <f>IF('[1]TCE - ANEXO III - Preencher'!F85="4 - Assistência Odontológica","2 - Outros Profissionais da Saúde",'[1]TCE - ANEXO III - Preencher'!F85)</f>
        <v>1 - Médico</v>
      </c>
      <c r="F76" s="13" t="str">
        <f>'[1]TCE - ANEXO III - Preencher'!G85</f>
        <v>225125</v>
      </c>
      <c r="G76" s="14">
        <f>IF('[1]TCE - ANEXO III - Preencher'!H85="","",'[1]TCE - ANEXO III - Preencher'!H85)</f>
        <v>44652</v>
      </c>
      <c r="H76" s="15">
        <f>'[1]TCE - ANEXO III - Preencher'!I85</f>
        <v>0</v>
      </c>
      <c r="I76" s="15">
        <f>'[1]TCE - ANEXO III - Preencher'!J85</f>
        <v>426.4</v>
      </c>
      <c r="J76" s="15">
        <f>'[1]TCE - ANEXO III - Preencher'!K85</f>
        <v>0</v>
      </c>
      <c r="K76" s="16">
        <f>'[1]TCE - ANEXO III - Preencher'!L85</f>
        <v>131.56</v>
      </c>
      <c r="L76" s="16">
        <f>'[1]TCE - ANEXO III - Preencher'!M85</f>
        <v>3.64</v>
      </c>
      <c r="M76" s="16">
        <f t="shared" si="7"/>
        <v>127.92</v>
      </c>
      <c r="N76" s="16">
        <f>'[1]TCE - ANEXO III - Preencher'!O85</f>
        <v>6.15</v>
      </c>
      <c r="O76" s="16">
        <f>'[1]TCE - ANEXO III - Preencher'!P85</f>
        <v>1.23</v>
      </c>
      <c r="P76" s="17">
        <f t="shared" si="8"/>
        <v>4.92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559.2399999999999</v>
      </c>
    </row>
    <row r="77" spans="1:28" s="4" customFormat="1" x14ac:dyDescent="0.2">
      <c r="A77" s="9">
        <f>IFERROR(VLOOKUP(B77,'[1]DADOS (OCULTAR)'!$Q$3:$S$133,3,0),"")</f>
        <v>10583920000303</v>
      </c>
      <c r="B77" s="10" t="str">
        <f>'[1]TCE - ANEXO III - Preencher'!C86</f>
        <v>UPA CURADO - C.G 004/2022</v>
      </c>
      <c r="C77" s="11"/>
      <c r="D77" s="12" t="str">
        <f>'[1]TCE - ANEXO III - Preencher'!E86</f>
        <v>DIVANILZA RIBEIRO DE LIRA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223505</v>
      </c>
      <c r="G77" s="14">
        <f>IF('[1]TCE - ANEXO III - Preencher'!H86="","",'[1]TCE - ANEXO III - Preencher'!H86)</f>
        <v>44652</v>
      </c>
      <c r="H77" s="15">
        <f>'[1]TCE - ANEXO III - Preencher'!I86</f>
        <v>0</v>
      </c>
      <c r="I77" s="15">
        <f>'[1]TCE - ANEXO III - Preencher'!J86</f>
        <v>244.56</v>
      </c>
      <c r="J77" s="15">
        <f>'[1]TCE - ANEXO III - Preencher'!K86</f>
        <v>0</v>
      </c>
      <c r="K77" s="16">
        <f>'[1]TCE - ANEXO III - Preencher'!L86</f>
        <v>131.56</v>
      </c>
      <c r="L77" s="16">
        <f>'[1]TCE - ANEXO III - Preencher'!M86</f>
        <v>2.39</v>
      </c>
      <c r="M77" s="16">
        <f t="shared" si="7"/>
        <v>129.17000000000002</v>
      </c>
      <c r="N77" s="16">
        <f>'[1]TCE - ANEXO III - Preencher'!O86</f>
        <v>1.93</v>
      </c>
      <c r="O77" s="16">
        <f>'[1]TCE - ANEXO III - Preencher'!P86</f>
        <v>0</v>
      </c>
      <c r="P77" s="17">
        <f t="shared" si="8"/>
        <v>1.93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375.66</v>
      </c>
    </row>
    <row r="78" spans="1:28" s="4" customFormat="1" x14ac:dyDescent="0.2">
      <c r="A78" s="9">
        <f>IFERROR(VLOOKUP(B78,'[1]DADOS (OCULTAR)'!$Q$3:$S$133,3,0),"")</f>
        <v>10583920000303</v>
      </c>
      <c r="B78" s="10" t="str">
        <f>'[1]TCE - ANEXO III - Preencher'!C87</f>
        <v>UPA CURADO - C.G 004/2022</v>
      </c>
      <c r="C78" s="11"/>
      <c r="D78" s="12" t="str">
        <f>'[1]TCE - ANEXO III - Preencher'!E87</f>
        <v>EDIENE MARIA DA SILVA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322205</v>
      </c>
      <c r="G78" s="14">
        <f>IF('[1]TCE - ANEXO III - Preencher'!H87="","",'[1]TCE - ANEXO III - Preencher'!H87)</f>
        <v>44652</v>
      </c>
      <c r="H78" s="15">
        <f>'[1]TCE - ANEXO III - Preencher'!I87</f>
        <v>0</v>
      </c>
      <c r="I78" s="15">
        <f>'[1]TCE - ANEXO III - Preencher'!J87</f>
        <v>189.01</v>
      </c>
      <c r="J78" s="15">
        <f>'[1]TCE - ANEXO III - Preencher'!K87</f>
        <v>0</v>
      </c>
      <c r="K78" s="16">
        <f>'[1]TCE - ANEXO III - Preencher'!L87</f>
        <v>131.56</v>
      </c>
      <c r="L78" s="16">
        <f>'[1]TCE - ANEXO III - Preencher'!M87</f>
        <v>26.3</v>
      </c>
      <c r="M78" s="16">
        <f t="shared" si="7"/>
        <v>105.26</v>
      </c>
      <c r="N78" s="16">
        <f>'[1]TCE - ANEXO III - Preencher'!O87</f>
        <v>1.93</v>
      </c>
      <c r="O78" s="16">
        <f>'[1]TCE - ANEXO III - Preencher'!P87</f>
        <v>0</v>
      </c>
      <c r="P78" s="17">
        <f t="shared" si="8"/>
        <v>1.93</v>
      </c>
      <c r="Q78" s="16">
        <f>'[1]TCE - ANEXO III - Preencher'!R87</f>
        <v>265.33999999999997</v>
      </c>
      <c r="R78" s="16">
        <f>'[1]TCE - ANEXO III - Preencher'!S87</f>
        <v>78.91</v>
      </c>
      <c r="S78" s="17">
        <f t="shared" si="9"/>
        <v>186.42999999999998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482.63</v>
      </c>
    </row>
    <row r="79" spans="1:28" s="4" customFormat="1" x14ac:dyDescent="0.2">
      <c r="A79" s="9">
        <f>IFERROR(VLOOKUP(B79,'[1]DADOS (OCULTAR)'!$Q$3:$S$133,3,0),"")</f>
        <v>10583920000303</v>
      </c>
      <c r="B79" s="10" t="str">
        <f>'[1]TCE - ANEXO III - Preencher'!C88</f>
        <v>UPA CURADO - C.G 004/2022</v>
      </c>
      <c r="C79" s="11"/>
      <c r="D79" s="12" t="str">
        <f>'[1]TCE - ANEXO III - Preencher'!E88</f>
        <v>EDILENE GOMES DO NASCIMENTO</v>
      </c>
      <c r="E79" s="10" t="str">
        <f>IF('[1]TCE - ANEXO III - Preencher'!F88="4 - Assistência Odontológica","2 - Outros Profissionais da Saúde",'[1]TCE - ANEXO III - Preencher'!F88)</f>
        <v>1 - Médico</v>
      </c>
      <c r="F79" s="13" t="str">
        <f>'[1]TCE - ANEXO III - Preencher'!G88</f>
        <v>223605</v>
      </c>
      <c r="G79" s="14">
        <f>IF('[1]TCE - ANEXO III - Preencher'!H88="","",'[1]TCE - ANEXO III - Preencher'!H88)</f>
        <v>44652</v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1061.7</v>
      </c>
      <c r="K79" s="16">
        <f>'[1]TCE - ANEXO III - Preencher'!L88</f>
        <v>131.56</v>
      </c>
      <c r="L79" s="16">
        <f>'[1]TCE - ANEXO III - Preencher'!M88</f>
        <v>0.08</v>
      </c>
      <c r="M79" s="16">
        <f t="shared" si="7"/>
        <v>131.47999999999999</v>
      </c>
      <c r="N79" s="16">
        <f>'[1]TCE - ANEXO III - Preencher'!O88</f>
        <v>1.59</v>
      </c>
      <c r="O79" s="16">
        <f>'[1]TCE - ANEXO III - Preencher'!P88</f>
        <v>0</v>
      </c>
      <c r="P79" s="17">
        <f t="shared" si="8"/>
        <v>1.59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1194.77</v>
      </c>
    </row>
    <row r="80" spans="1:28" s="4" customFormat="1" x14ac:dyDescent="0.2">
      <c r="A80" s="9">
        <f>IFERROR(VLOOKUP(B80,'[1]DADOS (OCULTAR)'!$Q$3:$S$133,3,0),"")</f>
        <v>10583920000303</v>
      </c>
      <c r="B80" s="10" t="str">
        <f>'[1]TCE - ANEXO III - Preencher'!C89</f>
        <v>UPA CURADO - C.G 004/2022</v>
      </c>
      <c r="C80" s="11"/>
      <c r="D80" s="12" t="str">
        <f>'[1]TCE - ANEXO III - Preencher'!E89</f>
        <v>EDILEUZA MARIA DA COSTA SANTOS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322205</v>
      </c>
      <c r="G80" s="14">
        <f>IF('[1]TCE - ANEXO III - Preencher'!H89="","",'[1]TCE - ANEXO III - Preencher'!H89)</f>
        <v>44652</v>
      </c>
      <c r="H80" s="15">
        <f>'[1]TCE - ANEXO III - Preencher'!I89</f>
        <v>0</v>
      </c>
      <c r="I80" s="15">
        <f>'[1]TCE - ANEXO III - Preencher'!J89</f>
        <v>149.06</v>
      </c>
      <c r="J80" s="15">
        <f>'[1]TCE - ANEXO III - Preencher'!K89</f>
        <v>0</v>
      </c>
      <c r="K80" s="16">
        <f>'[1]TCE - ANEXO III - Preencher'!L89</f>
        <v>131.56</v>
      </c>
      <c r="L80" s="16">
        <f>'[1]TCE - ANEXO III - Preencher'!M89</f>
        <v>26.3</v>
      </c>
      <c r="M80" s="16">
        <f t="shared" si="7"/>
        <v>105.26</v>
      </c>
      <c r="N80" s="16">
        <f>'[1]TCE - ANEXO III - Preencher'!O89</f>
        <v>1.93</v>
      </c>
      <c r="O80" s="16">
        <f>'[1]TCE - ANEXO III - Preencher'!P89</f>
        <v>0</v>
      </c>
      <c r="P80" s="17">
        <f t="shared" si="8"/>
        <v>1.93</v>
      </c>
      <c r="Q80" s="16">
        <f>'[1]TCE - ANEXO III - Preencher'!R89</f>
        <v>246</v>
      </c>
      <c r="R80" s="16">
        <f>'[1]TCE - ANEXO III - Preencher'!S89</f>
        <v>78.91</v>
      </c>
      <c r="S80" s="17">
        <f t="shared" si="9"/>
        <v>167.09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423.34000000000003</v>
      </c>
    </row>
    <row r="81" spans="1:28" s="4" customFormat="1" x14ac:dyDescent="0.2">
      <c r="A81" s="9">
        <f>IFERROR(VLOOKUP(B81,'[1]DADOS (OCULTAR)'!$Q$3:$S$133,3,0),"")</f>
        <v>10583920000303</v>
      </c>
      <c r="B81" s="10" t="str">
        <f>'[1]TCE - ANEXO III - Preencher'!C90</f>
        <v>UPA CURADO - C.G 004/2022</v>
      </c>
      <c r="C81" s="11"/>
      <c r="D81" s="12" t="str">
        <f>'[1]TCE - ANEXO III - Preencher'!E90</f>
        <v>EDILSON DOS SANTOS NERI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782320</v>
      </c>
      <c r="G81" s="14">
        <f>IF('[1]TCE - ANEXO III - Preencher'!H90="","",'[1]TCE - ANEXO III - Preencher'!H90)</f>
        <v>44652</v>
      </c>
      <c r="H81" s="15">
        <f>'[1]TCE - ANEXO III - Preencher'!I90</f>
        <v>0</v>
      </c>
      <c r="I81" s="15">
        <f>'[1]TCE - ANEXO III - Preencher'!J90</f>
        <v>221.18</v>
      </c>
      <c r="J81" s="15">
        <f>'[1]TCE - ANEXO III - Preencher'!K90</f>
        <v>0</v>
      </c>
      <c r="K81" s="16">
        <f>'[1]TCE - ANEXO III - Preencher'!L90</f>
        <v>131.56</v>
      </c>
      <c r="L81" s="16">
        <f>'[1]TCE - ANEXO III - Preencher'!M90</f>
        <v>41.7</v>
      </c>
      <c r="M81" s="16">
        <f t="shared" si="7"/>
        <v>89.86</v>
      </c>
      <c r="N81" s="16">
        <f>'[1]TCE - ANEXO III - Preencher'!O90</f>
        <v>1.93</v>
      </c>
      <c r="O81" s="16">
        <f>'[1]TCE - ANEXO III - Preencher'!P90</f>
        <v>0</v>
      </c>
      <c r="P81" s="17">
        <f t="shared" si="8"/>
        <v>1.93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312.97000000000003</v>
      </c>
    </row>
    <row r="82" spans="1:28" s="4" customFormat="1" x14ac:dyDescent="0.2">
      <c r="A82" s="9">
        <f>IFERROR(VLOOKUP(B82,'[1]DADOS (OCULTAR)'!$Q$3:$S$133,3,0),"")</f>
        <v>10583920000303</v>
      </c>
      <c r="B82" s="10" t="str">
        <f>'[1]TCE - ANEXO III - Preencher'!C91</f>
        <v>UPA CURADO - C.G 004/2022</v>
      </c>
      <c r="C82" s="11"/>
      <c r="D82" s="12" t="str">
        <f>'[1]TCE - ANEXO III - Preencher'!E91</f>
        <v>EDIVALDA FLORENCIO ARAO DA SILVA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 t="str">
        <f>'[1]TCE - ANEXO III - Preencher'!G91</f>
        <v>422105</v>
      </c>
      <c r="G82" s="14">
        <f>IF('[1]TCE - ANEXO III - Preencher'!H91="","",'[1]TCE - ANEXO III - Preencher'!H91)</f>
        <v>44652</v>
      </c>
      <c r="H82" s="15">
        <f>'[1]TCE - ANEXO III - Preencher'!I91</f>
        <v>0</v>
      </c>
      <c r="I82" s="15">
        <f>'[1]TCE - ANEXO III - Preencher'!J91</f>
        <v>150.38999999999999</v>
      </c>
      <c r="J82" s="15">
        <f>'[1]TCE - ANEXO III - Preencher'!K91</f>
        <v>0</v>
      </c>
      <c r="K82" s="16">
        <f>'[1]TCE - ANEXO III - Preencher'!L91</f>
        <v>131.56</v>
      </c>
      <c r="L82" s="16">
        <f>'[1]TCE - ANEXO III - Preencher'!M91</f>
        <v>24.86</v>
      </c>
      <c r="M82" s="16">
        <f t="shared" si="7"/>
        <v>106.7</v>
      </c>
      <c r="N82" s="16">
        <f>'[1]TCE - ANEXO III - Preencher'!O91</f>
        <v>1.93</v>
      </c>
      <c r="O82" s="16">
        <f>'[1]TCE - ANEXO III - Preencher'!P91</f>
        <v>0</v>
      </c>
      <c r="P82" s="17">
        <f t="shared" si="8"/>
        <v>1.93</v>
      </c>
      <c r="Q82" s="16">
        <f>'[1]TCE - ANEXO III - Preencher'!R91</f>
        <v>246</v>
      </c>
      <c r="R82" s="16">
        <f>'[1]TCE - ANEXO III - Preencher'!S91</f>
        <v>74.59</v>
      </c>
      <c r="S82" s="17">
        <f t="shared" si="9"/>
        <v>171.41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430.42999999999995</v>
      </c>
    </row>
    <row r="83" spans="1:28" s="4" customFormat="1" x14ac:dyDescent="0.2">
      <c r="A83" s="9">
        <f>IFERROR(VLOOKUP(B83,'[1]DADOS (OCULTAR)'!$Q$3:$S$133,3,0),"")</f>
        <v>10583920000303</v>
      </c>
      <c r="B83" s="10" t="str">
        <f>'[1]TCE - ANEXO III - Preencher'!C92</f>
        <v>UPA CURADO - C.G 004/2022</v>
      </c>
      <c r="C83" s="11"/>
      <c r="D83" s="12" t="str">
        <f>'[1]TCE - ANEXO III - Preencher'!E92</f>
        <v>EDIVALDO PEDRO SOARES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 t="str">
        <f>'[1]TCE - ANEXO III - Preencher'!G92</f>
        <v>410105</v>
      </c>
      <c r="G83" s="14">
        <f>IF('[1]TCE - ANEXO III - Preencher'!H92="","",'[1]TCE - ANEXO III - Preencher'!H92)</f>
        <v>44652</v>
      </c>
      <c r="H83" s="15">
        <f>'[1]TCE - ANEXO III - Preencher'!I92</f>
        <v>0</v>
      </c>
      <c r="I83" s="15">
        <f>'[1]TCE - ANEXO III - Preencher'!J92</f>
        <v>226.4</v>
      </c>
      <c r="J83" s="15">
        <f>'[1]TCE - ANEXO III - Preencher'!K92</f>
        <v>0</v>
      </c>
      <c r="K83" s="16">
        <f>'[1]TCE - ANEXO III - Preencher'!L92</f>
        <v>131.56</v>
      </c>
      <c r="L83" s="16">
        <f>'[1]TCE - ANEXO III - Preencher'!M92</f>
        <v>24.24</v>
      </c>
      <c r="M83" s="16">
        <f t="shared" si="7"/>
        <v>107.32000000000001</v>
      </c>
      <c r="N83" s="16">
        <f>'[1]TCE - ANEXO III - Preencher'!O92</f>
        <v>1.93</v>
      </c>
      <c r="O83" s="16">
        <f>'[1]TCE - ANEXO III - Preencher'!P92</f>
        <v>0</v>
      </c>
      <c r="P83" s="17">
        <f t="shared" si="8"/>
        <v>1.93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335.65000000000003</v>
      </c>
    </row>
    <row r="84" spans="1:28" s="4" customFormat="1" x14ac:dyDescent="0.2">
      <c r="A84" s="9">
        <f>IFERROR(VLOOKUP(B84,'[1]DADOS (OCULTAR)'!$Q$3:$S$133,3,0),"")</f>
        <v>10583920000303</v>
      </c>
      <c r="B84" s="10" t="str">
        <f>'[1]TCE - ANEXO III - Preencher'!C93</f>
        <v>UPA CURADO - C.G 004/2022</v>
      </c>
      <c r="C84" s="11"/>
      <c r="D84" s="12" t="str">
        <f>'[1]TCE - ANEXO III - Preencher'!E93</f>
        <v>EDSON ALVES DE LUCENA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 t="str">
        <f>'[1]TCE - ANEXO III - Preencher'!G93</f>
        <v>517415</v>
      </c>
      <c r="G84" s="14">
        <f>IF('[1]TCE - ANEXO III - Preencher'!H93="","",'[1]TCE - ANEXO III - Preencher'!H93)</f>
        <v>44652</v>
      </c>
      <c r="H84" s="15">
        <f>'[1]TCE - ANEXO III - Preencher'!I93</f>
        <v>0</v>
      </c>
      <c r="I84" s="15">
        <f>'[1]TCE - ANEXO III - Preencher'!J93</f>
        <v>177.94</v>
      </c>
      <c r="J84" s="15">
        <f>'[1]TCE - ANEXO III - Preencher'!K93</f>
        <v>0</v>
      </c>
      <c r="K84" s="16">
        <f>'[1]TCE - ANEXO III - Preencher'!L93</f>
        <v>131.56</v>
      </c>
      <c r="L84" s="16">
        <f>'[1]TCE - ANEXO III - Preencher'!M93</f>
        <v>24.24</v>
      </c>
      <c r="M84" s="16">
        <f t="shared" si="7"/>
        <v>107.32000000000001</v>
      </c>
      <c r="N84" s="16">
        <f>'[1]TCE - ANEXO III - Preencher'!O93</f>
        <v>1.93</v>
      </c>
      <c r="O84" s="16">
        <f>'[1]TCE - ANEXO III - Preencher'!P93</f>
        <v>0</v>
      </c>
      <c r="P84" s="17">
        <f t="shared" si="8"/>
        <v>1.93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287.19</v>
      </c>
    </row>
    <row r="85" spans="1:28" s="4" customFormat="1" x14ac:dyDescent="0.2">
      <c r="A85" s="9">
        <f>IFERROR(VLOOKUP(B85,'[1]DADOS (OCULTAR)'!$Q$3:$S$133,3,0),"")</f>
        <v>10583920000303</v>
      </c>
      <c r="B85" s="10" t="str">
        <f>'[1]TCE - ANEXO III - Preencher'!C94</f>
        <v>UPA CURADO - C.G 004/2022</v>
      </c>
      <c r="C85" s="11"/>
      <c r="D85" s="12" t="str">
        <f>'[1]TCE - ANEXO III - Preencher'!E94</f>
        <v>EDUARDO GUSTAVO GONCALVES FERREIRA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223505</v>
      </c>
      <c r="G85" s="14">
        <f>IF('[1]TCE - ANEXO III - Preencher'!H94="","",'[1]TCE - ANEXO III - Preencher'!H94)</f>
        <v>44652</v>
      </c>
      <c r="H85" s="15">
        <f>'[1]TCE - ANEXO III - Preencher'!I94</f>
        <v>0</v>
      </c>
      <c r="I85" s="15">
        <f>'[1]TCE - ANEXO III - Preencher'!J94</f>
        <v>302.52</v>
      </c>
      <c r="J85" s="15">
        <f>'[1]TCE - ANEXO III - Preencher'!K94</f>
        <v>0</v>
      </c>
      <c r="K85" s="16">
        <f>'[1]TCE - ANEXO III - Preencher'!L94</f>
        <v>131.56</v>
      </c>
      <c r="L85" s="16">
        <f>'[1]TCE - ANEXO III - Preencher'!M94</f>
        <v>3.53</v>
      </c>
      <c r="M85" s="16">
        <f t="shared" si="7"/>
        <v>128.03</v>
      </c>
      <c r="N85" s="16">
        <f>'[1]TCE - ANEXO III - Preencher'!O94</f>
        <v>1.59</v>
      </c>
      <c r="O85" s="16">
        <f>'[1]TCE - ANEXO III - Preencher'!P94</f>
        <v>0</v>
      </c>
      <c r="P85" s="17">
        <f t="shared" si="8"/>
        <v>1.59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432.13999999999993</v>
      </c>
    </row>
    <row r="86" spans="1:28" s="4" customFormat="1" x14ac:dyDescent="0.2">
      <c r="A86" s="9">
        <f>IFERROR(VLOOKUP(B86,'[1]DADOS (OCULTAR)'!$Q$3:$S$133,3,0),"")</f>
        <v>10583920000303</v>
      </c>
      <c r="B86" s="10" t="str">
        <f>'[1]TCE - ANEXO III - Preencher'!C95</f>
        <v>UPA CURADO - C.G 004/2022</v>
      </c>
      <c r="C86" s="11"/>
      <c r="D86" s="12" t="str">
        <f>'[1]TCE - ANEXO III - Preencher'!E95</f>
        <v>EDUARDO SALES OLIVEIRA</v>
      </c>
      <c r="E86" s="10" t="str">
        <f>IF('[1]TCE - ANEXO III - Preencher'!F95="4 - Assistência Odontológica","2 - Outros Profissionais da Saúde",'[1]TCE - ANEXO III - Preencher'!F95)</f>
        <v>1 - Médico</v>
      </c>
      <c r="F86" s="13" t="str">
        <f>'[1]TCE - ANEXO III - Preencher'!G95</f>
        <v>225125</v>
      </c>
      <c r="G86" s="14">
        <f>IF('[1]TCE - ANEXO III - Preencher'!H95="","",'[1]TCE - ANEXO III - Preencher'!H95)</f>
        <v>44652</v>
      </c>
      <c r="H86" s="15">
        <f>'[1]TCE - ANEXO III - Preencher'!I95</f>
        <v>0</v>
      </c>
      <c r="I86" s="15">
        <f>'[1]TCE - ANEXO III - Preencher'!J95</f>
        <v>1457.82</v>
      </c>
      <c r="J86" s="15">
        <f>'[1]TCE - ANEXO III - Preencher'!K95</f>
        <v>0</v>
      </c>
      <c r="K86" s="16">
        <f>'[1]TCE - ANEXO III - Preencher'!L95</f>
        <v>131.56</v>
      </c>
      <c r="L86" s="16">
        <f>'[1]TCE - ANEXO III - Preencher'!M95</f>
        <v>3.64</v>
      </c>
      <c r="M86" s="16">
        <f t="shared" si="7"/>
        <v>127.92</v>
      </c>
      <c r="N86" s="16">
        <f>'[1]TCE - ANEXO III - Preencher'!O95</f>
        <v>6.15</v>
      </c>
      <c r="O86" s="16">
        <f>'[1]TCE - ANEXO III - Preencher'!P95</f>
        <v>1.23</v>
      </c>
      <c r="P86" s="17">
        <f t="shared" si="8"/>
        <v>4.92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1590.66</v>
      </c>
    </row>
    <row r="87" spans="1:28" s="4" customFormat="1" x14ac:dyDescent="0.2">
      <c r="A87" s="9">
        <f>IFERROR(VLOOKUP(B87,'[1]DADOS (OCULTAR)'!$Q$3:$S$133,3,0),"")</f>
        <v>10583920000303</v>
      </c>
      <c r="B87" s="10" t="str">
        <f>'[1]TCE - ANEXO III - Preencher'!C96</f>
        <v>UPA CURADO - C.G 004/2022</v>
      </c>
      <c r="C87" s="11"/>
      <c r="D87" s="12" t="str">
        <f>'[1]TCE - ANEXO III - Preencher'!E96</f>
        <v>ELAINE SIMAO DE LIMA SILVA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223505</v>
      </c>
      <c r="G87" s="14">
        <f>IF('[1]TCE - ANEXO III - Preencher'!H96="","",'[1]TCE - ANEXO III - Preencher'!H96)</f>
        <v>44652</v>
      </c>
      <c r="H87" s="15">
        <f>'[1]TCE - ANEXO III - Preencher'!I96</f>
        <v>0</v>
      </c>
      <c r="I87" s="15">
        <f>'[1]TCE - ANEXO III - Preencher'!J96</f>
        <v>224.54</v>
      </c>
      <c r="J87" s="15">
        <f>'[1]TCE - ANEXO III - Preencher'!K96</f>
        <v>0</v>
      </c>
      <c r="K87" s="16">
        <f>'[1]TCE - ANEXO III - Preencher'!L96</f>
        <v>131.56</v>
      </c>
      <c r="L87" s="16">
        <f>'[1]TCE - ANEXO III - Preencher'!M96</f>
        <v>3.75</v>
      </c>
      <c r="M87" s="16">
        <f t="shared" si="7"/>
        <v>127.81</v>
      </c>
      <c r="N87" s="16">
        <f>'[1]TCE - ANEXO III - Preencher'!O96</f>
        <v>1.93</v>
      </c>
      <c r="O87" s="16">
        <f>'[1]TCE - ANEXO III - Preencher'!P96</f>
        <v>0</v>
      </c>
      <c r="P87" s="17">
        <f t="shared" si="8"/>
        <v>1.93</v>
      </c>
      <c r="Q87" s="16">
        <f>'[1]TCE - ANEXO III - Preencher'!R96</f>
        <v>246</v>
      </c>
      <c r="R87" s="16">
        <f>'[1]TCE - ANEXO III - Preencher'!S96</f>
        <v>95.79</v>
      </c>
      <c r="S87" s="17">
        <f t="shared" si="9"/>
        <v>150.20999999999998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504.49</v>
      </c>
    </row>
    <row r="88" spans="1:28" s="4" customFormat="1" x14ac:dyDescent="0.2">
      <c r="A88" s="9">
        <f>IFERROR(VLOOKUP(B88,'[1]DADOS (OCULTAR)'!$Q$3:$S$133,3,0),"")</f>
        <v>10583920000303</v>
      </c>
      <c r="B88" s="10" t="str">
        <f>'[1]TCE - ANEXO III - Preencher'!C97</f>
        <v>UPA CURADO - C.G 004/2022</v>
      </c>
      <c r="C88" s="11"/>
      <c r="D88" s="12" t="str">
        <f>'[1]TCE - ANEXO III - Preencher'!E97</f>
        <v>ELIEL BARBOSA DE OLIVEIRA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 t="str">
        <f>'[1]TCE - ANEXO III - Preencher'!G97</f>
        <v>415105</v>
      </c>
      <c r="G88" s="14">
        <f>IF('[1]TCE - ANEXO III - Preencher'!H97="","",'[1]TCE - ANEXO III - Preencher'!H97)</f>
        <v>44652</v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2903.16</v>
      </c>
      <c r="K88" s="16">
        <f>'[1]TCE - ANEXO III - Preencher'!L97</f>
        <v>131.56</v>
      </c>
      <c r="L88" s="16">
        <f>'[1]TCE - ANEXO III - Preencher'!M97</f>
        <v>0</v>
      </c>
      <c r="M88" s="16">
        <f t="shared" si="7"/>
        <v>131.56</v>
      </c>
      <c r="N88" s="16">
        <f>'[1]TCE - ANEXO III - Preencher'!O97</f>
        <v>1.93</v>
      </c>
      <c r="O88" s="16">
        <f>'[1]TCE - ANEXO III - Preencher'!P97</f>
        <v>0</v>
      </c>
      <c r="P88" s="17">
        <f t="shared" si="8"/>
        <v>1.93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3036.6499999999996</v>
      </c>
    </row>
    <row r="89" spans="1:28" s="4" customFormat="1" x14ac:dyDescent="0.2">
      <c r="A89" s="9">
        <f>IFERROR(VLOOKUP(B89,'[1]DADOS (OCULTAR)'!$Q$3:$S$133,3,0),"")</f>
        <v>10583920000303</v>
      </c>
      <c r="B89" s="10" t="str">
        <f>'[1]TCE - ANEXO III - Preencher'!C98</f>
        <v>UPA CURADO - C.G 004/2022</v>
      </c>
      <c r="C89" s="11"/>
      <c r="D89" s="12" t="str">
        <f>'[1]TCE - ANEXO III - Preencher'!E98</f>
        <v>ELIELSON VITORINO DA SILVA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 t="str">
        <f>'[1]TCE - ANEXO III - Preencher'!G98</f>
        <v>517415</v>
      </c>
      <c r="G89" s="14">
        <f>IF('[1]TCE - ANEXO III - Preencher'!H98="","",'[1]TCE - ANEXO III - Preencher'!H98)</f>
        <v>44652</v>
      </c>
      <c r="H89" s="15">
        <f>'[1]TCE - ANEXO III - Preencher'!I98</f>
        <v>0</v>
      </c>
      <c r="I89" s="15">
        <f>'[1]TCE - ANEXO III - Preencher'!J98</f>
        <v>165.25</v>
      </c>
      <c r="J89" s="15">
        <f>'[1]TCE - ANEXO III - Preencher'!K98</f>
        <v>0</v>
      </c>
      <c r="K89" s="16">
        <f>'[1]TCE - ANEXO III - Preencher'!L98</f>
        <v>131.56</v>
      </c>
      <c r="L89" s="16">
        <f>'[1]TCE - ANEXO III - Preencher'!M98</f>
        <v>24.24</v>
      </c>
      <c r="M89" s="16">
        <f t="shared" si="7"/>
        <v>107.32000000000001</v>
      </c>
      <c r="N89" s="16">
        <f>'[1]TCE - ANEXO III - Preencher'!O98</f>
        <v>1.93</v>
      </c>
      <c r="O89" s="16">
        <f>'[1]TCE - ANEXO III - Preencher'!P98</f>
        <v>0</v>
      </c>
      <c r="P89" s="17">
        <f t="shared" si="8"/>
        <v>1.93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274.5</v>
      </c>
    </row>
    <row r="90" spans="1:28" s="4" customFormat="1" x14ac:dyDescent="0.2">
      <c r="A90" s="9">
        <f>IFERROR(VLOOKUP(B90,'[1]DADOS (OCULTAR)'!$Q$3:$S$133,3,0),"")</f>
        <v>10583920000303</v>
      </c>
      <c r="B90" s="10" t="str">
        <f>'[1]TCE - ANEXO III - Preencher'!C99</f>
        <v>UPA CURADO - C.G 004/2022</v>
      </c>
      <c r="C90" s="11"/>
      <c r="D90" s="12" t="str">
        <f>'[1]TCE - ANEXO III - Preencher'!E99</f>
        <v>ELIENE VIEIRA DA SILVA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322205</v>
      </c>
      <c r="G90" s="14">
        <f>IF('[1]TCE - ANEXO III - Preencher'!H99="","",'[1]TCE - ANEXO III - Preencher'!H99)</f>
        <v>44652</v>
      </c>
      <c r="H90" s="15">
        <f>'[1]TCE - ANEXO III - Preencher'!I99</f>
        <v>0</v>
      </c>
      <c r="I90" s="15">
        <f>'[1]TCE - ANEXO III - Preencher'!J99</f>
        <v>141.08000000000001</v>
      </c>
      <c r="J90" s="15">
        <f>'[1]TCE - ANEXO III - Preencher'!K99</f>
        <v>0</v>
      </c>
      <c r="K90" s="16">
        <f>'[1]TCE - ANEXO III - Preencher'!L99</f>
        <v>131.56</v>
      </c>
      <c r="L90" s="16">
        <f>'[1]TCE - ANEXO III - Preencher'!M99</f>
        <v>26.3</v>
      </c>
      <c r="M90" s="16">
        <f t="shared" si="7"/>
        <v>105.26</v>
      </c>
      <c r="N90" s="16">
        <f>'[1]TCE - ANEXO III - Preencher'!O99</f>
        <v>1.93</v>
      </c>
      <c r="O90" s="16">
        <f>'[1]TCE - ANEXO III - Preencher'!P99</f>
        <v>0</v>
      </c>
      <c r="P90" s="17">
        <f t="shared" si="8"/>
        <v>1.93</v>
      </c>
      <c r="Q90" s="16">
        <f>'[1]TCE - ANEXO III - Preencher'!R99</f>
        <v>123</v>
      </c>
      <c r="R90" s="16">
        <f>'[1]TCE - ANEXO III - Preencher'!S99</f>
        <v>78.91</v>
      </c>
      <c r="S90" s="17">
        <f t="shared" si="9"/>
        <v>44.09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292.36</v>
      </c>
    </row>
    <row r="91" spans="1:28" s="4" customFormat="1" x14ac:dyDescent="0.2">
      <c r="A91" s="9">
        <f>IFERROR(VLOOKUP(B91,'[1]DADOS (OCULTAR)'!$Q$3:$S$133,3,0),"")</f>
        <v>10583920000303</v>
      </c>
      <c r="B91" s="10" t="str">
        <f>'[1]TCE - ANEXO III - Preencher'!C100</f>
        <v>UPA CURADO - C.G 004/2022</v>
      </c>
      <c r="C91" s="11"/>
      <c r="D91" s="12" t="str">
        <f>'[1]TCE - ANEXO III - Preencher'!E100</f>
        <v>ELIEZIO DE OLIVEIRA MAIA JUNIOR</v>
      </c>
      <c r="E91" s="10" t="str">
        <f>IF('[1]TCE - ANEXO III - Preencher'!F100="4 - Assistência Odontológica","2 - Outros Profissionais da Saúde",'[1]TCE - ANEXO III - Preencher'!F100)</f>
        <v>1 - Médico</v>
      </c>
      <c r="F91" s="13" t="str">
        <f>'[1]TCE - ANEXO III - Preencher'!G100</f>
        <v>225125</v>
      </c>
      <c r="G91" s="14">
        <f>IF('[1]TCE - ANEXO III - Preencher'!H100="","",'[1]TCE - ANEXO III - Preencher'!H100)</f>
        <v>44652</v>
      </c>
      <c r="H91" s="15">
        <f>'[1]TCE - ANEXO III - Preencher'!I100</f>
        <v>0</v>
      </c>
      <c r="I91" s="15">
        <f>'[1]TCE - ANEXO III - Preencher'!J100</f>
        <v>322.85000000000002</v>
      </c>
      <c r="J91" s="15">
        <f>'[1]TCE - ANEXO III - Preencher'!K100</f>
        <v>0</v>
      </c>
      <c r="K91" s="16">
        <f>'[1]TCE - ANEXO III - Preencher'!L100</f>
        <v>131.56</v>
      </c>
      <c r="L91" s="16">
        <f>'[1]TCE - ANEXO III - Preencher'!M100</f>
        <v>3.64</v>
      </c>
      <c r="M91" s="16">
        <f t="shared" si="7"/>
        <v>127.92</v>
      </c>
      <c r="N91" s="16">
        <f>'[1]TCE - ANEXO III - Preencher'!O100</f>
        <v>6.15</v>
      </c>
      <c r="O91" s="16">
        <f>'[1]TCE - ANEXO III - Preencher'!P100</f>
        <v>1.23</v>
      </c>
      <c r="P91" s="17">
        <f t="shared" si="8"/>
        <v>4.92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455.69000000000005</v>
      </c>
    </row>
    <row r="92" spans="1:28" s="4" customFormat="1" x14ac:dyDescent="0.2">
      <c r="A92" s="9">
        <f>IFERROR(VLOOKUP(B92,'[1]DADOS (OCULTAR)'!$Q$3:$S$133,3,0),"")</f>
        <v>10583920000303</v>
      </c>
      <c r="B92" s="10" t="str">
        <f>'[1]TCE - ANEXO III - Preencher'!C101</f>
        <v>UPA CURADO - C.G 004/2022</v>
      </c>
      <c r="C92" s="11"/>
      <c r="D92" s="12" t="str">
        <f>'[1]TCE - ANEXO III - Preencher'!E101</f>
        <v>ELIVANIA SOARES DE LIMA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322415</v>
      </c>
      <c r="G92" s="14">
        <f>IF('[1]TCE - ANEXO III - Preencher'!H101="","",'[1]TCE - ANEXO III - Preencher'!H101)</f>
        <v>44652</v>
      </c>
      <c r="H92" s="15">
        <f>'[1]TCE - ANEXO III - Preencher'!I101</f>
        <v>0</v>
      </c>
      <c r="I92" s="15">
        <f>'[1]TCE - ANEXO III - Preencher'!J101</f>
        <v>139.65</v>
      </c>
      <c r="J92" s="15">
        <f>'[1]TCE - ANEXO III - Preencher'!K101</f>
        <v>0</v>
      </c>
      <c r="K92" s="16">
        <f>'[1]TCE - ANEXO III - Preencher'!L101</f>
        <v>131.56</v>
      </c>
      <c r="L92" s="16">
        <f>'[1]TCE - ANEXO III - Preencher'!M101</f>
        <v>24.24</v>
      </c>
      <c r="M92" s="16">
        <f t="shared" si="7"/>
        <v>107.32000000000001</v>
      </c>
      <c r="N92" s="16">
        <f>'[1]TCE - ANEXO III - Preencher'!O101</f>
        <v>1.93</v>
      </c>
      <c r="O92" s="16">
        <f>'[1]TCE - ANEXO III - Preencher'!P101</f>
        <v>0</v>
      </c>
      <c r="P92" s="17">
        <f t="shared" si="8"/>
        <v>1.93</v>
      </c>
      <c r="Q92" s="16">
        <f>'[1]TCE - ANEXO III - Preencher'!R101</f>
        <v>246</v>
      </c>
      <c r="R92" s="16">
        <f>'[1]TCE - ANEXO III - Preencher'!S101</f>
        <v>72.72</v>
      </c>
      <c r="S92" s="17">
        <f t="shared" si="9"/>
        <v>173.28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422.18000000000006</v>
      </c>
    </row>
    <row r="93" spans="1:28" s="4" customFormat="1" x14ac:dyDescent="0.2">
      <c r="A93" s="9">
        <f>IFERROR(VLOOKUP(B93,'[1]DADOS (OCULTAR)'!$Q$3:$S$133,3,0),"")</f>
        <v>10583920000303</v>
      </c>
      <c r="B93" s="10" t="str">
        <f>'[1]TCE - ANEXO III - Preencher'!C102</f>
        <v>UPA CURADO - C.G 004/2022</v>
      </c>
      <c r="C93" s="11"/>
      <c r="D93" s="12" t="str">
        <f>'[1]TCE - ANEXO III - Preencher'!E102</f>
        <v>ELYLIAN PEREIRA REIS RAMOS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 t="str">
        <f>'[1]TCE - ANEXO III - Preencher'!G102</f>
        <v>351605</v>
      </c>
      <c r="G93" s="14">
        <f>IF('[1]TCE - ANEXO III - Preencher'!H102="","",'[1]TCE - ANEXO III - Preencher'!H102)</f>
        <v>44652</v>
      </c>
      <c r="H93" s="15">
        <f>'[1]TCE - ANEXO III - Preencher'!I102</f>
        <v>0</v>
      </c>
      <c r="I93" s="15">
        <f>'[1]TCE - ANEXO III - Preencher'!J102</f>
        <v>63.35</v>
      </c>
      <c r="J93" s="15">
        <f>'[1]TCE - ANEXO III - Preencher'!K102</f>
        <v>0</v>
      </c>
      <c r="K93" s="16">
        <f>'[1]TCE - ANEXO III - Preencher'!L102</f>
        <v>131.56</v>
      </c>
      <c r="L93" s="16">
        <f>'[1]TCE - ANEXO III - Preencher'!M102</f>
        <v>4.8499999999999996</v>
      </c>
      <c r="M93" s="16">
        <f t="shared" si="7"/>
        <v>126.71000000000001</v>
      </c>
      <c r="N93" s="16">
        <f>'[1]TCE - ANEXO III - Preencher'!O102</f>
        <v>1.93</v>
      </c>
      <c r="O93" s="16">
        <f>'[1]TCE - ANEXO III - Preencher'!P102</f>
        <v>0</v>
      </c>
      <c r="P93" s="17">
        <f t="shared" si="8"/>
        <v>1.93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191.99</v>
      </c>
    </row>
    <row r="94" spans="1:28" s="4" customFormat="1" x14ac:dyDescent="0.2">
      <c r="A94" s="9">
        <f>IFERROR(VLOOKUP(B94,'[1]DADOS (OCULTAR)'!$Q$3:$S$133,3,0),"")</f>
        <v>10583920000303</v>
      </c>
      <c r="B94" s="10" t="str">
        <f>'[1]TCE - ANEXO III - Preencher'!C103</f>
        <v>UPA CURADO - C.G 004/2022</v>
      </c>
      <c r="C94" s="11"/>
      <c r="D94" s="12" t="str">
        <f>'[1]TCE - ANEXO III - Preencher'!E103</f>
        <v>ERICA VALERIA DIAS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322205</v>
      </c>
      <c r="G94" s="14">
        <f>IF('[1]TCE - ANEXO III - Preencher'!H103="","",'[1]TCE - ANEXO III - Preencher'!H103)</f>
        <v>44652</v>
      </c>
      <c r="H94" s="15">
        <f>'[1]TCE - ANEXO III - Preencher'!I103</f>
        <v>0</v>
      </c>
      <c r="I94" s="15">
        <f>'[1]TCE - ANEXO III - Preencher'!J103</f>
        <v>137.28</v>
      </c>
      <c r="J94" s="15">
        <f>'[1]TCE - ANEXO III - Preencher'!K103</f>
        <v>0</v>
      </c>
      <c r="K94" s="16">
        <f>'[1]TCE - ANEXO III - Preencher'!L103</f>
        <v>131.56</v>
      </c>
      <c r="L94" s="16">
        <f>'[1]TCE - ANEXO III - Preencher'!M103</f>
        <v>26.3</v>
      </c>
      <c r="M94" s="16">
        <f t="shared" si="7"/>
        <v>105.26</v>
      </c>
      <c r="N94" s="16">
        <f>'[1]TCE - ANEXO III - Preencher'!O103</f>
        <v>1.93</v>
      </c>
      <c r="O94" s="16">
        <f>'[1]TCE - ANEXO III - Preencher'!P103</f>
        <v>0</v>
      </c>
      <c r="P94" s="17">
        <f t="shared" si="8"/>
        <v>1.93</v>
      </c>
      <c r="Q94" s="16">
        <f>'[1]TCE - ANEXO III - Preencher'!R103</f>
        <v>246</v>
      </c>
      <c r="R94" s="16">
        <f>'[1]TCE - ANEXO III - Preencher'!S103</f>
        <v>78.91</v>
      </c>
      <c r="S94" s="17">
        <f t="shared" si="9"/>
        <v>167.09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411.56000000000006</v>
      </c>
    </row>
    <row r="95" spans="1:28" s="4" customFormat="1" x14ac:dyDescent="0.2">
      <c r="A95" s="9">
        <f>IFERROR(VLOOKUP(B95,'[1]DADOS (OCULTAR)'!$Q$3:$S$133,3,0),"")</f>
        <v>10583920000303</v>
      </c>
      <c r="B95" s="10" t="str">
        <f>'[1]TCE - ANEXO III - Preencher'!C104</f>
        <v>UPA CURADO - C.G 004/2022</v>
      </c>
      <c r="C95" s="11"/>
      <c r="D95" s="12" t="str">
        <f>'[1]TCE - ANEXO III - Preencher'!E104</f>
        <v>ERICK HENRIQUE CAETANO DE SOUZA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410105</v>
      </c>
      <c r="G95" s="14">
        <f>IF('[1]TCE - ANEXO III - Preencher'!H104="","",'[1]TCE - ANEXO III - Preencher'!H104)</f>
        <v>44652</v>
      </c>
      <c r="H95" s="15">
        <f>'[1]TCE - ANEXO III - Preencher'!I104</f>
        <v>0</v>
      </c>
      <c r="I95" s="15">
        <f>'[1]TCE - ANEXO III - Preencher'!J104</f>
        <v>271.47000000000003</v>
      </c>
      <c r="J95" s="15">
        <f>'[1]TCE - ANEXO III - Preencher'!K104</f>
        <v>0</v>
      </c>
      <c r="K95" s="16">
        <f>'[1]TCE - ANEXO III - Preencher'!L104</f>
        <v>131.56</v>
      </c>
      <c r="L95" s="16">
        <f>'[1]TCE - ANEXO III - Preencher'!M104</f>
        <v>2.2200000000000002</v>
      </c>
      <c r="M95" s="16">
        <f t="shared" si="7"/>
        <v>129.34</v>
      </c>
      <c r="N95" s="16">
        <f>'[1]TCE - ANEXO III - Preencher'!O104</f>
        <v>9.99</v>
      </c>
      <c r="O95" s="16">
        <f>'[1]TCE - ANEXO III - Preencher'!P104</f>
        <v>0</v>
      </c>
      <c r="P95" s="17">
        <f t="shared" si="8"/>
        <v>9.99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410.80000000000007</v>
      </c>
    </row>
    <row r="96" spans="1:28" s="4" customFormat="1" x14ac:dyDescent="0.2">
      <c r="A96" s="9">
        <f>IFERROR(VLOOKUP(B96,'[1]DADOS (OCULTAR)'!$Q$3:$S$133,3,0),"")</f>
        <v>10583920000303</v>
      </c>
      <c r="B96" s="10" t="str">
        <f>'[1]TCE - ANEXO III - Preencher'!C105</f>
        <v>UPA CURADO - C.G 004/2022</v>
      </c>
      <c r="C96" s="11"/>
      <c r="D96" s="12" t="str">
        <f>'[1]TCE - ANEXO III - Preencher'!E105</f>
        <v>FABRICIA BRUNA NUNES PEREIRA SILVA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223505</v>
      </c>
      <c r="G96" s="14">
        <f>IF('[1]TCE - ANEXO III - Preencher'!H105="","",'[1]TCE - ANEXO III - Preencher'!H105)</f>
        <v>44652</v>
      </c>
      <c r="H96" s="15">
        <f>'[1]TCE - ANEXO III - Preencher'!I105</f>
        <v>0</v>
      </c>
      <c r="I96" s="15">
        <f>'[1]TCE - ANEXO III - Preencher'!J105</f>
        <v>297.47000000000003</v>
      </c>
      <c r="J96" s="15">
        <f>'[1]TCE - ANEXO III - Preencher'!K105</f>
        <v>0</v>
      </c>
      <c r="K96" s="16">
        <f>'[1]TCE - ANEXO III - Preencher'!L105</f>
        <v>131.56</v>
      </c>
      <c r="L96" s="16">
        <f>'[1]TCE - ANEXO III - Preencher'!M105</f>
        <v>3.75</v>
      </c>
      <c r="M96" s="16">
        <f t="shared" si="7"/>
        <v>127.81</v>
      </c>
      <c r="N96" s="16">
        <f>'[1]TCE - ANEXO III - Preencher'!O105</f>
        <v>1.59</v>
      </c>
      <c r="O96" s="16">
        <f>'[1]TCE - ANEXO III - Preencher'!P105</f>
        <v>0</v>
      </c>
      <c r="P96" s="17">
        <f t="shared" si="8"/>
        <v>1.59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426.87</v>
      </c>
    </row>
    <row r="97" spans="1:28" s="4" customFormat="1" x14ac:dyDescent="0.2">
      <c r="A97" s="9">
        <f>IFERROR(VLOOKUP(B97,'[1]DADOS (OCULTAR)'!$Q$3:$S$133,3,0),"")</f>
        <v>10583920000303</v>
      </c>
      <c r="B97" s="10" t="str">
        <f>'[1]TCE - ANEXO III - Preencher'!C106</f>
        <v>UPA CURADO - C.G 004/2022</v>
      </c>
      <c r="C97" s="11"/>
      <c r="D97" s="12" t="str">
        <f>'[1]TCE - ANEXO III - Preencher'!E106</f>
        <v>FERNANDO ANTONIO ALVES DE OLIVEIRA</v>
      </c>
      <c r="E97" s="10" t="str">
        <f>IF('[1]TCE - ANEXO III - Preencher'!F106="4 - Assistência Odontológica","2 - Outros Profissionais da Saúde",'[1]TCE - ANEXO III - Preencher'!F106)</f>
        <v>1 - Médico</v>
      </c>
      <c r="F97" s="13" t="str">
        <f>'[1]TCE - ANEXO III - Preencher'!G106</f>
        <v>131210</v>
      </c>
      <c r="G97" s="14">
        <f>IF('[1]TCE - ANEXO III - Preencher'!H106="","",'[1]TCE - ANEXO III - Preencher'!H106)</f>
        <v>44652</v>
      </c>
      <c r="H97" s="15">
        <f>'[1]TCE - ANEXO III - Preencher'!I106</f>
        <v>0</v>
      </c>
      <c r="I97" s="15">
        <f>'[1]TCE - ANEXO III - Preencher'!J106</f>
        <v>1713.73</v>
      </c>
      <c r="J97" s="15">
        <f>'[1]TCE - ANEXO III - Preencher'!K106</f>
        <v>0</v>
      </c>
      <c r="K97" s="16">
        <f>'[1]TCE - ANEXO III - Preencher'!L106</f>
        <v>131.56</v>
      </c>
      <c r="L97" s="16">
        <f>'[1]TCE - ANEXO III - Preencher'!M106</f>
        <v>3.64</v>
      </c>
      <c r="M97" s="16">
        <f t="shared" si="7"/>
        <v>127.92</v>
      </c>
      <c r="N97" s="16">
        <f>'[1]TCE - ANEXO III - Preencher'!O106</f>
        <v>6.15</v>
      </c>
      <c r="O97" s="16">
        <f>'[1]TCE - ANEXO III - Preencher'!P106</f>
        <v>1.23</v>
      </c>
      <c r="P97" s="17">
        <f t="shared" si="8"/>
        <v>4.92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1846.5700000000002</v>
      </c>
    </row>
    <row r="98" spans="1:28" s="4" customFormat="1" x14ac:dyDescent="0.2">
      <c r="A98" s="9">
        <f>IFERROR(VLOOKUP(B98,'[1]DADOS (OCULTAR)'!$Q$3:$S$133,3,0),"")</f>
        <v>10583920000303</v>
      </c>
      <c r="B98" s="10" t="str">
        <f>'[1]TCE - ANEXO III - Preencher'!C107</f>
        <v>UPA CURADO - C.G 004/2022</v>
      </c>
      <c r="C98" s="11"/>
      <c r="D98" s="12" t="str">
        <f>'[1]TCE - ANEXO III - Preencher'!E107</f>
        <v>FERNANDO ANTONIO DE SOUZA CARVALHO</v>
      </c>
      <c r="E98" s="10" t="str">
        <f>IF('[1]TCE - ANEXO III - Preencher'!F107="4 - Assistência Odontológica","2 - Outros Profissionais da Saúde",'[1]TCE - ANEXO III - Preencher'!F107)</f>
        <v>1 - Médico</v>
      </c>
      <c r="F98" s="13" t="str">
        <f>'[1]TCE - ANEXO III - Preencher'!G107</f>
        <v>225270</v>
      </c>
      <c r="G98" s="14">
        <f>IF('[1]TCE - ANEXO III - Preencher'!H107="","",'[1]TCE - ANEXO III - Preencher'!H107)</f>
        <v>44652</v>
      </c>
      <c r="H98" s="15">
        <f>'[1]TCE - ANEXO III - Preencher'!I107</f>
        <v>0</v>
      </c>
      <c r="I98" s="15">
        <f>'[1]TCE - ANEXO III - Preencher'!J107</f>
        <v>988.22</v>
      </c>
      <c r="J98" s="15">
        <f>'[1]TCE - ANEXO III - Preencher'!K107</f>
        <v>0</v>
      </c>
      <c r="K98" s="16">
        <f>'[1]TCE - ANEXO III - Preencher'!L107</f>
        <v>131.56</v>
      </c>
      <c r="L98" s="16">
        <f>'[1]TCE - ANEXO III - Preencher'!M107</f>
        <v>0</v>
      </c>
      <c r="M98" s="16">
        <f t="shared" si="7"/>
        <v>131.56</v>
      </c>
      <c r="N98" s="16">
        <f>'[1]TCE - ANEXO III - Preencher'!O107</f>
        <v>6.15</v>
      </c>
      <c r="O98" s="16">
        <f>'[1]TCE - ANEXO III - Preencher'!P107</f>
        <v>1.23</v>
      </c>
      <c r="P98" s="17">
        <f t="shared" si="8"/>
        <v>4.92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1124.7</v>
      </c>
    </row>
    <row r="99" spans="1:28" s="4" customFormat="1" x14ac:dyDescent="0.2">
      <c r="A99" s="9">
        <f>IFERROR(VLOOKUP(B99,'[1]DADOS (OCULTAR)'!$Q$3:$S$133,3,0),"")</f>
        <v>10583920000303</v>
      </c>
      <c r="B99" s="10" t="str">
        <f>'[1]TCE - ANEXO III - Preencher'!C108</f>
        <v>UPA CURADO - C.G 004/2022</v>
      </c>
      <c r="C99" s="11"/>
      <c r="D99" s="12" t="str">
        <f>'[1]TCE - ANEXO III - Preencher'!E108</f>
        <v>FERNANDO LUIS GOMES DE MIRANDA</v>
      </c>
      <c r="E99" s="10" t="str">
        <f>IF('[1]TCE - ANEXO III - Preencher'!F108="4 - Assistência Odontológica","2 - Outros Profissionais da Saúde",'[1]TCE - ANEXO III - Preencher'!F108)</f>
        <v>2 - Diarista</v>
      </c>
      <c r="F99" s="13" t="str">
        <f>'[1]TCE - ANEXO III - Preencher'!G108</f>
        <v>514320</v>
      </c>
      <c r="G99" s="14">
        <f>IF('[1]TCE - ANEXO III - Preencher'!H108="","",'[1]TCE - ANEXO III - Preencher'!H108)</f>
        <v>44652</v>
      </c>
      <c r="H99" s="15">
        <f>'[1]TCE - ANEXO III - Preencher'!I108</f>
        <v>0</v>
      </c>
      <c r="I99" s="15">
        <f>'[1]TCE - ANEXO III - Preencher'!J108</f>
        <v>134.63999999999999</v>
      </c>
      <c r="J99" s="15">
        <f>'[1]TCE - ANEXO III - Preencher'!K108</f>
        <v>0</v>
      </c>
      <c r="K99" s="16">
        <f>'[1]TCE - ANEXO III - Preencher'!L108</f>
        <v>131.56</v>
      </c>
      <c r="L99" s="16">
        <f>'[1]TCE - ANEXO III - Preencher'!M108</f>
        <v>24.24</v>
      </c>
      <c r="M99" s="16">
        <f t="shared" si="7"/>
        <v>107.32000000000001</v>
      </c>
      <c r="N99" s="16">
        <f>'[1]TCE - ANEXO III - Preencher'!O108</f>
        <v>1.93</v>
      </c>
      <c r="O99" s="16">
        <f>'[1]TCE - ANEXO III - Preencher'!P108</f>
        <v>0</v>
      </c>
      <c r="P99" s="17">
        <f t="shared" si="8"/>
        <v>1.93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243.89</v>
      </c>
    </row>
    <row r="100" spans="1:28" s="4" customFormat="1" x14ac:dyDescent="0.2">
      <c r="A100" s="9">
        <f>IFERROR(VLOOKUP(B100,'[1]DADOS (OCULTAR)'!$Q$3:$S$133,3,0),"")</f>
        <v>10583920000303</v>
      </c>
      <c r="B100" s="10" t="str">
        <f>'[1]TCE - ANEXO III - Preencher'!C109</f>
        <v>UPA CURADO - C.G 004/2022</v>
      </c>
      <c r="C100" s="11"/>
      <c r="D100" s="12" t="str">
        <f>'[1]TCE - ANEXO III - Preencher'!E109</f>
        <v>FLÁVIA CARDOSO FERRO</v>
      </c>
      <c r="E100" s="10" t="str">
        <f>IF('[1]TCE - ANEXO III - Preencher'!F109="4 - Assistência Odontológica","2 - Outros Profissionais da Saúde",'[1]TCE - ANEXO III - Preencher'!F109)</f>
        <v>1 - Médico</v>
      </c>
      <c r="F100" s="13" t="str">
        <f>'[1]TCE - ANEXO III - Preencher'!G109</f>
        <v>225125</v>
      </c>
      <c r="G100" s="14">
        <f>IF('[1]TCE - ANEXO III - Preencher'!H109="","",'[1]TCE - ANEXO III - Preencher'!H109)</f>
        <v>44652</v>
      </c>
      <c r="H100" s="15">
        <f>'[1]TCE - ANEXO III - Preencher'!I109</f>
        <v>0</v>
      </c>
      <c r="I100" s="15">
        <f>'[1]TCE - ANEXO III - Preencher'!J109</f>
        <v>290.56</v>
      </c>
      <c r="J100" s="15">
        <f>'[1]TCE - ANEXO III - Preencher'!K109</f>
        <v>0</v>
      </c>
      <c r="K100" s="16">
        <f>'[1]TCE - ANEXO III - Preencher'!L109</f>
        <v>131.56</v>
      </c>
      <c r="L100" s="16">
        <f>'[1]TCE - ANEXO III - Preencher'!M109</f>
        <v>3.27</v>
      </c>
      <c r="M100" s="16">
        <f t="shared" si="7"/>
        <v>128.29</v>
      </c>
      <c r="N100" s="16">
        <f>'[1]TCE - ANEXO III - Preencher'!O109</f>
        <v>6.15</v>
      </c>
      <c r="O100" s="16">
        <f>'[1]TCE - ANEXO III - Preencher'!P109</f>
        <v>0</v>
      </c>
      <c r="P100" s="17">
        <f t="shared" si="8"/>
        <v>6.15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425</v>
      </c>
    </row>
    <row r="101" spans="1:28" s="4" customFormat="1" x14ac:dyDescent="0.2">
      <c r="A101" s="9">
        <f>IFERROR(VLOOKUP(B101,'[1]DADOS (OCULTAR)'!$Q$3:$S$133,3,0),"")</f>
        <v>10583920000303</v>
      </c>
      <c r="B101" s="10" t="str">
        <f>'[1]TCE - ANEXO III - Preencher'!C110</f>
        <v>UPA CURADO - C.G 004/2022</v>
      </c>
      <c r="C101" s="11"/>
      <c r="D101" s="12" t="str">
        <f>'[1]TCE - ANEXO III - Preencher'!E110</f>
        <v>FLAVIA MARIA DE SOUZA COSTA MUNIZ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223505</v>
      </c>
      <c r="G101" s="14">
        <f>IF('[1]TCE - ANEXO III - Preencher'!H110="","",'[1]TCE - ANEXO III - Preencher'!H110)</f>
        <v>44652</v>
      </c>
      <c r="H101" s="15">
        <f>'[1]TCE - ANEXO III - Preencher'!I110</f>
        <v>0</v>
      </c>
      <c r="I101" s="15">
        <f>'[1]TCE - ANEXO III - Preencher'!J110</f>
        <v>237.35</v>
      </c>
      <c r="J101" s="15">
        <f>'[1]TCE - ANEXO III - Preencher'!K110</f>
        <v>0</v>
      </c>
      <c r="K101" s="16">
        <f>'[1]TCE - ANEXO III - Preencher'!L110</f>
        <v>131.56</v>
      </c>
      <c r="L101" s="16">
        <f>'[1]TCE - ANEXO III - Preencher'!M110</f>
        <v>2.39</v>
      </c>
      <c r="M101" s="16">
        <f t="shared" si="7"/>
        <v>129.17000000000002</v>
      </c>
      <c r="N101" s="16">
        <f>'[1]TCE - ANEXO III - Preencher'!O110</f>
        <v>1.59</v>
      </c>
      <c r="O101" s="16">
        <f>'[1]TCE - ANEXO III - Preencher'!P110</f>
        <v>0</v>
      </c>
      <c r="P101" s="17">
        <f t="shared" si="8"/>
        <v>1.59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368.10999999999996</v>
      </c>
    </row>
    <row r="102" spans="1:28" s="4" customFormat="1" x14ac:dyDescent="0.2">
      <c r="A102" s="9">
        <f>IFERROR(VLOOKUP(B102,'[1]DADOS (OCULTAR)'!$Q$3:$S$133,3,0),"")</f>
        <v>10583920000303</v>
      </c>
      <c r="B102" s="10" t="str">
        <f>'[1]TCE - ANEXO III - Preencher'!C111</f>
        <v>UPA CURADO - C.G 004/2022</v>
      </c>
      <c r="C102" s="11"/>
      <c r="D102" s="12" t="str">
        <f>'[1]TCE - ANEXO III - Preencher'!E111</f>
        <v>FLAVIO AUGUSTO DE OLIVEIRA SANTIAGO</v>
      </c>
      <c r="E102" s="10" t="str">
        <f>IF('[1]TCE - ANEXO III - Preencher'!F111="4 - Assistência Odontológica","2 - Outros Profissionais da Saúde",'[1]TCE - ANEXO III - Preencher'!F111)</f>
        <v>1 - Médico</v>
      </c>
      <c r="F102" s="13" t="str">
        <f>'[1]TCE - ANEXO III - Preencher'!G111</f>
        <v>225125</v>
      </c>
      <c r="G102" s="14">
        <f>IF('[1]TCE - ANEXO III - Preencher'!H111="","",'[1]TCE - ANEXO III - Preencher'!H111)</f>
        <v>44652</v>
      </c>
      <c r="H102" s="15">
        <f>'[1]TCE - ANEXO III - Preencher'!I111</f>
        <v>0</v>
      </c>
      <c r="I102" s="15">
        <f>'[1]TCE - ANEXO III - Preencher'!J111</f>
        <v>1882.83</v>
      </c>
      <c r="J102" s="15">
        <f>'[1]TCE - ANEXO III - Preencher'!K111</f>
        <v>0</v>
      </c>
      <c r="K102" s="16">
        <f>'[1]TCE - ANEXO III - Preencher'!L111</f>
        <v>131.56</v>
      </c>
      <c r="L102" s="16">
        <f>'[1]TCE - ANEXO III - Preencher'!M111</f>
        <v>3.64</v>
      </c>
      <c r="M102" s="16">
        <f t="shared" si="7"/>
        <v>127.92</v>
      </c>
      <c r="N102" s="16">
        <f>'[1]TCE - ANEXO III - Preencher'!O111</f>
        <v>6.15</v>
      </c>
      <c r="O102" s="16">
        <f>'[1]TCE - ANEXO III - Preencher'!P111</f>
        <v>1.23</v>
      </c>
      <c r="P102" s="17">
        <f t="shared" si="8"/>
        <v>4.92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2015.67</v>
      </c>
    </row>
    <row r="103" spans="1:28" s="4" customFormat="1" x14ac:dyDescent="0.2">
      <c r="A103" s="9">
        <f>IFERROR(VLOOKUP(B103,'[1]DADOS (OCULTAR)'!$Q$3:$S$133,3,0),"")</f>
        <v>10583920000303</v>
      </c>
      <c r="B103" s="10" t="str">
        <f>'[1]TCE - ANEXO III - Preencher'!C112</f>
        <v>UPA CURADO - C.G 004/2022</v>
      </c>
      <c r="C103" s="11"/>
      <c r="D103" s="12" t="str">
        <f>'[1]TCE - ANEXO III - Preencher'!E112</f>
        <v>GABRIEL FERNANDO GONCALVES PEREIRA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322205</v>
      </c>
      <c r="G103" s="14">
        <f>IF('[1]TCE - ANEXO III - Preencher'!H112="","",'[1]TCE - ANEXO III - Preencher'!H112)</f>
        <v>44652</v>
      </c>
      <c r="H103" s="15">
        <f>'[1]TCE - ANEXO III - Preencher'!I112</f>
        <v>0</v>
      </c>
      <c r="I103" s="15">
        <f>'[1]TCE - ANEXO III - Preencher'!J112</f>
        <v>132.02000000000001</v>
      </c>
      <c r="J103" s="15">
        <f>'[1]TCE - ANEXO III - Preencher'!K112</f>
        <v>0</v>
      </c>
      <c r="K103" s="16">
        <f>'[1]TCE - ANEXO III - Preencher'!L112</f>
        <v>131.56</v>
      </c>
      <c r="L103" s="16">
        <f>'[1]TCE - ANEXO III - Preencher'!M112</f>
        <v>26.3</v>
      </c>
      <c r="M103" s="16">
        <f t="shared" si="7"/>
        <v>105.26</v>
      </c>
      <c r="N103" s="16">
        <f>'[1]TCE - ANEXO III - Preencher'!O112</f>
        <v>1.93</v>
      </c>
      <c r="O103" s="16">
        <f>'[1]TCE - ANEXO III - Preencher'!P112</f>
        <v>0</v>
      </c>
      <c r="P103" s="17">
        <f t="shared" si="8"/>
        <v>1.93</v>
      </c>
      <c r="Q103" s="16">
        <f>'[1]TCE - ANEXO III - Preencher'!R112</f>
        <v>123</v>
      </c>
      <c r="R103" s="16">
        <f>'[1]TCE - ANEXO III - Preencher'!S112</f>
        <v>78.91</v>
      </c>
      <c r="S103" s="17">
        <f t="shared" si="9"/>
        <v>44.09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283.30000000000007</v>
      </c>
    </row>
    <row r="104" spans="1:28" s="4" customFormat="1" x14ac:dyDescent="0.2">
      <c r="A104" s="9">
        <f>IFERROR(VLOOKUP(B104,'[1]DADOS (OCULTAR)'!$Q$3:$S$133,3,0),"")</f>
        <v>10583920000303</v>
      </c>
      <c r="B104" s="10" t="str">
        <f>'[1]TCE - ANEXO III - Preencher'!C113</f>
        <v>UPA CURADO - C.G 004/2022</v>
      </c>
      <c r="C104" s="11"/>
      <c r="D104" s="12" t="str">
        <f>'[1]TCE - ANEXO III - Preencher'!E113</f>
        <v>GEORGE GASPAR DE ARAUJO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324115</v>
      </c>
      <c r="G104" s="14">
        <f>IF('[1]TCE - ANEXO III - Preencher'!H113="","",'[1]TCE - ANEXO III - Preencher'!H113)</f>
        <v>44652</v>
      </c>
      <c r="H104" s="15">
        <f>'[1]TCE - ANEXO III - Preencher'!I113</f>
        <v>0</v>
      </c>
      <c r="I104" s="15">
        <f>'[1]TCE - ANEXO III - Preencher'!J113</f>
        <v>311.17</v>
      </c>
      <c r="J104" s="15">
        <f>'[1]TCE - ANEXO III - Preencher'!K113</f>
        <v>0</v>
      </c>
      <c r="K104" s="16">
        <f>'[1]TCE - ANEXO III - Preencher'!L113</f>
        <v>131.56</v>
      </c>
      <c r="L104" s="16">
        <f>'[1]TCE - ANEXO III - Preencher'!M113</f>
        <v>2.2200000000000002</v>
      </c>
      <c r="M104" s="16">
        <f t="shared" si="7"/>
        <v>129.34</v>
      </c>
      <c r="N104" s="16">
        <f>'[1]TCE - ANEXO III - Preencher'!O113</f>
        <v>9.99</v>
      </c>
      <c r="O104" s="16">
        <f>'[1]TCE - ANEXO III - Preencher'!P113</f>
        <v>0</v>
      </c>
      <c r="P104" s="17">
        <f t="shared" si="8"/>
        <v>9.99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450.5</v>
      </c>
    </row>
    <row r="105" spans="1:28" s="4" customFormat="1" x14ac:dyDescent="0.2">
      <c r="A105" s="9">
        <f>IFERROR(VLOOKUP(B105,'[1]DADOS (OCULTAR)'!$Q$3:$S$133,3,0),"")</f>
        <v>10583920000303</v>
      </c>
      <c r="B105" s="10" t="str">
        <f>'[1]TCE - ANEXO III - Preencher'!C114</f>
        <v>UPA CURADO - C.G 004/2022</v>
      </c>
      <c r="C105" s="11"/>
      <c r="D105" s="12" t="str">
        <f>'[1]TCE - ANEXO III - Preencher'!E114</f>
        <v>GERCICLEIDE OLIVEIRA RIBEIRO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322205</v>
      </c>
      <c r="G105" s="14">
        <f>IF('[1]TCE - ANEXO III - Preencher'!H114="","",'[1]TCE - ANEXO III - Preencher'!H114)</f>
        <v>44652</v>
      </c>
      <c r="H105" s="15">
        <f>'[1]TCE - ANEXO III - Preencher'!I114</f>
        <v>0</v>
      </c>
      <c r="I105" s="15">
        <f>'[1]TCE - ANEXO III - Preencher'!J114</f>
        <v>149.06</v>
      </c>
      <c r="J105" s="15">
        <f>'[1]TCE - ANEXO III - Preencher'!K114</f>
        <v>0</v>
      </c>
      <c r="K105" s="16">
        <f>'[1]TCE - ANEXO III - Preencher'!L114</f>
        <v>131.56</v>
      </c>
      <c r="L105" s="16">
        <f>'[1]TCE - ANEXO III - Preencher'!M114</f>
        <v>26.3</v>
      </c>
      <c r="M105" s="16">
        <f t="shared" si="7"/>
        <v>105.26</v>
      </c>
      <c r="N105" s="16">
        <f>'[1]TCE - ANEXO III - Preencher'!O114</f>
        <v>1.93</v>
      </c>
      <c r="O105" s="16">
        <f>'[1]TCE - ANEXO III - Preencher'!P114</f>
        <v>0</v>
      </c>
      <c r="P105" s="17">
        <f t="shared" si="8"/>
        <v>1.93</v>
      </c>
      <c r="Q105" s="16">
        <f>'[1]TCE - ANEXO III - Preencher'!R114</f>
        <v>246</v>
      </c>
      <c r="R105" s="16">
        <f>'[1]TCE - ANEXO III - Preencher'!S114</f>
        <v>78.91</v>
      </c>
      <c r="S105" s="17">
        <f t="shared" si="9"/>
        <v>167.09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423.34000000000003</v>
      </c>
    </row>
    <row r="106" spans="1:28" s="4" customFormat="1" x14ac:dyDescent="0.2">
      <c r="A106" s="9">
        <f>IFERROR(VLOOKUP(B106,'[1]DADOS (OCULTAR)'!$Q$3:$S$133,3,0),"")</f>
        <v>10583920000303</v>
      </c>
      <c r="B106" s="10" t="str">
        <f>'[1]TCE - ANEXO III - Preencher'!C115</f>
        <v>UPA CURADO - C.G 004/2022</v>
      </c>
      <c r="C106" s="11"/>
      <c r="D106" s="12" t="str">
        <f>'[1]TCE - ANEXO III - Preencher'!E115</f>
        <v>GERMANA FONSECA FIGUEIREDO</v>
      </c>
      <c r="E106" s="10" t="str">
        <f>IF('[1]TCE - ANEXO III - Preencher'!F115="4 - Assistência Odontológica","2 - Outros Profissionais da Saúde",'[1]TCE - ANEXO III - Preencher'!F115)</f>
        <v>1 - Médico</v>
      </c>
      <c r="F106" s="13" t="str">
        <f>'[1]TCE - ANEXO III - Preencher'!G115</f>
        <v>225125</v>
      </c>
      <c r="G106" s="14">
        <f>IF('[1]TCE - ANEXO III - Preencher'!H115="","",'[1]TCE - ANEXO III - Preencher'!H115)</f>
        <v>44652</v>
      </c>
      <c r="H106" s="15">
        <f>'[1]TCE - ANEXO III - Preencher'!I115</f>
        <v>0</v>
      </c>
      <c r="I106" s="15">
        <f>'[1]TCE - ANEXO III - Preencher'!J115</f>
        <v>485.29</v>
      </c>
      <c r="J106" s="15">
        <f>'[1]TCE - ANEXO III - Preencher'!K115</f>
        <v>0</v>
      </c>
      <c r="K106" s="16">
        <f>'[1]TCE - ANEXO III - Preencher'!L115</f>
        <v>131.56</v>
      </c>
      <c r="L106" s="16">
        <f>'[1]TCE - ANEXO III - Preencher'!M115</f>
        <v>3.64</v>
      </c>
      <c r="M106" s="16">
        <f t="shared" si="7"/>
        <v>127.92</v>
      </c>
      <c r="N106" s="16">
        <f>'[1]TCE - ANEXO III - Preencher'!O115</f>
        <v>6.15</v>
      </c>
      <c r="O106" s="16">
        <f>'[1]TCE - ANEXO III - Preencher'!P115</f>
        <v>1.23</v>
      </c>
      <c r="P106" s="17">
        <f t="shared" si="8"/>
        <v>4.92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618.13</v>
      </c>
    </row>
    <row r="107" spans="1:28" s="4" customFormat="1" x14ac:dyDescent="0.2">
      <c r="A107" s="9">
        <f>IFERROR(VLOOKUP(B107,'[1]DADOS (OCULTAR)'!$Q$3:$S$133,3,0),"")</f>
        <v>10583920000303</v>
      </c>
      <c r="B107" s="10" t="str">
        <f>'[1]TCE - ANEXO III - Preencher'!C116</f>
        <v>UPA CURADO - C.G 004/2022</v>
      </c>
      <c r="C107" s="11"/>
      <c r="D107" s="12" t="str">
        <f>'[1]TCE - ANEXO III - Preencher'!E116</f>
        <v>GERSON MARTINS DE SANTANA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782320</v>
      </c>
      <c r="G107" s="14">
        <f>IF('[1]TCE - ANEXO III - Preencher'!H116="","",'[1]TCE - ANEXO III - Preencher'!H116)</f>
        <v>44652</v>
      </c>
      <c r="H107" s="15">
        <f>'[1]TCE - ANEXO III - Preencher'!I116</f>
        <v>0</v>
      </c>
      <c r="I107" s="15">
        <f>'[1]TCE - ANEXO III - Preencher'!J116</f>
        <v>258.16000000000003</v>
      </c>
      <c r="J107" s="15">
        <f>'[1]TCE - ANEXO III - Preencher'!K116</f>
        <v>0</v>
      </c>
      <c r="K107" s="16">
        <f>'[1]TCE - ANEXO III - Preencher'!L116</f>
        <v>131.56</v>
      </c>
      <c r="L107" s="16">
        <f>'[1]TCE - ANEXO III - Preencher'!M116</f>
        <v>41.1</v>
      </c>
      <c r="M107" s="16">
        <f t="shared" si="7"/>
        <v>90.460000000000008</v>
      </c>
      <c r="N107" s="16">
        <f>'[1]TCE - ANEXO III - Preencher'!O116</f>
        <v>1.93</v>
      </c>
      <c r="O107" s="16">
        <f>'[1]TCE - ANEXO III - Preencher'!P116</f>
        <v>0</v>
      </c>
      <c r="P107" s="17">
        <f t="shared" si="8"/>
        <v>1.93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350.55</v>
      </c>
    </row>
    <row r="108" spans="1:28" s="4" customFormat="1" x14ac:dyDescent="0.2">
      <c r="A108" s="9">
        <f>IFERROR(VLOOKUP(B108,'[1]DADOS (OCULTAR)'!$Q$3:$S$133,3,0),"")</f>
        <v>10583920000303</v>
      </c>
      <c r="B108" s="10" t="str">
        <f>'[1]TCE - ANEXO III - Preencher'!C117</f>
        <v>UPA CURADO - C.G 004/2022</v>
      </c>
      <c r="C108" s="11"/>
      <c r="D108" s="12" t="str">
        <f>'[1]TCE - ANEXO III - Preencher'!E117</f>
        <v>GILVANIA MARTINS DE ARRUDA E SILVA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322205</v>
      </c>
      <c r="G108" s="14">
        <f>IF('[1]TCE - ANEXO III - Preencher'!H117="","",'[1]TCE - ANEXO III - Preencher'!H117)</f>
        <v>44652</v>
      </c>
      <c r="H108" s="15">
        <f>'[1]TCE - ANEXO III - Preencher'!I117</f>
        <v>0</v>
      </c>
      <c r="I108" s="15">
        <f>'[1]TCE - ANEXO III - Preencher'!J117</f>
        <v>140.72999999999999</v>
      </c>
      <c r="J108" s="15">
        <f>'[1]TCE - ANEXO III - Preencher'!K117</f>
        <v>0</v>
      </c>
      <c r="K108" s="16">
        <f>'[1]TCE - ANEXO III - Preencher'!L117</f>
        <v>131.56</v>
      </c>
      <c r="L108" s="16">
        <f>'[1]TCE - ANEXO III - Preencher'!M117</f>
        <v>26.3</v>
      </c>
      <c r="M108" s="16">
        <f t="shared" si="7"/>
        <v>105.26</v>
      </c>
      <c r="N108" s="16">
        <f>'[1]TCE - ANEXO III - Preencher'!O117</f>
        <v>1.93</v>
      </c>
      <c r="O108" s="16">
        <f>'[1]TCE - ANEXO III - Preencher'!P117</f>
        <v>0</v>
      </c>
      <c r="P108" s="17">
        <f t="shared" si="8"/>
        <v>1.93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247.92000000000002</v>
      </c>
    </row>
    <row r="109" spans="1:28" s="4" customFormat="1" x14ac:dyDescent="0.2">
      <c r="A109" s="9">
        <f>IFERROR(VLOOKUP(B109,'[1]DADOS (OCULTAR)'!$Q$3:$S$133,3,0),"")</f>
        <v>10583920000303</v>
      </c>
      <c r="B109" s="10" t="str">
        <f>'[1]TCE - ANEXO III - Preencher'!C118</f>
        <v>UPA CURADO - C.G 004/2022</v>
      </c>
      <c r="C109" s="11"/>
      <c r="D109" s="12" t="str">
        <f>'[1]TCE - ANEXO III - Preencher'!E118</f>
        <v>HAIANNA ROSA DE LIMA</v>
      </c>
      <c r="E109" s="10" t="str">
        <f>IF('[1]TCE - ANEXO III - Preencher'!F118="4 - Assistência Odontológica","2 - Outros Profissionais da Saúde",'[1]TCE - ANEXO III - Preencher'!F118)</f>
        <v>1 - Médico</v>
      </c>
      <c r="F109" s="13" t="str">
        <f>'[1]TCE - ANEXO III - Preencher'!G118</f>
        <v>225124</v>
      </c>
      <c r="G109" s="14">
        <f>IF('[1]TCE - ANEXO III - Preencher'!H118="","",'[1]TCE - ANEXO III - Preencher'!H118)</f>
        <v>44652</v>
      </c>
      <c r="H109" s="15">
        <f>'[1]TCE - ANEXO III - Preencher'!I118</f>
        <v>0</v>
      </c>
      <c r="I109" s="15">
        <f>'[1]TCE - ANEXO III - Preencher'!J118</f>
        <v>840.51</v>
      </c>
      <c r="J109" s="15">
        <f>'[1]TCE - ANEXO III - Preencher'!K118</f>
        <v>0</v>
      </c>
      <c r="K109" s="16">
        <f>'[1]TCE - ANEXO III - Preencher'!L118</f>
        <v>131.56</v>
      </c>
      <c r="L109" s="16">
        <f>'[1]TCE - ANEXO III - Preencher'!M118</f>
        <v>0</v>
      </c>
      <c r="M109" s="16">
        <f t="shared" si="7"/>
        <v>131.56</v>
      </c>
      <c r="N109" s="16">
        <f>'[1]TCE - ANEXO III - Preencher'!O118</f>
        <v>6.15</v>
      </c>
      <c r="O109" s="16">
        <f>'[1]TCE - ANEXO III - Preencher'!P118</f>
        <v>1.23</v>
      </c>
      <c r="P109" s="17">
        <f t="shared" si="8"/>
        <v>4.92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976.9899999999999</v>
      </c>
    </row>
    <row r="110" spans="1:28" s="4" customFormat="1" x14ac:dyDescent="0.2">
      <c r="A110" s="9">
        <f>IFERROR(VLOOKUP(B110,'[1]DADOS (OCULTAR)'!$Q$3:$S$133,3,0),"")</f>
        <v>10583920000303</v>
      </c>
      <c r="B110" s="10" t="str">
        <f>'[1]TCE - ANEXO III - Preencher'!C119</f>
        <v>UPA CURADO - C.G 004/2022</v>
      </c>
      <c r="C110" s="11"/>
      <c r="D110" s="12" t="str">
        <f>'[1]TCE - ANEXO III - Preencher'!E119</f>
        <v>HELIO BATISTA DE SOUZA JUNIOR</v>
      </c>
      <c r="E110" s="10" t="str">
        <f>IF('[1]TCE - ANEXO III - Preencher'!F119="4 - Assistência Odontológica","2 - Outros Profissionais da Saúde",'[1]TCE - ANEXO III - Preencher'!F119)</f>
        <v>1 - Médico</v>
      </c>
      <c r="F110" s="13" t="str">
        <f>'[1]TCE - ANEXO III - Preencher'!G119</f>
        <v>225125</v>
      </c>
      <c r="G110" s="14">
        <f>IF('[1]TCE - ANEXO III - Preencher'!H119="","",'[1]TCE - ANEXO III - Preencher'!H119)</f>
        <v>44652</v>
      </c>
      <c r="H110" s="15">
        <f>'[1]TCE - ANEXO III - Preencher'!I119</f>
        <v>0</v>
      </c>
      <c r="I110" s="15">
        <f>'[1]TCE - ANEXO III - Preencher'!J119</f>
        <v>414.01</v>
      </c>
      <c r="J110" s="15">
        <f>'[1]TCE - ANEXO III - Preencher'!K119</f>
        <v>0</v>
      </c>
      <c r="K110" s="16">
        <f>'[1]TCE - ANEXO III - Preencher'!L119</f>
        <v>131.56</v>
      </c>
      <c r="L110" s="16">
        <f>'[1]TCE - ANEXO III - Preencher'!M119</f>
        <v>3.64</v>
      </c>
      <c r="M110" s="16">
        <f t="shared" si="7"/>
        <v>127.92</v>
      </c>
      <c r="N110" s="16">
        <f>'[1]TCE - ANEXO III - Preencher'!O119</f>
        <v>6.15</v>
      </c>
      <c r="O110" s="16">
        <f>'[1]TCE - ANEXO III - Preencher'!P119</f>
        <v>1.23</v>
      </c>
      <c r="P110" s="17">
        <f t="shared" si="8"/>
        <v>4.92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546.84999999999991</v>
      </c>
    </row>
    <row r="111" spans="1:28" s="4" customFormat="1" x14ac:dyDescent="0.2">
      <c r="A111" s="9">
        <f>IFERROR(VLOOKUP(B111,'[1]DADOS (OCULTAR)'!$Q$3:$S$133,3,0),"")</f>
        <v>10583920000303</v>
      </c>
      <c r="B111" s="10" t="str">
        <f>'[1]TCE - ANEXO III - Preencher'!C120</f>
        <v>UPA CURADO - C.G 004/2022</v>
      </c>
      <c r="C111" s="11"/>
      <c r="D111" s="12" t="str">
        <f>'[1]TCE - ANEXO III - Preencher'!E120</f>
        <v>HILANA DE OLIVEIRA SA LEITAO</v>
      </c>
      <c r="E111" s="10" t="str">
        <f>IF('[1]TCE - ANEXO III - Preencher'!F120="4 - Assistência Odontológica","2 - Outros Profissionais da Saúde",'[1]TCE - ANEXO III - Preencher'!F120)</f>
        <v>1 - Médico</v>
      </c>
      <c r="F111" s="13" t="str">
        <f>'[1]TCE - ANEXO III - Preencher'!G120</f>
        <v>225125</v>
      </c>
      <c r="G111" s="14">
        <f>IF('[1]TCE - ANEXO III - Preencher'!H120="","",'[1]TCE - ANEXO III - Preencher'!H120)</f>
        <v>44652</v>
      </c>
      <c r="H111" s="15">
        <f>'[1]TCE - ANEXO III - Preencher'!I120</f>
        <v>0</v>
      </c>
      <c r="I111" s="15">
        <f>'[1]TCE - ANEXO III - Preencher'!J120</f>
        <v>646.48</v>
      </c>
      <c r="J111" s="15">
        <f>'[1]TCE - ANEXO III - Preencher'!K120</f>
        <v>0</v>
      </c>
      <c r="K111" s="16">
        <f>'[1]TCE - ANEXO III - Preencher'!L120</f>
        <v>131.56</v>
      </c>
      <c r="L111" s="16">
        <f>'[1]TCE - ANEXO III - Preencher'!M120</f>
        <v>3.64</v>
      </c>
      <c r="M111" s="16">
        <f t="shared" si="7"/>
        <v>127.92</v>
      </c>
      <c r="N111" s="16">
        <f>'[1]TCE - ANEXO III - Preencher'!O120</f>
        <v>6.15</v>
      </c>
      <c r="O111" s="16">
        <f>'[1]TCE - ANEXO III - Preencher'!P120</f>
        <v>1.23</v>
      </c>
      <c r="P111" s="17">
        <f t="shared" si="8"/>
        <v>4.92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779.31999999999994</v>
      </c>
    </row>
    <row r="112" spans="1:28" s="4" customFormat="1" x14ac:dyDescent="0.2">
      <c r="A112" s="9">
        <f>IFERROR(VLOOKUP(B112,'[1]DADOS (OCULTAR)'!$Q$3:$S$133,3,0),"")</f>
        <v>10583920000303</v>
      </c>
      <c r="B112" s="10" t="str">
        <f>'[1]TCE - ANEXO III - Preencher'!C121</f>
        <v>UPA CURADO - C.G 004/2022</v>
      </c>
      <c r="C112" s="11"/>
      <c r="D112" s="12" t="str">
        <f>'[1]TCE - ANEXO III - Preencher'!E121</f>
        <v>IGOR GUILHERME SILVA DO NASCIMENTO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411005</v>
      </c>
      <c r="G112" s="14">
        <f>IF('[1]TCE - ANEXO III - Preencher'!H121="","",'[1]TCE - ANEXO III - Preencher'!H121)</f>
        <v>44652</v>
      </c>
      <c r="H112" s="15">
        <f>'[1]TCE - ANEXO III - Preencher'!I121</f>
        <v>0</v>
      </c>
      <c r="I112" s="15">
        <f>'[1]TCE - ANEXO III - Preencher'!J121</f>
        <v>11.39</v>
      </c>
      <c r="J112" s="15">
        <f>'[1]TCE - ANEXO III - Preencher'!K121</f>
        <v>0</v>
      </c>
      <c r="K112" s="16">
        <f>'[1]TCE - ANEXO III - Preencher'!L121</f>
        <v>131.56</v>
      </c>
      <c r="L112" s="16">
        <f>'[1]TCE - ANEXO III - Preencher'!M121</f>
        <v>0</v>
      </c>
      <c r="M112" s="16">
        <f t="shared" si="7"/>
        <v>131.56</v>
      </c>
      <c r="N112" s="16">
        <f>'[1]TCE - ANEXO III - Preencher'!O121</f>
        <v>1.93</v>
      </c>
      <c r="O112" s="16">
        <f>'[1]TCE - ANEXO III - Preencher'!P121</f>
        <v>0</v>
      </c>
      <c r="P112" s="17">
        <f t="shared" si="8"/>
        <v>1.93</v>
      </c>
      <c r="Q112" s="16">
        <f>'[1]TCE - ANEXO III - Preencher'!R121</f>
        <v>344.4</v>
      </c>
      <c r="R112" s="16">
        <f>'[1]TCE - ANEXO III - Preencher'!S121</f>
        <v>34.159999999999997</v>
      </c>
      <c r="S112" s="17">
        <f t="shared" si="9"/>
        <v>310.24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455.12</v>
      </c>
    </row>
    <row r="113" spans="1:28" s="4" customFormat="1" x14ac:dyDescent="0.2">
      <c r="A113" s="9">
        <f>IFERROR(VLOOKUP(B113,'[1]DADOS (OCULTAR)'!$Q$3:$S$133,3,0),"")</f>
        <v>10583920000303</v>
      </c>
      <c r="B113" s="10" t="str">
        <f>'[1]TCE - ANEXO III - Preencher'!C122</f>
        <v>UPA CURADO - C.G 004/2022</v>
      </c>
      <c r="C113" s="11"/>
      <c r="D113" s="12" t="str">
        <f>'[1]TCE - ANEXO III - Preencher'!E122</f>
        <v>INALDA RAFAELLA MONTEIRO DE SOUZA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 t="str">
        <f>'[1]TCE - ANEXO III - Preencher'!G122</f>
        <v>411005</v>
      </c>
      <c r="G113" s="14">
        <f>IF('[1]TCE - ANEXO III - Preencher'!H122="","",'[1]TCE - ANEXO III - Preencher'!H122)</f>
        <v>44652</v>
      </c>
      <c r="H113" s="15">
        <f>'[1]TCE - ANEXO III - Preencher'!I122</f>
        <v>0</v>
      </c>
      <c r="I113" s="15">
        <f>'[1]TCE - ANEXO III - Preencher'!J122</f>
        <v>124.44</v>
      </c>
      <c r="J113" s="15">
        <f>'[1]TCE - ANEXO III - Preencher'!K122</f>
        <v>0</v>
      </c>
      <c r="K113" s="16">
        <f>'[1]TCE - ANEXO III - Preencher'!L122</f>
        <v>131.56</v>
      </c>
      <c r="L113" s="16">
        <f>'[1]TCE - ANEXO III - Preencher'!M122</f>
        <v>0</v>
      </c>
      <c r="M113" s="16">
        <f t="shared" si="7"/>
        <v>131.56</v>
      </c>
      <c r="N113" s="16">
        <f>'[1]TCE - ANEXO III - Preencher'!O122</f>
        <v>1.93</v>
      </c>
      <c r="O113" s="16">
        <f>'[1]TCE - ANEXO III - Preencher'!P122</f>
        <v>0</v>
      </c>
      <c r="P113" s="17">
        <f t="shared" si="8"/>
        <v>1.93</v>
      </c>
      <c r="Q113" s="16">
        <f>'[1]TCE - ANEXO III - Preencher'!R122</f>
        <v>344.4</v>
      </c>
      <c r="R113" s="16">
        <f>'[1]TCE - ANEXO III - Preencher'!S122</f>
        <v>0</v>
      </c>
      <c r="S113" s="17">
        <f t="shared" si="9"/>
        <v>344.4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602.32999999999993</v>
      </c>
    </row>
    <row r="114" spans="1:28" s="4" customFormat="1" x14ac:dyDescent="0.2">
      <c r="A114" s="9">
        <f>IFERROR(VLOOKUP(B114,'[1]DADOS (OCULTAR)'!$Q$3:$S$133,3,0),"")</f>
        <v>10583920000303</v>
      </c>
      <c r="B114" s="10" t="str">
        <f>'[1]TCE - ANEXO III - Preencher'!C123</f>
        <v>UPA CURADO - C.G 004/2022</v>
      </c>
      <c r="C114" s="11"/>
      <c r="D114" s="12" t="str">
        <f>'[1]TCE - ANEXO III - Preencher'!E123</f>
        <v>IRANEIDE AMARAL DA SILVA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223505</v>
      </c>
      <c r="G114" s="14">
        <f>IF('[1]TCE - ANEXO III - Preencher'!H123="","",'[1]TCE - ANEXO III - Preencher'!H123)</f>
        <v>44652</v>
      </c>
      <c r="H114" s="15">
        <f>'[1]TCE - ANEXO III - Preencher'!I123</f>
        <v>0</v>
      </c>
      <c r="I114" s="15">
        <f>'[1]TCE - ANEXO III - Preencher'!J123</f>
        <v>399.41</v>
      </c>
      <c r="J114" s="15">
        <f>'[1]TCE - ANEXO III - Preencher'!K123</f>
        <v>0</v>
      </c>
      <c r="K114" s="16">
        <f>'[1]TCE - ANEXO III - Preencher'!L123</f>
        <v>131.56</v>
      </c>
      <c r="L114" s="16">
        <f>'[1]TCE - ANEXO III - Preencher'!M123</f>
        <v>3.75</v>
      </c>
      <c r="M114" s="16">
        <f t="shared" si="7"/>
        <v>127.81</v>
      </c>
      <c r="N114" s="16">
        <f>'[1]TCE - ANEXO III - Preencher'!O123</f>
        <v>1.59</v>
      </c>
      <c r="O114" s="16">
        <f>'[1]TCE - ANEXO III - Preencher'!P123</f>
        <v>0</v>
      </c>
      <c r="P114" s="17">
        <f t="shared" si="8"/>
        <v>1.59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528.81000000000006</v>
      </c>
    </row>
    <row r="115" spans="1:28" s="4" customFormat="1" x14ac:dyDescent="0.2">
      <c r="A115" s="9">
        <f>IFERROR(VLOOKUP(B115,'[1]DADOS (OCULTAR)'!$Q$3:$S$133,3,0),"")</f>
        <v>10583920000303</v>
      </c>
      <c r="B115" s="10" t="str">
        <f>'[1]TCE - ANEXO III - Preencher'!C124</f>
        <v>UPA CURADO - C.G 004/2022</v>
      </c>
      <c r="C115" s="11"/>
      <c r="D115" s="12" t="str">
        <f>'[1]TCE - ANEXO III - Preencher'!E124</f>
        <v>IRANEIDE BARROS DA COSTA</v>
      </c>
      <c r="E115" s="10" t="str">
        <f>IF('[1]TCE - ANEXO III - Preencher'!F124="4 - Assistência Odontológica","2 - Outros Profissionais da Saúde",'[1]TCE - ANEXO III - Preencher'!F124)</f>
        <v>2 - Diarista</v>
      </c>
      <c r="F115" s="13" t="str">
        <f>'[1]TCE - ANEXO III - Preencher'!G124</f>
        <v>514320</v>
      </c>
      <c r="G115" s="14">
        <f>IF('[1]TCE - ANEXO III - Preencher'!H124="","",'[1]TCE - ANEXO III - Preencher'!H124)</f>
        <v>44652</v>
      </c>
      <c r="H115" s="15">
        <f>'[1]TCE - ANEXO III - Preencher'!I124</f>
        <v>0</v>
      </c>
      <c r="I115" s="15">
        <f>'[1]TCE - ANEXO III - Preencher'!J124</f>
        <v>139.49</v>
      </c>
      <c r="J115" s="15">
        <f>'[1]TCE - ANEXO III - Preencher'!K124</f>
        <v>0</v>
      </c>
      <c r="K115" s="16">
        <f>'[1]TCE - ANEXO III - Preencher'!L124</f>
        <v>131.56</v>
      </c>
      <c r="L115" s="16">
        <f>'[1]TCE - ANEXO III - Preencher'!M124</f>
        <v>24.24</v>
      </c>
      <c r="M115" s="16">
        <f t="shared" si="7"/>
        <v>107.32000000000001</v>
      </c>
      <c r="N115" s="16">
        <f>'[1]TCE - ANEXO III - Preencher'!O124</f>
        <v>1.93</v>
      </c>
      <c r="O115" s="16">
        <f>'[1]TCE - ANEXO III - Preencher'!P124</f>
        <v>0</v>
      </c>
      <c r="P115" s="17">
        <f t="shared" si="8"/>
        <v>1.93</v>
      </c>
      <c r="Q115" s="16">
        <f>'[1]TCE - ANEXO III - Preencher'!R124</f>
        <v>123</v>
      </c>
      <c r="R115" s="16">
        <f>'[1]TCE - ANEXO III - Preencher'!S124</f>
        <v>72.72</v>
      </c>
      <c r="S115" s="17">
        <f t="shared" si="9"/>
        <v>50.28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299.02</v>
      </c>
    </row>
    <row r="116" spans="1:28" s="4" customFormat="1" x14ac:dyDescent="0.2">
      <c r="A116" s="9">
        <f>IFERROR(VLOOKUP(B116,'[1]DADOS (OCULTAR)'!$Q$3:$S$133,3,0),"")</f>
        <v>10583920000303</v>
      </c>
      <c r="B116" s="10" t="str">
        <f>'[1]TCE - ANEXO III - Preencher'!C125</f>
        <v>UPA CURADO - C.G 004/2022</v>
      </c>
      <c r="C116" s="11"/>
      <c r="D116" s="12" t="str">
        <f>'[1]TCE - ANEXO III - Preencher'!E125</f>
        <v>IRENILDA MARIA DE LIRA MELO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 t="str">
        <f>'[1]TCE - ANEXO III - Preencher'!G125</f>
        <v>521130</v>
      </c>
      <c r="G116" s="14">
        <f>IF('[1]TCE - ANEXO III - Preencher'!H125="","",'[1]TCE - ANEXO III - Preencher'!H125)</f>
        <v>44652</v>
      </c>
      <c r="H116" s="15">
        <f>'[1]TCE - ANEXO III - Preencher'!I125</f>
        <v>0</v>
      </c>
      <c r="I116" s="15">
        <f>'[1]TCE - ANEXO III - Preencher'!J125</f>
        <v>134.38999999999999</v>
      </c>
      <c r="J116" s="15">
        <f>'[1]TCE - ANEXO III - Preencher'!K125</f>
        <v>0</v>
      </c>
      <c r="K116" s="16">
        <f>'[1]TCE - ANEXO III - Preencher'!L125</f>
        <v>131.56</v>
      </c>
      <c r="L116" s="16">
        <f>'[1]TCE - ANEXO III - Preencher'!M125</f>
        <v>24.86</v>
      </c>
      <c r="M116" s="16">
        <f t="shared" si="7"/>
        <v>106.7</v>
      </c>
      <c r="N116" s="16">
        <f>'[1]TCE - ANEXO III - Preencher'!O125</f>
        <v>1.93</v>
      </c>
      <c r="O116" s="16">
        <f>'[1]TCE - ANEXO III - Preencher'!P125</f>
        <v>0</v>
      </c>
      <c r="P116" s="17">
        <f t="shared" si="8"/>
        <v>1.93</v>
      </c>
      <c r="Q116" s="16">
        <f>'[1]TCE - ANEXO III - Preencher'!R125</f>
        <v>246</v>
      </c>
      <c r="R116" s="16">
        <f>'[1]TCE - ANEXO III - Preencher'!S125</f>
        <v>74.59</v>
      </c>
      <c r="S116" s="17">
        <f t="shared" si="9"/>
        <v>171.41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414.42999999999995</v>
      </c>
    </row>
    <row r="117" spans="1:28" s="4" customFormat="1" x14ac:dyDescent="0.2">
      <c r="A117" s="9">
        <f>IFERROR(VLOOKUP(B117,'[1]DADOS (OCULTAR)'!$Q$3:$S$133,3,0),"")</f>
        <v>10583920000303</v>
      </c>
      <c r="B117" s="10" t="str">
        <f>'[1]TCE - ANEXO III - Preencher'!C126</f>
        <v>UPA CURADO - C.G 004/2022</v>
      </c>
      <c r="C117" s="11"/>
      <c r="D117" s="12" t="str">
        <f>'[1]TCE - ANEXO III - Preencher'!E126</f>
        <v>IRIJAN DE ARAUJO ALVES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324115</v>
      </c>
      <c r="G117" s="14">
        <f>IF('[1]TCE - ANEXO III - Preencher'!H126="","",'[1]TCE - ANEXO III - Preencher'!H126)</f>
        <v>44652</v>
      </c>
      <c r="H117" s="15">
        <f>'[1]TCE - ANEXO III - Preencher'!I126</f>
        <v>0</v>
      </c>
      <c r="I117" s="15">
        <f>'[1]TCE - ANEXO III - Preencher'!J126</f>
        <v>291.32</v>
      </c>
      <c r="J117" s="15">
        <f>'[1]TCE - ANEXO III - Preencher'!K126</f>
        <v>0</v>
      </c>
      <c r="K117" s="16">
        <f>'[1]TCE - ANEXO III - Preencher'!L126</f>
        <v>131.56</v>
      </c>
      <c r="L117" s="16">
        <f>'[1]TCE - ANEXO III - Preencher'!M126</f>
        <v>2.2200000000000002</v>
      </c>
      <c r="M117" s="16">
        <f t="shared" si="7"/>
        <v>129.34</v>
      </c>
      <c r="N117" s="16">
        <f>'[1]TCE - ANEXO III - Preencher'!O126</f>
        <v>9.99</v>
      </c>
      <c r="O117" s="16">
        <f>'[1]TCE - ANEXO III - Preencher'!P126</f>
        <v>0</v>
      </c>
      <c r="P117" s="17">
        <f t="shared" si="8"/>
        <v>9.99</v>
      </c>
      <c r="Q117" s="16">
        <f>'[1]TCE - ANEXO III - Preencher'!R126</f>
        <v>106.7</v>
      </c>
      <c r="R117" s="16">
        <f>'[1]TCE - ANEXO III - Preencher'!S126</f>
        <v>66.47</v>
      </c>
      <c r="S117" s="17">
        <f t="shared" si="9"/>
        <v>40.230000000000004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470.88</v>
      </c>
    </row>
    <row r="118" spans="1:28" s="4" customFormat="1" x14ac:dyDescent="0.2">
      <c r="A118" s="9">
        <f>IFERROR(VLOOKUP(B118,'[1]DADOS (OCULTAR)'!$Q$3:$S$133,3,0),"")</f>
        <v>10583920000303</v>
      </c>
      <c r="B118" s="10" t="str">
        <f>'[1]TCE - ANEXO III - Preencher'!C127</f>
        <v>UPA CURADO - C.G 004/2022</v>
      </c>
      <c r="C118" s="11"/>
      <c r="D118" s="12" t="str">
        <f>'[1]TCE - ANEXO III - Preencher'!E127</f>
        <v>ISAAC ANASTACIO DO NASCIMENTO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 t="str">
        <f>'[1]TCE - ANEXO III - Preencher'!G127</f>
        <v>517415</v>
      </c>
      <c r="G118" s="14">
        <f>IF('[1]TCE - ANEXO III - Preencher'!H127="","",'[1]TCE - ANEXO III - Preencher'!H127)</f>
        <v>44652</v>
      </c>
      <c r="H118" s="15">
        <f>'[1]TCE - ANEXO III - Preencher'!I127</f>
        <v>0</v>
      </c>
      <c r="I118" s="15">
        <f>'[1]TCE - ANEXO III - Preencher'!J127</f>
        <v>193.94</v>
      </c>
      <c r="J118" s="15">
        <f>'[1]TCE - ANEXO III - Preencher'!K127</f>
        <v>0</v>
      </c>
      <c r="K118" s="16">
        <f>'[1]TCE - ANEXO III - Preencher'!L127</f>
        <v>131.56</v>
      </c>
      <c r="L118" s="16">
        <f>'[1]TCE - ANEXO III - Preencher'!M127</f>
        <v>24.24</v>
      </c>
      <c r="M118" s="16">
        <f t="shared" si="7"/>
        <v>107.32000000000001</v>
      </c>
      <c r="N118" s="16">
        <f>'[1]TCE - ANEXO III - Preencher'!O127</f>
        <v>1.93</v>
      </c>
      <c r="O118" s="16">
        <f>'[1]TCE - ANEXO III - Preencher'!P127</f>
        <v>0</v>
      </c>
      <c r="P118" s="17">
        <f t="shared" si="8"/>
        <v>1.93</v>
      </c>
      <c r="Q118" s="16">
        <f>'[1]TCE - ANEXO III - Preencher'!R127</f>
        <v>291</v>
      </c>
      <c r="R118" s="16">
        <f>'[1]TCE - ANEXO III - Preencher'!S127</f>
        <v>72.72</v>
      </c>
      <c r="S118" s="17">
        <f t="shared" si="9"/>
        <v>218.28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521.47</v>
      </c>
    </row>
    <row r="119" spans="1:28" s="4" customFormat="1" x14ac:dyDescent="0.2">
      <c r="A119" s="9">
        <f>IFERROR(VLOOKUP(B119,'[1]DADOS (OCULTAR)'!$Q$3:$S$133,3,0),"")</f>
        <v>10583920000303</v>
      </c>
      <c r="B119" s="10" t="str">
        <f>'[1]TCE - ANEXO III - Preencher'!C128</f>
        <v>UPA CURADO - C.G 004/2022</v>
      </c>
      <c r="C119" s="11"/>
      <c r="D119" s="12" t="str">
        <f>'[1]TCE - ANEXO III - Preencher'!E128</f>
        <v>ISADORA CLEMENTE DE OLIVEIRA SANTOS</v>
      </c>
      <c r="E119" s="10" t="str">
        <f>IF('[1]TCE - ANEXO III - Preencher'!F128="4 - Assistência Odontológica","2 - Outros Profissionais da Saúde",'[1]TCE - ANEXO III - Preencher'!F128)</f>
        <v>1 - Médico</v>
      </c>
      <c r="F119" s="13" t="str">
        <f>'[1]TCE - ANEXO III - Preencher'!G128</f>
        <v>225124</v>
      </c>
      <c r="G119" s="14">
        <f>IF('[1]TCE - ANEXO III - Preencher'!H128="","",'[1]TCE - ANEXO III - Preencher'!H128)</f>
        <v>44652</v>
      </c>
      <c r="H119" s="15">
        <f>'[1]TCE - ANEXO III - Preencher'!I128</f>
        <v>0</v>
      </c>
      <c r="I119" s="15">
        <f>'[1]TCE - ANEXO III - Preencher'!J128</f>
        <v>242.77</v>
      </c>
      <c r="J119" s="15">
        <f>'[1]TCE - ANEXO III - Preencher'!K128</f>
        <v>0</v>
      </c>
      <c r="K119" s="16">
        <f>'[1]TCE - ANEXO III - Preencher'!L128</f>
        <v>131.56</v>
      </c>
      <c r="L119" s="16">
        <f>'[1]TCE - ANEXO III - Preencher'!M128</f>
        <v>1.45</v>
      </c>
      <c r="M119" s="16">
        <f t="shared" si="7"/>
        <v>130.11000000000001</v>
      </c>
      <c r="N119" s="16">
        <f>'[1]TCE - ANEXO III - Preencher'!O128</f>
        <v>6.15</v>
      </c>
      <c r="O119" s="16">
        <f>'[1]TCE - ANEXO III - Preencher'!P128</f>
        <v>1.23</v>
      </c>
      <c r="P119" s="17">
        <f t="shared" si="8"/>
        <v>4.92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377.8</v>
      </c>
    </row>
    <row r="120" spans="1:28" s="4" customFormat="1" x14ac:dyDescent="0.2">
      <c r="A120" s="9">
        <f>IFERROR(VLOOKUP(B120,'[1]DADOS (OCULTAR)'!$Q$3:$S$133,3,0),"")</f>
        <v>10583920000303</v>
      </c>
      <c r="B120" s="10" t="str">
        <f>'[1]TCE - ANEXO III - Preencher'!C129</f>
        <v>UPA CURADO - C.G 004/2022</v>
      </c>
      <c r="C120" s="11"/>
      <c r="D120" s="12" t="str">
        <f>'[1]TCE - ANEXO III - Preencher'!E129</f>
        <v>ISMAEL DE OLIVEIRA LIMA</v>
      </c>
      <c r="E120" s="10" t="str">
        <f>IF('[1]TCE - ANEXO III - Preencher'!F129="4 - Assistência Odontológica","2 - Outros Profissionais da Saúde",'[1]TCE - ANEXO III - Preencher'!F129)</f>
        <v>2 - Diarista</v>
      </c>
      <c r="F120" s="13" t="str">
        <f>'[1]TCE - ANEXO III - Preencher'!G129</f>
        <v>514320</v>
      </c>
      <c r="G120" s="14">
        <f>IF('[1]TCE - ANEXO III - Preencher'!H129="","",'[1]TCE - ANEXO III - Preencher'!H129)</f>
        <v>44652</v>
      </c>
      <c r="H120" s="15">
        <f>'[1]TCE - ANEXO III - Preencher'!I129</f>
        <v>0</v>
      </c>
      <c r="I120" s="15">
        <f>'[1]TCE - ANEXO III - Preencher'!J129</f>
        <v>134.63999999999999</v>
      </c>
      <c r="J120" s="15">
        <f>'[1]TCE - ANEXO III - Preencher'!K129</f>
        <v>0</v>
      </c>
      <c r="K120" s="16">
        <f>'[1]TCE - ANEXO III - Preencher'!L129</f>
        <v>131.56</v>
      </c>
      <c r="L120" s="16">
        <f>'[1]TCE - ANEXO III - Preencher'!M129</f>
        <v>24.24</v>
      </c>
      <c r="M120" s="16">
        <f t="shared" si="7"/>
        <v>107.32000000000001</v>
      </c>
      <c r="N120" s="16">
        <f>'[1]TCE - ANEXO III - Preencher'!O129</f>
        <v>1.93</v>
      </c>
      <c r="O120" s="16">
        <f>'[1]TCE - ANEXO III - Preencher'!P129</f>
        <v>0</v>
      </c>
      <c r="P120" s="17">
        <f t="shared" si="8"/>
        <v>1.93</v>
      </c>
      <c r="Q120" s="16">
        <f>'[1]TCE - ANEXO III - Preencher'!R129</f>
        <v>288</v>
      </c>
      <c r="R120" s="16">
        <f>'[1]TCE - ANEXO III - Preencher'!S129</f>
        <v>72.72</v>
      </c>
      <c r="S120" s="17">
        <f t="shared" si="9"/>
        <v>215.28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459.16999999999996</v>
      </c>
    </row>
    <row r="121" spans="1:28" s="4" customFormat="1" x14ac:dyDescent="0.2">
      <c r="A121" s="9">
        <f>IFERROR(VLOOKUP(B121,'[1]DADOS (OCULTAR)'!$Q$3:$S$133,3,0),"")</f>
        <v>10583920000303</v>
      </c>
      <c r="B121" s="10" t="str">
        <f>'[1]TCE - ANEXO III - Preencher'!C130</f>
        <v>UPA CURADO - C.G 004/2022</v>
      </c>
      <c r="C121" s="11"/>
      <c r="D121" s="12" t="str">
        <f>'[1]TCE - ANEXO III - Preencher'!E130</f>
        <v>IVSON CLERISTON DA SILVA DIONISIO</v>
      </c>
      <c r="E121" s="10" t="str">
        <f>IF('[1]TCE - ANEXO III - Preencher'!F130="4 - Assistência Odontológica","2 - Outros Profissionais da Saúde",'[1]TCE - ANEXO III - Preencher'!F130)</f>
        <v>1 - Médico</v>
      </c>
      <c r="F121" s="13" t="str">
        <f>'[1]TCE - ANEXO III - Preencher'!G130</f>
        <v>225125</v>
      </c>
      <c r="G121" s="14">
        <f>IF('[1]TCE - ANEXO III - Preencher'!H130="","",'[1]TCE - ANEXO III - Preencher'!H130)</f>
        <v>44652</v>
      </c>
      <c r="H121" s="15">
        <f>'[1]TCE - ANEXO III - Preencher'!I130</f>
        <v>0</v>
      </c>
      <c r="I121" s="15">
        <f>'[1]TCE - ANEXO III - Preencher'!J130</f>
        <v>372.49</v>
      </c>
      <c r="J121" s="15">
        <f>'[1]TCE - ANEXO III - Preencher'!K130</f>
        <v>0</v>
      </c>
      <c r="K121" s="16">
        <f>'[1]TCE - ANEXO III - Preencher'!L130</f>
        <v>131.56</v>
      </c>
      <c r="L121" s="16">
        <f>'[1]TCE - ANEXO III - Preencher'!M130</f>
        <v>3.64</v>
      </c>
      <c r="M121" s="16">
        <f t="shared" si="7"/>
        <v>127.92</v>
      </c>
      <c r="N121" s="16">
        <f>'[1]TCE - ANEXO III - Preencher'!O130</f>
        <v>6.15</v>
      </c>
      <c r="O121" s="16">
        <f>'[1]TCE - ANEXO III - Preencher'!P130</f>
        <v>1.23</v>
      </c>
      <c r="P121" s="17">
        <f t="shared" si="8"/>
        <v>4.92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505.33000000000004</v>
      </c>
    </row>
    <row r="122" spans="1:28" s="4" customFormat="1" x14ac:dyDescent="0.2">
      <c r="A122" s="9">
        <f>IFERROR(VLOOKUP(B122,'[1]DADOS (OCULTAR)'!$Q$3:$S$133,3,0),"")</f>
        <v>10583920000303</v>
      </c>
      <c r="B122" s="10" t="str">
        <f>'[1]TCE - ANEXO III - Preencher'!C131</f>
        <v>UPA CURADO - C.G 004/2022</v>
      </c>
      <c r="C122" s="11"/>
      <c r="D122" s="12" t="str">
        <f>'[1]TCE - ANEXO III - Preencher'!E131</f>
        <v>IZABEL CRISTINA DE MENDONCA CAMPOS FREITAS FALCAO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223208</v>
      </c>
      <c r="G122" s="14">
        <f>IF('[1]TCE - ANEXO III - Preencher'!H131="","",'[1]TCE - ANEXO III - Preencher'!H131)</f>
        <v>44652</v>
      </c>
      <c r="H122" s="15">
        <f>'[1]TCE - ANEXO III - Preencher'!I131</f>
        <v>0</v>
      </c>
      <c r="I122" s="15">
        <f>'[1]TCE - ANEXO III - Preencher'!J131</f>
        <v>317.79000000000002</v>
      </c>
      <c r="J122" s="15">
        <f>'[1]TCE - ANEXO III - Preencher'!K131</f>
        <v>0</v>
      </c>
      <c r="K122" s="16">
        <f>'[1]TCE - ANEXO III - Preencher'!L131</f>
        <v>131.56</v>
      </c>
      <c r="L122" s="16">
        <f>'[1]TCE - ANEXO III - Preencher'!M131</f>
        <v>3.1</v>
      </c>
      <c r="M122" s="16">
        <f t="shared" si="7"/>
        <v>128.46</v>
      </c>
      <c r="N122" s="16">
        <f>'[1]TCE - ANEXO III - Preencher'!O131</f>
        <v>6.15</v>
      </c>
      <c r="O122" s="16">
        <f>'[1]TCE - ANEXO III - Preencher'!P131</f>
        <v>1.23</v>
      </c>
      <c r="P122" s="17">
        <f t="shared" si="8"/>
        <v>4.92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451.17</v>
      </c>
    </row>
    <row r="123" spans="1:28" s="4" customFormat="1" x14ac:dyDescent="0.2">
      <c r="A123" s="9">
        <f>IFERROR(VLOOKUP(B123,'[1]DADOS (OCULTAR)'!$Q$3:$S$133,3,0),"")</f>
        <v>10583920000303</v>
      </c>
      <c r="B123" s="10" t="str">
        <f>'[1]TCE - ANEXO III - Preencher'!C132</f>
        <v>UPA CURADO - C.G 004/2022</v>
      </c>
      <c r="C123" s="11"/>
      <c r="D123" s="12" t="str">
        <f>'[1]TCE - ANEXO III - Preencher'!E132</f>
        <v>JACIANA SOARES DA SILVA AQUINO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322205</v>
      </c>
      <c r="G123" s="14">
        <f>IF('[1]TCE - ANEXO III - Preencher'!H132="","",'[1]TCE - ANEXO III - Preencher'!H132)</f>
        <v>44652</v>
      </c>
      <c r="H123" s="15">
        <f>'[1]TCE - ANEXO III - Preencher'!I132</f>
        <v>0</v>
      </c>
      <c r="I123" s="15">
        <f>'[1]TCE - ANEXO III - Preencher'!J132</f>
        <v>130.19999999999999</v>
      </c>
      <c r="J123" s="15">
        <f>'[1]TCE - ANEXO III - Preencher'!K132</f>
        <v>0</v>
      </c>
      <c r="K123" s="16">
        <f>'[1]TCE - ANEXO III - Preencher'!L132</f>
        <v>131.56</v>
      </c>
      <c r="L123" s="16">
        <f>'[1]TCE - ANEXO III - Preencher'!M132</f>
        <v>26.3</v>
      </c>
      <c r="M123" s="16">
        <f t="shared" si="7"/>
        <v>105.26</v>
      </c>
      <c r="N123" s="16">
        <f>'[1]TCE - ANEXO III - Preencher'!O132</f>
        <v>1.93</v>
      </c>
      <c r="O123" s="16">
        <f>'[1]TCE - ANEXO III - Preencher'!P132</f>
        <v>0</v>
      </c>
      <c r="P123" s="17">
        <f t="shared" si="8"/>
        <v>1.93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69.430000000000007</v>
      </c>
      <c r="U123" s="16">
        <f>'[1]TCE - ANEXO III - Preencher'!V132</f>
        <v>0</v>
      </c>
      <c r="V123" s="17">
        <f t="shared" si="10"/>
        <v>69.430000000000007</v>
      </c>
      <c r="W123" s="18" t="str">
        <f>IF('[1]TCE - ANEXO III - Preencher'!X132="","",'[1]TCE - ANEXO III - Preencher'!X132)</f>
        <v>AUXILIO CRECHE</v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306.82</v>
      </c>
    </row>
    <row r="124" spans="1:28" s="4" customFormat="1" x14ac:dyDescent="0.2">
      <c r="A124" s="9">
        <f>IFERROR(VLOOKUP(B124,'[1]DADOS (OCULTAR)'!$Q$3:$S$133,3,0),"")</f>
        <v>10583920000303</v>
      </c>
      <c r="B124" s="10" t="str">
        <f>'[1]TCE - ANEXO III - Preencher'!C133</f>
        <v>UPA CURADO - C.G 004/2022</v>
      </c>
      <c r="C124" s="11"/>
      <c r="D124" s="12" t="str">
        <f>'[1]TCE - ANEXO III - Preencher'!E133</f>
        <v>JADYS JOSE DA COSTA SANTOS</v>
      </c>
      <c r="E124" s="10" t="str">
        <f>IF('[1]TCE - ANEXO III - Preencher'!F133="4 - Assistência Odontológica","2 - Outros Profissionais da Saúde",'[1]TCE - ANEXO III - Preencher'!F133)</f>
        <v>1 - Médico</v>
      </c>
      <c r="F124" s="13" t="str">
        <f>'[1]TCE - ANEXO III - Preencher'!G133</f>
        <v>225125</v>
      </c>
      <c r="G124" s="14">
        <f>IF('[1]TCE - ANEXO III - Preencher'!H133="","",'[1]TCE - ANEXO III - Preencher'!H133)</f>
        <v>44652</v>
      </c>
      <c r="H124" s="15">
        <f>'[1]TCE - ANEXO III - Preencher'!I133</f>
        <v>0</v>
      </c>
      <c r="I124" s="15">
        <f>'[1]TCE - ANEXO III - Preencher'!J133</f>
        <v>774.25</v>
      </c>
      <c r="J124" s="15">
        <f>'[1]TCE - ANEXO III - Preencher'!K133</f>
        <v>0</v>
      </c>
      <c r="K124" s="16">
        <f>'[1]TCE - ANEXO III - Preencher'!L133</f>
        <v>131.56</v>
      </c>
      <c r="L124" s="16">
        <f>'[1]TCE - ANEXO III - Preencher'!M133</f>
        <v>3.64</v>
      </c>
      <c r="M124" s="16">
        <f t="shared" si="7"/>
        <v>127.92</v>
      </c>
      <c r="N124" s="16">
        <f>'[1]TCE - ANEXO III - Preencher'!O133</f>
        <v>6.15</v>
      </c>
      <c r="O124" s="16">
        <f>'[1]TCE - ANEXO III - Preencher'!P133</f>
        <v>1.23</v>
      </c>
      <c r="P124" s="17">
        <f t="shared" si="8"/>
        <v>4.92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907.08999999999992</v>
      </c>
    </row>
    <row r="125" spans="1:28" s="4" customFormat="1" x14ac:dyDescent="0.2">
      <c r="A125" s="9">
        <f>IFERROR(VLOOKUP(B125,'[1]DADOS (OCULTAR)'!$Q$3:$S$133,3,0),"")</f>
        <v>10583920000303</v>
      </c>
      <c r="B125" s="10" t="str">
        <f>'[1]TCE - ANEXO III - Preencher'!C134</f>
        <v>UPA CURADO - C.G 004/2022</v>
      </c>
      <c r="C125" s="11"/>
      <c r="D125" s="12" t="str">
        <f>'[1]TCE - ANEXO III - Preencher'!E134</f>
        <v>JAILTON PETRA DE OLIVEIRA</v>
      </c>
      <c r="E125" s="10" t="str">
        <f>IF('[1]TCE - ANEXO III - Preencher'!F134="4 - Assistência Odontológica","2 - Outros Profissionais da Saúde",'[1]TCE - ANEXO III - Preencher'!F134)</f>
        <v>2 - Diarista</v>
      </c>
      <c r="F125" s="13" t="str">
        <f>'[1]TCE - ANEXO III - Preencher'!G134</f>
        <v>312105</v>
      </c>
      <c r="G125" s="14">
        <f>IF('[1]TCE - ANEXO III - Preencher'!H134="","",'[1]TCE - ANEXO III - Preencher'!H134)</f>
        <v>44652</v>
      </c>
      <c r="H125" s="15">
        <f>'[1]TCE - ANEXO III - Preencher'!I134</f>
        <v>0</v>
      </c>
      <c r="I125" s="15">
        <f>'[1]TCE - ANEXO III - Preencher'!J134</f>
        <v>181.12</v>
      </c>
      <c r="J125" s="15">
        <f>'[1]TCE - ANEXO III - Preencher'!K134</f>
        <v>0</v>
      </c>
      <c r="K125" s="16">
        <f>'[1]TCE - ANEXO III - Preencher'!L134</f>
        <v>131.56</v>
      </c>
      <c r="L125" s="16">
        <f>'[1]TCE - ANEXO III - Preencher'!M134</f>
        <v>50.63</v>
      </c>
      <c r="M125" s="16">
        <f t="shared" si="7"/>
        <v>80.930000000000007</v>
      </c>
      <c r="N125" s="16">
        <f>'[1]TCE - ANEXO III - Preencher'!O134</f>
        <v>1.93</v>
      </c>
      <c r="O125" s="16">
        <f>'[1]TCE - ANEXO III - Preencher'!P134</f>
        <v>0</v>
      </c>
      <c r="P125" s="17">
        <f t="shared" si="8"/>
        <v>1.93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263.98</v>
      </c>
    </row>
    <row r="126" spans="1:28" s="4" customFormat="1" x14ac:dyDescent="0.2">
      <c r="A126" s="9">
        <f>IFERROR(VLOOKUP(B126,'[1]DADOS (OCULTAR)'!$Q$3:$S$133,3,0),"")</f>
        <v>10583920000303</v>
      </c>
      <c r="B126" s="10" t="str">
        <f>'[1]TCE - ANEXO III - Preencher'!C135</f>
        <v>UPA CURADO - C.G 004/2022</v>
      </c>
      <c r="C126" s="11"/>
      <c r="D126" s="12" t="str">
        <f>'[1]TCE - ANEXO III - Preencher'!E135</f>
        <v>JAKELINE FERNANDES CAMAROTTI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322205</v>
      </c>
      <c r="G126" s="14">
        <f>IF('[1]TCE - ANEXO III - Preencher'!H135="","",'[1]TCE - ANEXO III - Preencher'!H135)</f>
        <v>44652</v>
      </c>
      <c r="H126" s="15">
        <f>'[1]TCE - ANEXO III - Preencher'!I135</f>
        <v>0</v>
      </c>
      <c r="I126" s="15">
        <f>'[1]TCE - ANEXO III - Preencher'!J135</f>
        <v>152.44999999999999</v>
      </c>
      <c r="J126" s="15">
        <f>'[1]TCE - ANEXO III - Preencher'!K135</f>
        <v>0</v>
      </c>
      <c r="K126" s="16">
        <f>'[1]TCE - ANEXO III - Preencher'!L135</f>
        <v>131.56</v>
      </c>
      <c r="L126" s="16">
        <f>'[1]TCE - ANEXO III - Preencher'!M135</f>
        <v>26.3</v>
      </c>
      <c r="M126" s="16">
        <f t="shared" si="7"/>
        <v>105.26</v>
      </c>
      <c r="N126" s="16">
        <f>'[1]TCE - ANEXO III - Preencher'!O135</f>
        <v>1.93</v>
      </c>
      <c r="O126" s="16">
        <f>'[1]TCE - ANEXO III - Preencher'!P135</f>
        <v>0</v>
      </c>
      <c r="P126" s="17">
        <f t="shared" si="8"/>
        <v>1.93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259.64</v>
      </c>
    </row>
    <row r="127" spans="1:28" s="4" customFormat="1" x14ac:dyDescent="0.2">
      <c r="A127" s="9">
        <f>IFERROR(VLOOKUP(B127,'[1]DADOS (OCULTAR)'!$Q$3:$S$133,3,0),"")</f>
        <v>10583920000303</v>
      </c>
      <c r="B127" s="10" t="str">
        <f>'[1]TCE - ANEXO III - Preencher'!C136</f>
        <v>UPA CURADO - C.G 004/2022</v>
      </c>
      <c r="C127" s="11"/>
      <c r="D127" s="12" t="str">
        <f>'[1]TCE - ANEXO III - Preencher'!E136</f>
        <v>JAMMESSON CABRAL DE ALBUQUERQUE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 t="str">
        <f>'[1]TCE - ANEXO III - Preencher'!G136</f>
        <v>313220</v>
      </c>
      <c r="G127" s="14">
        <f>IF('[1]TCE - ANEXO III - Preencher'!H136="","",'[1]TCE - ANEXO III - Preencher'!H136)</f>
        <v>44652</v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131.56</v>
      </c>
      <c r="L127" s="16">
        <f>'[1]TCE - ANEXO III - Preencher'!M136</f>
        <v>0</v>
      </c>
      <c r="M127" s="16">
        <f t="shared" si="7"/>
        <v>131.56</v>
      </c>
      <c r="N127" s="16">
        <f>'[1]TCE - ANEXO III - Preencher'!O136</f>
        <v>1.93</v>
      </c>
      <c r="O127" s="16">
        <f>'[1]TCE - ANEXO III - Preencher'!P136</f>
        <v>0</v>
      </c>
      <c r="P127" s="17">
        <f t="shared" si="8"/>
        <v>1.93</v>
      </c>
      <c r="Q127" s="16">
        <f>'[1]TCE - ANEXO III - Preencher'!R136</f>
        <v>407.4</v>
      </c>
      <c r="R127" s="16">
        <f>'[1]TCE - ANEXO III - Preencher'!S136</f>
        <v>0</v>
      </c>
      <c r="S127" s="17">
        <f t="shared" si="9"/>
        <v>407.4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540.89</v>
      </c>
    </row>
    <row r="128" spans="1:28" s="4" customFormat="1" x14ac:dyDescent="0.2">
      <c r="A128" s="9">
        <f>IFERROR(VLOOKUP(B128,'[1]DADOS (OCULTAR)'!$Q$3:$S$133,3,0),"")</f>
        <v>10583920000303</v>
      </c>
      <c r="B128" s="10" t="str">
        <f>'[1]TCE - ANEXO III - Preencher'!C137</f>
        <v>UPA CURADO - C.G 004/2022</v>
      </c>
      <c r="C128" s="11"/>
      <c r="D128" s="12" t="str">
        <f>'[1]TCE - ANEXO III - Preencher'!E137</f>
        <v>JEANE CARLA DA SILVA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322205</v>
      </c>
      <c r="G128" s="14">
        <f>IF('[1]TCE - ANEXO III - Preencher'!H137="","",'[1]TCE - ANEXO III - Preencher'!H137)</f>
        <v>44652</v>
      </c>
      <c r="H128" s="15">
        <f>'[1]TCE - ANEXO III - Preencher'!I137</f>
        <v>0</v>
      </c>
      <c r="I128" s="15">
        <f>'[1]TCE - ANEXO III - Preencher'!J137</f>
        <v>154.53</v>
      </c>
      <c r="J128" s="15">
        <f>'[1]TCE - ANEXO III - Preencher'!K137</f>
        <v>0</v>
      </c>
      <c r="K128" s="16">
        <f>'[1]TCE - ANEXO III - Preencher'!L137</f>
        <v>131.56</v>
      </c>
      <c r="L128" s="16">
        <f>'[1]TCE - ANEXO III - Preencher'!M137</f>
        <v>26.3</v>
      </c>
      <c r="M128" s="16">
        <f t="shared" si="7"/>
        <v>105.26</v>
      </c>
      <c r="N128" s="16">
        <f>'[1]TCE - ANEXO III - Preencher'!O137</f>
        <v>1.93</v>
      </c>
      <c r="O128" s="16">
        <f>'[1]TCE - ANEXO III - Preencher'!P137</f>
        <v>0</v>
      </c>
      <c r="P128" s="17">
        <f t="shared" si="8"/>
        <v>1.93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261.72000000000003</v>
      </c>
    </row>
    <row r="129" spans="1:28" s="4" customFormat="1" x14ac:dyDescent="0.2">
      <c r="A129" s="9">
        <f>IFERROR(VLOOKUP(B129,'[1]DADOS (OCULTAR)'!$Q$3:$S$133,3,0),"")</f>
        <v>10583920000303</v>
      </c>
      <c r="B129" s="10" t="str">
        <f>'[1]TCE - ANEXO III - Preencher'!C138</f>
        <v>UPA CURADO - C.G 004/2022</v>
      </c>
      <c r="C129" s="11"/>
      <c r="D129" s="12" t="str">
        <f>'[1]TCE - ANEXO III - Preencher'!E138</f>
        <v>JEANE REGINA DE SOUZA SILVA</v>
      </c>
      <c r="E129" s="10" t="str">
        <f>IF('[1]TCE - ANEXO III - Preencher'!F138="4 - Assistência Odontológica","2 - Outros Profissionais da Saúde",'[1]TCE - ANEXO III - Preencher'!F138)</f>
        <v>2 - Diarista</v>
      </c>
      <c r="F129" s="13" t="str">
        <f>'[1]TCE - ANEXO III - Preencher'!G138</f>
        <v>514320</v>
      </c>
      <c r="G129" s="14">
        <f>IF('[1]TCE - ANEXO III - Preencher'!H138="","",'[1]TCE - ANEXO III - Preencher'!H138)</f>
        <v>44652</v>
      </c>
      <c r="H129" s="15">
        <f>'[1]TCE - ANEXO III - Preencher'!I138</f>
        <v>0</v>
      </c>
      <c r="I129" s="15">
        <f>'[1]TCE - ANEXO III - Preencher'!J138</f>
        <v>157.38999999999999</v>
      </c>
      <c r="J129" s="15">
        <f>'[1]TCE - ANEXO III - Preencher'!K138</f>
        <v>0</v>
      </c>
      <c r="K129" s="16">
        <f>'[1]TCE - ANEXO III - Preencher'!L138</f>
        <v>131.56</v>
      </c>
      <c r="L129" s="16">
        <f>'[1]TCE - ANEXO III - Preencher'!M138</f>
        <v>24.24</v>
      </c>
      <c r="M129" s="16">
        <f t="shared" si="7"/>
        <v>107.32000000000001</v>
      </c>
      <c r="N129" s="16">
        <f>'[1]TCE - ANEXO III - Preencher'!O138</f>
        <v>1.93</v>
      </c>
      <c r="O129" s="16">
        <f>'[1]TCE - ANEXO III - Preencher'!P138</f>
        <v>0</v>
      </c>
      <c r="P129" s="17">
        <f t="shared" si="8"/>
        <v>1.93</v>
      </c>
      <c r="Q129" s="16">
        <f>'[1]TCE - ANEXO III - Preencher'!R138</f>
        <v>123</v>
      </c>
      <c r="R129" s="16">
        <f>'[1]TCE - ANEXO III - Preencher'!S138</f>
        <v>72.72</v>
      </c>
      <c r="S129" s="17">
        <f t="shared" si="9"/>
        <v>50.28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316.91999999999996</v>
      </c>
    </row>
    <row r="130" spans="1:28" s="4" customFormat="1" x14ac:dyDescent="0.2">
      <c r="A130" s="9">
        <f>IFERROR(VLOOKUP(B130,'[1]DADOS (OCULTAR)'!$Q$3:$S$133,3,0),"")</f>
        <v>10583920000303</v>
      </c>
      <c r="B130" s="10" t="str">
        <f>'[1]TCE - ANEXO III - Preencher'!C139</f>
        <v>UPA CURADO - C.G 004/2022</v>
      </c>
      <c r="C130" s="11"/>
      <c r="D130" s="12" t="str">
        <f>'[1]TCE - ANEXO III - Preencher'!E139</f>
        <v>JESSICA COSTA DO NASCIMENTO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322205</v>
      </c>
      <c r="G130" s="14">
        <f>IF('[1]TCE - ANEXO III - Preencher'!H139="","",'[1]TCE - ANEXO III - Preencher'!H139)</f>
        <v>44652</v>
      </c>
      <c r="H130" s="15">
        <f>'[1]TCE - ANEXO III - Preencher'!I139</f>
        <v>0</v>
      </c>
      <c r="I130" s="15">
        <f>'[1]TCE - ANEXO III - Preencher'!J139</f>
        <v>130.19999999999999</v>
      </c>
      <c r="J130" s="15">
        <f>'[1]TCE - ANEXO III - Preencher'!K139</f>
        <v>0</v>
      </c>
      <c r="K130" s="16">
        <f>'[1]TCE - ANEXO III - Preencher'!L139</f>
        <v>131.56</v>
      </c>
      <c r="L130" s="16">
        <f>'[1]TCE - ANEXO III - Preencher'!M139</f>
        <v>26.3</v>
      </c>
      <c r="M130" s="16">
        <f t="shared" si="7"/>
        <v>105.26</v>
      </c>
      <c r="N130" s="16">
        <f>'[1]TCE - ANEXO III - Preencher'!O139</f>
        <v>1.93</v>
      </c>
      <c r="O130" s="16">
        <f>'[1]TCE - ANEXO III - Preencher'!P139</f>
        <v>0</v>
      </c>
      <c r="P130" s="17">
        <f t="shared" si="8"/>
        <v>1.93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237.39</v>
      </c>
    </row>
    <row r="131" spans="1:28" s="4" customFormat="1" x14ac:dyDescent="0.2">
      <c r="A131" s="9">
        <f>IFERROR(VLOOKUP(B131,'[1]DADOS (OCULTAR)'!$Q$3:$S$133,3,0),"")</f>
        <v>10583920000303</v>
      </c>
      <c r="B131" s="10" t="str">
        <f>'[1]TCE - ANEXO III - Preencher'!C140</f>
        <v>UPA CURADO - C.G 004/2022</v>
      </c>
      <c r="C131" s="11"/>
      <c r="D131" s="12" t="str">
        <f>'[1]TCE - ANEXO III - Preencher'!E140</f>
        <v>JOABE LUIZ DE SANTANA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782320</v>
      </c>
      <c r="G131" s="14">
        <f>IF('[1]TCE - ANEXO III - Preencher'!H140="","",'[1]TCE - ANEXO III - Preencher'!H140)</f>
        <v>44652</v>
      </c>
      <c r="H131" s="15">
        <f>'[1]TCE - ANEXO III - Preencher'!I140</f>
        <v>0</v>
      </c>
      <c r="I131" s="15">
        <f>'[1]TCE - ANEXO III - Preencher'!J140</f>
        <v>289.77</v>
      </c>
      <c r="J131" s="15">
        <f>'[1]TCE - ANEXO III - Preencher'!K140</f>
        <v>0</v>
      </c>
      <c r="K131" s="16">
        <f>'[1]TCE - ANEXO III - Preencher'!L140</f>
        <v>131.56</v>
      </c>
      <c r="L131" s="16">
        <f>'[1]TCE - ANEXO III - Preencher'!M140</f>
        <v>41.7</v>
      </c>
      <c r="M131" s="16">
        <f t="shared" si="7"/>
        <v>89.86</v>
      </c>
      <c r="N131" s="16">
        <f>'[1]TCE - ANEXO III - Preencher'!O140</f>
        <v>1.93</v>
      </c>
      <c r="O131" s="16">
        <f>'[1]TCE - ANEXO III - Preencher'!P140</f>
        <v>0</v>
      </c>
      <c r="P131" s="17">
        <f t="shared" si="8"/>
        <v>1.93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381.56</v>
      </c>
    </row>
    <row r="132" spans="1:28" s="4" customFormat="1" x14ac:dyDescent="0.2">
      <c r="A132" s="9">
        <f>IFERROR(VLOOKUP(B132,'[1]DADOS (OCULTAR)'!$Q$3:$S$133,3,0),"")</f>
        <v>10583920000303</v>
      </c>
      <c r="B132" s="10" t="str">
        <f>'[1]TCE - ANEXO III - Preencher'!C141</f>
        <v>UPA CURADO - C.G 004/2022</v>
      </c>
      <c r="C132" s="11"/>
      <c r="D132" s="12" t="str">
        <f>'[1]TCE - ANEXO III - Preencher'!E141</f>
        <v>JOANA D ARC VILA NOVA JATOBA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223505</v>
      </c>
      <c r="G132" s="14">
        <f>IF('[1]TCE - ANEXO III - Preencher'!H141="","",'[1]TCE - ANEXO III - Preencher'!H141)</f>
        <v>44652</v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131.56</v>
      </c>
      <c r="L132" s="16">
        <f>'[1]TCE - ANEXO III - Preencher'!M141</f>
        <v>0</v>
      </c>
      <c r="M132" s="16">
        <f t="shared" ref="M132:M195" si="13">K132-L132</f>
        <v>131.56</v>
      </c>
      <c r="N132" s="16">
        <f>'[1]TCE - ANEXO III - Preencher'!O141</f>
        <v>1.59</v>
      </c>
      <c r="O132" s="16">
        <f>'[1]TCE - ANEXO III - Preencher'!P141</f>
        <v>0</v>
      </c>
      <c r="P132" s="17">
        <f t="shared" ref="P132:P195" si="14">N132-O132</f>
        <v>1.59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133.15</v>
      </c>
    </row>
    <row r="133" spans="1:28" s="4" customFormat="1" x14ac:dyDescent="0.2">
      <c r="A133" s="9">
        <f>IFERROR(VLOOKUP(B133,'[1]DADOS (OCULTAR)'!$Q$3:$S$133,3,0),"")</f>
        <v>10583920000303</v>
      </c>
      <c r="B133" s="10" t="str">
        <f>'[1]TCE - ANEXO III - Preencher'!C142</f>
        <v>UPA CURADO - C.G 004/2022</v>
      </c>
      <c r="C133" s="11"/>
      <c r="D133" s="12" t="str">
        <f>'[1]TCE - ANEXO III - Preencher'!E142</f>
        <v>JOAO HENRIQUE CAVALCANTI RANGEL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223208</v>
      </c>
      <c r="G133" s="14">
        <f>IF('[1]TCE - ANEXO III - Preencher'!H142="","",'[1]TCE - ANEXO III - Preencher'!H142)</f>
        <v>44652</v>
      </c>
      <c r="H133" s="15">
        <f>'[1]TCE - ANEXO III - Preencher'!I142</f>
        <v>0</v>
      </c>
      <c r="I133" s="15">
        <f>'[1]TCE - ANEXO III - Preencher'!J142</f>
        <v>317.79000000000002</v>
      </c>
      <c r="J133" s="15">
        <f>'[1]TCE - ANEXO III - Preencher'!K142</f>
        <v>0</v>
      </c>
      <c r="K133" s="16">
        <f>'[1]TCE - ANEXO III - Preencher'!L142</f>
        <v>131.56</v>
      </c>
      <c r="L133" s="16">
        <f>'[1]TCE - ANEXO III - Preencher'!M142</f>
        <v>3.1</v>
      </c>
      <c r="M133" s="16">
        <f t="shared" si="13"/>
        <v>128.46</v>
      </c>
      <c r="N133" s="16">
        <f>'[1]TCE - ANEXO III - Preencher'!O142</f>
        <v>6.15</v>
      </c>
      <c r="O133" s="16">
        <f>'[1]TCE - ANEXO III - Preencher'!P142</f>
        <v>1.23</v>
      </c>
      <c r="P133" s="17">
        <f t="shared" si="14"/>
        <v>4.92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451.17</v>
      </c>
    </row>
    <row r="134" spans="1:28" s="4" customFormat="1" x14ac:dyDescent="0.2">
      <c r="A134" s="9">
        <f>IFERROR(VLOOKUP(B134,'[1]DADOS (OCULTAR)'!$Q$3:$S$133,3,0),"")</f>
        <v>10583920000303</v>
      </c>
      <c r="B134" s="10" t="str">
        <f>'[1]TCE - ANEXO III - Preencher'!C143</f>
        <v>UPA CURADO - C.G 004/2022</v>
      </c>
      <c r="C134" s="11"/>
      <c r="D134" s="12" t="str">
        <f>'[1]TCE - ANEXO III - Preencher'!E143</f>
        <v>JOAO LUCAS RODRIGUES SANTOS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 t="str">
        <f>'[1]TCE - ANEXO III - Preencher'!G143</f>
        <v>414105</v>
      </c>
      <c r="G134" s="14">
        <f>IF('[1]TCE - ANEXO III - Preencher'!H143="","",'[1]TCE - ANEXO III - Preencher'!H143)</f>
        <v>44652</v>
      </c>
      <c r="H134" s="15">
        <f>'[1]TCE - ANEXO III - Preencher'!I143</f>
        <v>0</v>
      </c>
      <c r="I134" s="15">
        <f>'[1]TCE - ANEXO III - Preencher'!J143</f>
        <v>124.44</v>
      </c>
      <c r="J134" s="15">
        <f>'[1]TCE - ANEXO III - Preencher'!K143</f>
        <v>0</v>
      </c>
      <c r="K134" s="16">
        <f>'[1]TCE - ANEXO III - Preencher'!L143</f>
        <v>131.56</v>
      </c>
      <c r="L134" s="16">
        <f>'[1]TCE - ANEXO III - Preencher'!M143</f>
        <v>24.86</v>
      </c>
      <c r="M134" s="16">
        <f t="shared" si="13"/>
        <v>106.7</v>
      </c>
      <c r="N134" s="16">
        <f>'[1]TCE - ANEXO III - Preencher'!O143</f>
        <v>1.93</v>
      </c>
      <c r="O134" s="16">
        <f>'[1]TCE - ANEXO III - Preencher'!P143</f>
        <v>0</v>
      </c>
      <c r="P134" s="17">
        <f t="shared" si="14"/>
        <v>1.93</v>
      </c>
      <c r="Q134" s="16">
        <f>'[1]TCE - ANEXO III - Preencher'!R143</f>
        <v>172.2</v>
      </c>
      <c r="R134" s="16">
        <f>'[1]TCE - ANEXO III - Preencher'!S143</f>
        <v>74.59</v>
      </c>
      <c r="S134" s="17">
        <f t="shared" si="15"/>
        <v>97.609999999999985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330.67999999999995</v>
      </c>
    </row>
    <row r="135" spans="1:28" s="4" customFormat="1" x14ac:dyDescent="0.2">
      <c r="A135" s="9">
        <f>IFERROR(VLOOKUP(B135,'[1]DADOS (OCULTAR)'!$Q$3:$S$133,3,0),"")</f>
        <v>10583920000303</v>
      </c>
      <c r="B135" s="10" t="str">
        <f>'[1]TCE - ANEXO III - Preencher'!C144</f>
        <v>UPA CURADO - C.G 004/2022</v>
      </c>
      <c r="C135" s="11"/>
      <c r="D135" s="12" t="str">
        <f>'[1]TCE - ANEXO III - Preencher'!E144</f>
        <v>JOAO VEIGA LEITAO DE ALBUQUERQUE FILHO</v>
      </c>
      <c r="E135" s="10" t="str">
        <f>IF('[1]TCE - ANEXO III - Preencher'!F144="4 - Assistência Odontológica","2 - Outros Profissionais da Saúde",'[1]TCE - ANEXO III - Preencher'!F144)</f>
        <v>1 - Médico</v>
      </c>
      <c r="F135" s="13" t="str">
        <f>'[1]TCE - ANEXO III - Preencher'!G144</f>
        <v>131210</v>
      </c>
      <c r="G135" s="14">
        <f>IF('[1]TCE - ANEXO III - Preencher'!H144="","",'[1]TCE - ANEXO III - Preencher'!H144)</f>
        <v>44652</v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56749.919999999998</v>
      </c>
      <c r="K135" s="16">
        <f>'[1]TCE - ANEXO III - Preencher'!L144</f>
        <v>131.56</v>
      </c>
      <c r="L135" s="16">
        <f>'[1]TCE - ANEXO III - Preencher'!M144</f>
        <v>0.12</v>
      </c>
      <c r="M135" s="16">
        <f t="shared" si="13"/>
        <v>131.44</v>
      </c>
      <c r="N135" s="16">
        <f>'[1]TCE - ANEXO III - Preencher'!O144</f>
        <v>6.15</v>
      </c>
      <c r="O135" s="16">
        <f>'[1]TCE - ANEXO III - Preencher'!P144</f>
        <v>1.23</v>
      </c>
      <c r="P135" s="17">
        <f t="shared" si="14"/>
        <v>4.92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56886.28</v>
      </c>
    </row>
    <row r="136" spans="1:28" s="4" customFormat="1" x14ac:dyDescent="0.2">
      <c r="A136" s="9">
        <f>IFERROR(VLOOKUP(B136,'[1]DADOS (OCULTAR)'!$Q$3:$S$133,3,0),"")</f>
        <v>10583920000303</v>
      </c>
      <c r="B136" s="10" t="str">
        <f>'[1]TCE - ANEXO III - Preencher'!C145</f>
        <v>UPA CURADO - C.G 004/2022</v>
      </c>
      <c r="C136" s="11"/>
      <c r="D136" s="12" t="str">
        <f>'[1]TCE - ANEXO III - Preencher'!E145</f>
        <v>JOSE ANGELO QUIRINO DA SILVA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 t="str">
        <f>'[1]TCE - ANEXO III - Preencher'!G145</f>
        <v>517415</v>
      </c>
      <c r="G136" s="14">
        <f>IF('[1]TCE - ANEXO III - Preencher'!H145="","",'[1]TCE - ANEXO III - Preencher'!H145)</f>
        <v>44652</v>
      </c>
      <c r="H136" s="15">
        <f>'[1]TCE - ANEXO III - Preencher'!I145</f>
        <v>0</v>
      </c>
      <c r="I136" s="15">
        <f>'[1]TCE - ANEXO III - Preencher'!J145</f>
        <v>189.09</v>
      </c>
      <c r="J136" s="15">
        <f>'[1]TCE - ANEXO III - Preencher'!K145</f>
        <v>0</v>
      </c>
      <c r="K136" s="16">
        <f>'[1]TCE - ANEXO III - Preencher'!L145</f>
        <v>131.56</v>
      </c>
      <c r="L136" s="16">
        <f>'[1]TCE - ANEXO III - Preencher'!M145</f>
        <v>24.24</v>
      </c>
      <c r="M136" s="16">
        <f t="shared" si="13"/>
        <v>107.32000000000001</v>
      </c>
      <c r="N136" s="16">
        <f>'[1]TCE - ANEXO III - Preencher'!O145</f>
        <v>1.93</v>
      </c>
      <c r="O136" s="16">
        <f>'[1]TCE - ANEXO III - Preencher'!P145</f>
        <v>0</v>
      </c>
      <c r="P136" s="17">
        <f t="shared" si="14"/>
        <v>1.93</v>
      </c>
      <c r="Q136" s="16">
        <f>'[1]TCE - ANEXO III - Preencher'!R145</f>
        <v>291</v>
      </c>
      <c r="R136" s="16">
        <f>'[1]TCE - ANEXO III - Preencher'!S145</f>
        <v>72.72</v>
      </c>
      <c r="S136" s="17">
        <f t="shared" si="15"/>
        <v>218.28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516.62</v>
      </c>
    </row>
    <row r="137" spans="1:28" s="4" customFormat="1" x14ac:dyDescent="0.2">
      <c r="A137" s="9">
        <f>IFERROR(VLOOKUP(B137,'[1]DADOS (OCULTAR)'!$Q$3:$S$133,3,0),"")</f>
        <v>10583920000303</v>
      </c>
      <c r="B137" s="10" t="str">
        <f>'[1]TCE - ANEXO III - Preencher'!C146</f>
        <v>UPA CURADO - C.G 004/2022</v>
      </c>
      <c r="C137" s="11"/>
      <c r="D137" s="12" t="str">
        <f>'[1]TCE - ANEXO III - Preencher'!E146</f>
        <v>JOSÉ GUILHERME BATISTA CORDEIRO</v>
      </c>
      <c r="E137" s="10" t="str">
        <f>IF('[1]TCE - ANEXO III - Preencher'!F146="4 - Assistência Odontológica","2 - Outros Profissionais da Saúde",'[1]TCE - ANEXO III - Preencher'!F146)</f>
        <v>1 - Médico</v>
      </c>
      <c r="F137" s="13" t="str">
        <f>'[1]TCE - ANEXO III - Preencher'!G146</f>
        <v>225125</v>
      </c>
      <c r="G137" s="14">
        <f>IF('[1]TCE - ANEXO III - Preencher'!H146="","",'[1]TCE - ANEXO III - Preencher'!H146)</f>
        <v>44652</v>
      </c>
      <c r="H137" s="15">
        <f>'[1]TCE - ANEXO III - Preencher'!I146</f>
        <v>0</v>
      </c>
      <c r="I137" s="15">
        <f>'[1]TCE - ANEXO III - Preencher'!J146</f>
        <v>735.51</v>
      </c>
      <c r="J137" s="15">
        <f>'[1]TCE - ANEXO III - Preencher'!K146</f>
        <v>0</v>
      </c>
      <c r="K137" s="16">
        <f>'[1]TCE - ANEXO III - Preencher'!L146</f>
        <v>131.56</v>
      </c>
      <c r="L137" s="16">
        <f>'[1]TCE - ANEXO III - Preencher'!M146</f>
        <v>3.64</v>
      </c>
      <c r="M137" s="16">
        <f t="shared" si="13"/>
        <v>127.92</v>
      </c>
      <c r="N137" s="16">
        <f>'[1]TCE - ANEXO III - Preencher'!O146</f>
        <v>6.15</v>
      </c>
      <c r="O137" s="16">
        <f>'[1]TCE - ANEXO III - Preencher'!P146</f>
        <v>1.23</v>
      </c>
      <c r="P137" s="17">
        <f t="shared" si="14"/>
        <v>4.92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868.34999999999991</v>
      </c>
    </row>
    <row r="138" spans="1:28" s="4" customFormat="1" x14ac:dyDescent="0.2">
      <c r="A138" s="9">
        <f>IFERROR(VLOOKUP(B138,'[1]DADOS (OCULTAR)'!$Q$3:$S$133,3,0),"")</f>
        <v>10583920000303</v>
      </c>
      <c r="B138" s="10" t="str">
        <f>'[1]TCE - ANEXO III - Preencher'!C147</f>
        <v>UPA CURADO - C.G 004/2022</v>
      </c>
      <c r="C138" s="11"/>
      <c r="D138" s="12" t="str">
        <f>'[1]TCE - ANEXO III - Preencher'!E147</f>
        <v>JOSE ISRAEL DA SILVA FILHO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 t="str">
        <f>'[1]TCE - ANEXO III - Preencher'!G147</f>
        <v>517415</v>
      </c>
      <c r="G138" s="14">
        <f>IF('[1]TCE - ANEXO III - Preencher'!H147="","",'[1]TCE - ANEXO III - Preencher'!H147)</f>
        <v>44652</v>
      </c>
      <c r="H138" s="15">
        <f>'[1]TCE - ANEXO III - Preencher'!I147</f>
        <v>0</v>
      </c>
      <c r="I138" s="15">
        <f>'[1]TCE - ANEXO III - Preencher'!J147</f>
        <v>267.2</v>
      </c>
      <c r="J138" s="15">
        <f>'[1]TCE - ANEXO III - Preencher'!K147</f>
        <v>0</v>
      </c>
      <c r="K138" s="16">
        <f>'[1]TCE - ANEXO III - Preencher'!L147</f>
        <v>131.56</v>
      </c>
      <c r="L138" s="16">
        <f>'[1]TCE - ANEXO III - Preencher'!M147</f>
        <v>0</v>
      </c>
      <c r="M138" s="16">
        <f t="shared" si="13"/>
        <v>131.56</v>
      </c>
      <c r="N138" s="16">
        <f>'[1]TCE - ANEXO III - Preencher'!O147</f>
        <v>1.93</v>
      </c>
      <c r="O138" s="16">
        <f>'[1]TCE - ANEXO III - Preencher'!P147</f>
        <v>0</v>
      </c>
      <c r="P138" s="17">
        <f t="shared" si="14"/>
        <v>1.93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400.69</v>
      </c>
    </row>
    <row r="139" spans="1:28" s="4" customFormat="1" x14ac:dyDescent="0.2">
      <c r="A139" s="9">
        <f>IFERROR(VLOOKUP(B139,'[1]DADOS (OCULTAR)'!$Q$3:$S$133,3,0),"")</f>
        <v>10583920000303</v>
      </c>
      <c r="B139" s="10" t="str">
        <f>'[1]TCE - ANEXO III - Preencher'!C148</f>
        <v>UPA CURADO - C.G 004/2022</v>
      </c>
      <c r="C139" s="11"/>
      <c r="D139" s="12" t="str">
        <f>'[1]TCE - ANEXO III - Preencher'!E148</f>
        <v>JOSE JOSIAS DE OLIVEIRA</v>
      </c>
      <c r="E139" s="10" t="str">
        <f>IF('[1]TCE - ANEXO III - Preencher'!F148="4 - Assistência Odontológica","2 - Outros Profissionais da Saúde",'[1]TCE - ANEXO III - Preencher'!F148)</f>
        <v>2 - Diarista</v>
      </c>
      <c r="F139" s="13" t="str">
        <f>'[1]TCE - ANEXO III - Preencher'!G148</f>
        <v>410105</v>
      </c>
      <c r="G139" s="14">
        <f>IF('[1]TCE - ANEXO III - Preencher'!H148="","",'[1]TCE - ANEXO III - Preencher'!H148)</f>
        <v>44652</v>
      </c>
      <c r="H139" s="15">
        <f>'[1]TCE - ANEXO III - Preencher'!I148</f>
        <v>0</v>
      </c>
      <c r="I139" s="15">
        <f>'[1]TCE - ANEXO III - Preencher'!J148</f>
        <v>377.31</v>
      </c>
      <c r="J139" s="15">
        <f>'[1]TCE - ANEXO III - Preencher'!K148</f>
        <v>0</v>
      </c>
      <c r="K139" s="16">
        <f>'[1]TCE - ANEXO III - Preencher'!L148</f>
        <v>131.56</v>
      </c>
      <c r="L139" s="16">
        <f>'[1]TCE - ANEXO III - Preencher'!M148</f>
        <v>50.63</v>
      </c>
      <c r="M139" s="16">
        <f t="shared" si="13"/>
        <v>80.930000000000007</v>
      </c>
      <c r="N139" s="16">
        <f>'[1]TCE - ANEXO III - Preencher'!O148</f>
        <v>1.93</v>
      </c>
      <c r="O139" s="16">
        <f>'[1]TCE - ANEXO III - Preencher'!P148</f>
        <v>0</v>
      </c>
      <c r="P139" s="17">
        <f t="shared" si="14"/>
        <v>1.93</v>
      </c>
      <c r="Q139" s="16">
        <f>'[1]TCE - ANEXO III - Preencher'!R148</f>
        <v>407.4</v>
      </c>
      <c r="R139" s="16">
        <f>'[1]TCE - ANEXO III - Preencher'!S148</f>
        <v>101.26</v>
      </c>
      <c r="S139" s="17">
        <f t="shared" si="15"/>
        <v>306.14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766.31</v>
      </c>
    </row>
    <row r="140" spans="1:28" s="4" customFormat="1" x14ac:dyDescent="0.2">
      <c r="A140" s="9">
        <f>IFERROR(VLOOKUP(B140,'[1]DADOS (OCULTAR)'!$Q$3:$S$133,3,0),"")</f>
        <v>10583920000303</v>
      </c>
      <c r="B140" s="10" t="str">
        <f>'[1]TCE - ANEXO III - Preencher'!C149</f>
        <v>UPA CURADO - C.G 004/2022</v>
      </c>
      <c r="C140" s="11"/>
      <c r="D140" s="12" t="str">
        <f>'[1]TCE - ANEXO III - Preencher'!E149</f>
        <v>JOSE NERIVAN PEDROSA LIMA FILHO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 t="str">
        <f>'[1]TCE - ANEXO III - Preencher'!G149</f>
        <v>521130</v>
      </c>
      <c r="G140" s="14">
        <f>IF('[1]TCE - ANEXO III - Preencher'!H149="","",'[1]TCE - ANEXO III - Preencher'!H149)</f>
        <v>44652</v>
      </c>
      <c r="H140" s="15">
        <f>'[1]TCE - ANEXO III - Preencher'!I149</f>
        <v>0</v>
      </c>
      <c r="I140" s="15">
        <f>'[1]TCE - ANEXO III - Preencher'!J149</f>
        <v>134.38999999999999</v>
      </c>
      <c r="J140" s="15">
        <f>'[1]TCE - ANEXO III - Preencher'!K149</f>
        <v>0</v>
      </c>
      <c r="K140" s="16">
        <f>'[1]TCE - ANEXO III - Preencher'!L149</f>
        <v>131.56</v>
      </c>
      <c r="L140" s="16">
        <f>'[1]TCE - ANEXO III - Preencher'!M149</f>
        <v>24.86</v>
      </c>
      <c r="M140" s="16">
        <f t="shared" si="13"/>
        <v>106.7</v>
      </c>
      <c r="N140" s="16">
        <f>'[1]TCE - ANEXO III - Preencher'!O149</f>
        <v>1.93</v>
      </c>
      <c r="O140" s="16">
        <f>'[1]TCE - ANEXO III - Preencher'!P149</f>
        <v>0</v>
      </c>
      <c r="P140" s="17">
        <f t="shared" si="14"/>
        <v>1.93</v>
      </c>
      <c r="Q140" s="16">
        <f>'[1]TCE - ANEXO III - Preencher'!R149</f>
        <v>291</v>
      </c>
      <c r="R140" s="16">
        <f>'[1]TCE - ANEXO III - Preencher'!S149</f>
        <v>74.59</v>
      </c>
      <c r="S140" s="17">
        <f t="shared" si="15"/>
        <v>216.41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459.42999999999995</v>
      </c>
    </row>
    <row r="141" spans="1:28" s="4" customFormat="1" x14ac:dyDescent="0.2">
      <c r="A141" s="9">
        <f>IFERROR(VLOOKUP(B141,'[1]DADOS (OCULTAR)'!$Q$3:$S$133,3,0),"")</f>
        <v>10583920000303</v>
      </c>
      <c r="B141" s="10" t="str">
        <f>'[1]TCE - ANEXO III - Preencher'!C150</f>
        <v>UPA CURADO - C.G 004/2022</v>
      </c>
      <c r="C141" s="11"/>
      <c r="D141" s="12" t="str">
        <f>'[1]TCE - ANEXO III - Preencher'!E150</f>
        <v>JOSE REIS CALIXTO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 t="str">
        <f>'[1]TCE - ANEXO III - Preencher'!G150</f>
        <v>517415</v>
      </c>
      <c r="G141" s="14">
        <f>IF('[1]TCE - ANEXO III - Preencher'!H150="","",'[1]TCE - ANEXO III - Preencher'!H150)</f>
        <v>44652</v>
      </c>
      <c r="H141" s="15">
        <f>'[1]TCE - ANEXO III - Preencher'!I150</f>
        <v>0</v>
      </c>
      <c r="I141" s="15">
        <f>'[1]TCE - ANEXO III - Preencher'!J150</f>
        <v>152.33000000000001</v>
      </c>
      <c r="J141" s="15">
        <f>'[1]TCE - ANEXO III - Preencher'!K150</f>
        <v>0</v>
      </c>
      <c r="K141" s="16">
        <f>'[1]TCE - ANEXO III - Preencher'!L150</f>
        <v>131.56</v>
      </c>
      <c r="L141" s="16">
        <f>'[1]TCE - ANEXO III - Preencher'!M150</f>
        <v>24.24</v>
      </c>
      <c r="M141" s="16">
        <f t="shared" si="13"/>
        <v>107.32000000000001</v>
      </c>
      <c r="N141" s="16">
        <f>'[1]TCE - ANEXO III - Preencher'!O150</f>
        <v>1.93</v>
      </c>
      <c r="O141" s="16">
        <f>'[1]TCE - ANEXO III - Preencher'!P150</f>
        <v>0</v>
      </c>
      <c r="P141" s="17">
        <f t="shared" si="14"/>
        <v>1.93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261.58000000000004</v>
      </c>
    </row>
    <row r="142" spans="1:28" s="4" customFormat="1" x14ac:dyDescent="0.2">
      <c r="A142" s="9">
        <f>IFERROR(VLOOKUP(B142,'[1]DADOS (OCULTAR)'!$Q$3:$S$133,3,0),"")</f>
        <v>10583920000303</v>
      </c>
      <c r="B142" s="10" t="str">
        <f>'[1]TCE - ANEXO III - Preencher'!C151</f>
        <v>UPA CURADO - C.G 004/2022</v>
      </c>
      <c r="C142" s="11"/>
      <c r="D142" s="12" t="str">
        <f>'[1]TCE - ANEXO III - Preencher'!E151</f>
        <v>JOSE VALDIR ALVES DOS SANTOS</v>
      </c>
      <c r="E142" s="10" t="str">
        <f>IF('[1]TCE - ANEXO III - Preencher'!F151="4 - Assistência Odontológica","2 - Outros Profissionais da Saúde",'[1]TCE - ANEXO III - Preencher'!F151)</f>
        <v>2 - Diarista</v>
      </c>
      <c r="F142" s="13" t="str">
        <f>'[1]TCE - ANEXO III - Preencher'!G151</f>
        <v>312105</v>
      </c>
      <c r="G142" s="14">
        <f>IF('[1]TCE - ANEXO III - Preencher'!H151="","",'[1]TCE - ANEXO III - Preencher'!H151)</f>
        <v>44652</v>
      </c>
      <c r="H142" s="15">
        <f>'[1]TCE - ANEXO III - Preencher'!I151</f>
        <v>0</v>
      </c>
      <c r="I142" s="15">
        <f>'[1]TCE - ANEXO III - Preencher'!J151</f>
        <v>181.12</v>
      </c>
      <c r="J142" s="15">
        <f>'[1]TCE - ANEXO III - Preencher'!K151</f>
        <v>0</v>
      </c>
      <c r="K142" s="16">
        <f>'[1]TCE - ANEXO III - Preencher'!L151</f>
        <v>131.56</v>
      </c>
      <c r="L142" s="16">
        <f>'[1]TCE - ANEXO III - Preencher'!M151</f>
        <v>50.63</v>
      </c>
      <c r="M142" s="16">
        <f t="shared" si="13"/>
        <v>80.930000000000007</v>
      </c>
      <c r="N142" s="16">
        <f>'[1]TCE - ANEXO III - Preencher'!O151</f>
        <v>1.93</v>
      </c>
      <c r="O142" s="16">
        <f>'[1]TCE - ANEXO III - Preencher'!P151</f>
        <v>0</v>
      </c>
      <c r="P142" s="17">
        <f t="shared" si="14"/>
        <v>1.93</v>
      </c>
      <c r="Q142" s="16">
        <f>'[1]TCE - ANEXO III - Preencher'!R151</f>
        <v>291</v>
      </c>
      <c r="R142" s="16">
        <f>'[1]TCE - ANEXO III - Preencher'!S151</f>
        <v>101.26</v>
      </c>
      <c r="S142" s="17">
        <f t="shared" si="15"/>
        <v>189.74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453.72</v>
      </c>
    </row>
    <row r="143" spans="1:28" s="4" customFormat="1" x14ac:dyDescent="0.2">
      <c r="A143" s="9">
        <f>IFERROR(VLOOKUP(B143,'[1]DADOS (OCULTAR)'!$Q$3:$S$133,3,0),"")</f>
        <v>10583920000303</v>
      </c>
      <c r="B143" s="10" t="str">
        <f>'[1]TCE - ANEXO III - Preencher'!C152</f>
        <v>UPA CURADO - C.G 004/2022</v>
      </c>
      <c r="C143" s="11"/>
      <c r="D143" s="12" t="str">
        <f>'[1]TCE - ANEXO III - Preencher'!E152</f>
        <v>JOSE VITOR TERENCIO SILVA</v>
      </c>
      <c r="E143" s="10" t="str">
        <f>IF('[1]TCE - ANEXO III - Preencher'!F152="4 - Assistência Odontológica","2 - Outros Profissionais da Saúde",'[1]TCE - ANEXO III - Preencher'!F152)</f>
        <v>1 - Médico</v>
      </c>
      <c r="F143" s="13" t="str">
        <f>'[1]TCE - ANEXO III - Preencher'!G152</f>
        <v>225125</v>
      </c>
      <c r="G143" s="14">
        <f>IF('[1]TCE - ANEXO III - Preencher'!H152="","",'[1]TCE - ANEXO III - Preencher'!H152)</f>
        <v>44652</v>
      </c>
      <c r="H143" s="15">
        <f>'[1]TCE - ANEXO III - Preencher'!I152</f>
        <v>0</v>
      </c>
      <c r="I143" s="15">
        <f>'[1]TCE - ANEXO III - Preencher'!J152</f>
        <v>414.15</v>
      </c>
      <c r="J143" s="15">
        <f>'[1]TCE - ANEXO III - Preencher'!K152</f>
        <v>0</v>
      </c>
      <c r="K143" s="16">
        <f>'[1]TCE - ANEXO III - Preencher'!L152</f>
        <v>131.56</v>
      </c>
      <c r="L143" s="16">
        <f>'[1]TCE - ANEXO III - Preencher'!M152</f>
        <v>3.51</v>
      </c>
      <c r="M143" s="16">
        <f t="shared" si="13"/>
        <v>128.05000000000001</v>
      </c>
      <c r="N143" s="16">
        <f>'[1]TCE - ANEXO III - Preencher'!O152</f>
        <v>6.15</v>
      </c>
      <c r="O143" s="16">
        <f>'[1]TCE - ANEXO III - Preencher'!P152</f>
        <v>0</v>
      </c>
      <c r="P143" s="17">
        <f t="shared" si="14"/>
        <v>6.15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548.35</v>
      </c>
    </row>
    <row r="144" spans="1:28" s="4" customFormat="1" x14ac:dyDescent="0.2">
      <c r="A144" s="9">
        <f>IFERROR(VLOOKUP(B144,'[1]DADOS (OCULTAR)'!$Q$3:$S$133,3,0),"")</f>
        <v>10583920000303</v>
      </c>
      <c r="B144" s="10" t="str">
        <f>'[1]TCE - ANEXO III - Preencher'!C153</f>
        <v>UPA CURADO - C.G 004/2022</v>
      </c>
      <c r="C144" s="11"/>
      <c r="D144" s="12" t="str">
        <f>'[1]TCE - ANEXO III - Preencher'!E153</f>
        <v>JOSEFA DO NASCIMENTO SILVA GOMES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322205</v>
      </c>
      <c r="G144" s="14">
        <f>IF('[1]TCE - ANEXO III - Preencher'!H153="","",'[1]TCE - ANEXO III - Preencher'!H153)</f>
        <v>44652</v>
      </c>
      <c r="H144" s="15">
        <f>'[1]TCE - ANEXO III - Preencher'!I153</f>
        <v>0</v>
      </c>
      <c r="I144" s="15">
        <f>'[1]TCE - ANEXO III - Preencher'!J153</f>
        <v>154.32</v>
      </c>
      <c r="J144" s="15">
        <f>'[1]TCE - ANEXO III - Preencher'!K153</f>
        <v>0</v>
      </c>
      <c r="K144" s="16">
        <f>'[1]TCE - ANEXO III - Preencher'!L153</f>
        <v>131.56</v>
      </c>
      <c r="L144" s="16">
        <f>'[1]TCE - ANEXO III - Preencher'!M153</f>
        <v>26.3</v>
      </c>
      <c r="M144" s="16">
        <f t="shared" si="13"/>
        <v>105.26</v>
      </c>
      <c r="N144" s="16">
        <f>'[1]TCE - ANEXO III - Preencher'!O153</f>
        <v>1.93</v>
      </c>
      <c r="O144" s="16">
        <f>'[1]TCE - ANEXO III - Preencher'!P153</f>
        <v>0</v>
      </c>
      <c r="P144" s="17">
        <f t="shared" si="14"/>
        <v>1.93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261.51</v>
      </c>
    </row>
    <row r="145" spans="1:28" s="4" customFormat="1" x14ac:dyDescent="0.2">
      <c r="A145" s="9">
        <f>IFERROR(VLOOKUP(B145,'[1]DADOS (OCULTAR)'!$Q$3:$S$133,3,0),"")</f>
        <v>10583920000303</v>
      </c>
      <c r="B145" s="10" t="str">
        <f>'[1]TCE - ANEXO III - Preencher'!C154</f>
        <v>UPA CURADO - C.G 004/2022</v>
      </c>
      <c r="C145" s="11"/>
      <c r="D145" s="12" t="str">
        <f>'[1]TCE - ANEXO III - Preencher'!E154</f>
        <v>JOSEFA JOSE DE LIMA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223505</v>
      </c>
      <c r="G145" s="14">
        <f>IF('[1]TCE - ANEXO III - Preencher'!H154="","",'[1]TCE - ANEXO III - Preencher'!H154)</f>
        <v>44652</v>
      </c>
      <c r="H145" s="15">
        <f>'[1]TCE - ANEXO III - Preencher'!I154</f>
        <v>0</v>
      </c>
      <c r="I145" s="15">
        <f>'[1]TCE - ANEXO III - Preencher'!J154</f>
        <v>340.46</v>
      </c>
      <c r="J145" s="15">
        <f>'[1]TCE - ANEXO III - Preencher'!K154</f>
        <v>0</v>
      </c>
      <c r="K145" s="16">
        <f>'[1]TCE - ANEXO III - Preencher'!L154</f>
        <v>131.56</v>
      </c>
      <c r="L145" s="16">
        <f>'[1]TCE - ANEXO III - Preencher'!M154</f>
        <v>3.75</v>
      </c>
      <c r="M145" s="16">
        <f t="shared" si="13"/>
        <v>127.81</v>
      </c>
      <c r="N145" s="16">
        <f>'[1]TCE - ANEXO III - Preencher'!O154</f>
        <v>1.59</v>
      </c>
      <c r="O145" s="16">
        <f>'[1]TCE - ANEXO III - Preencher'!P154</f>
        <v>0</v>
      </c>
      <c r="P145" s="17">
        <f t="shared" si="14"/>
        <v>1.59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469.85999999999996</v>
      </c>
    </row>
    <row r="146" spans="1:28" s="4" customFormat="1" x14ac:dyDescent="0.2">
      <c r="A146" s="9">
        <f>IFERROR(VLOOKUP(B146,'[1]DADOS (OCULTAR)'!$Q$3:$S$133,3,0),"")</f>
        <v>10583920000303</v>
      </c>
      <c r="B146" s="10" t="str">
        <f>'[1]TCE - ANEXO III - Preencher'!C155</f>
        <v>UPA CURADO - C.G 004/2022</v>
      </c>
      <c r="C146" s="11"/>
      <c r="D146" s="12" t="str">
        <f>'[1]TCE - ANEXO III - Preencher'!E155</f>
        <v>JOSENILDO FRANCISCO DOS SANTOS FILHO</v>
      </c>
      <c r="E146" s="10" t="str">
        <f>IF('[1]TCE - ANEXO III - Preencher'!F155="4 - Assistência Odontológica","2 - Outros Profissionais da Saúde",'[1]TCE - ANEXO III - Preencher'!F155)</f>
        <v>1 - Médico</v>
      </c>
      <c r="F146" s="13" t="str">
        <f>'[1]TCE - ANEXO III - Preencher'!G155</f>
        <v>225125</v>
      </c>
      <c r="G146" s="14">
        <f>IF('[1]TCE - ANEXO III - Preencher'!H155="","",'[1]TCE - ANEXO III - Preencher'!H155)</f>
        <v>44652</v>
      </c>
      <c r="H146" s="15">
        <f>'[1]TCE - ANEXO III - Preencher'!I155</f>
        <v>0</v>
      </c>
      <c r="I146" s="15">
        <f>'[1]TCE - ANEXO III - Preencher'!J155</f>
        <v>765.69</v>
      </c>
      <c r="J146" s="15">
        <f>'[1]TCE - ANEXO III - Preencher'!K155</f>
        <v>0</v>
      </c>
      <c r="K146" s="16">
        <f>'[1]TCE - ANEXO III - Preencher'!L155</f>
        <v>131.56</v>
      </c>
      <c r="L146" s="16">
        <f>'[1]TCE - ANEXO III - Preencher'!M155</f>
        <v>3.64</v>
      </c>
      <c r="M146" s="16">
        <f t="shared" si="13"/>
        <v>127.92</v>
      </c>
      <c r="N146" s="16">
        <f>'[1]TCE - ANEXO III - Preencher'!O155</f>
        <v>6.15</v>
      </c>
      <c r="O146" s="16">
        <f>'[1]TCE - ANEXO III - Preencher'!P155</f>
        <v>0</v>
      </c>
      <c r="P146" s="17">
        <f t="shared" si="14"/>
        <v>6.15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899.76</v>
      </c>
    </row>
    <row r="147" spans="1:28" s="4" customFormat="1" x14ac:dyDescent="0.2">
      <c r="A147" s="9">
        <f>IFERROR(VLOOKUP(B147,'[1]DADOS (OCULTAR)'!$Q$3:$S$133,3,0),"")</f>
        <v>10583920000303</v>
      </c>
      <c r="B147" s="10" t="str">
        <f>'[1]TCE - ANEXO III - Preencher'!C156</f>
        <v>UPA CURADO - C.G 004/2022</v>
      </c>
      <c r="C147" s="11"/>
      <c r="D147" s="12" t="str">
        <f>'[1]TCE - ANEXO III - Preencher'!E156</f>
        <v>JOSINALDO CORREIA DE AMORIM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 t="str">
        <f>'[1]TCE - ANEXO III - Preencher'!G156</f>
        <v>517415</v>
      </c>
      <c r="G147" s="14">
        <f>IF('[1]TCE - ANEXO III - Preencher'!H156="","",'[1]TCE - ANEXO III - Preencher'!H156)</f>
        <v>44652</v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131.56</v>
      </c>
      <c r="L147" s="16">
        <f>'[1]TCE - ANEXO III - Preencher'!M156</f>
        <v>0</v>
      </c>
      <c r="M147" s="16">
        <f t="shared" si="13"/>
        <v>131.56</v>
      </c>
      <c r="N147" s="16">
        <f>'[1]TCE - ANEXO III - Preencher'!O156</f>
        <v>1.93</v>
      </c>
      <c r="O147" s="16">
        <f>'[1]TCE - ANEXO III - Preencher'!P156</f>
        <v>0</v>
      </c>
      <c r="P147" s="17">
        <f t="shared" si="14"/>
        <v>1.93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133.49</v>
      </c>
    </row>
    <row r="148" spans="1:28" s="4" customFormat="1" x14ac:dyDescent="0.2">
      <c r="A148" s="9">
        <f>IFERROR(VLOOKUP(B148,'[1]DADOS (OCULTAR)'!$Q$3:$S$133,3,0),"")</f>
        <v>10583920000303</v>
      </c>
      <c r="B148" s="10" t="str">
        <f>'[1]TCE - ANEXO III - Preencher'!C157</f>
        <v>UPA CURADO - C.G 004/2022</v>
      </c>
      <c r="C148" s="11"/>
      <c r="D148" s="12" t="str">
        <f>'[1]TCE - ANEXO III - Preencher'!E157</f>
        <v>JOSINEIDE BENEDITA DA SILVA ARRUDA</v>
      </c>
      <c r="E148" s="10" t="str">
        <f>IF('[1]TCE - ANEXO III - Preencher'!F157="4 - Assistência Odontológica","2 - Outros Profissionais da Saúde",'[1]TCE - ANEXO III - Preencher'!F157)</f>
        <v>2 - Diarista</v>
      </c>
      <c r="F148" s="13" t="str">
        <f>'[1]TCE - ANEXO III - Preencher'!G157</f>
        <v>514320</v>
      </c>
      <c r="G148" s="14">
        <f>IF('[1]TCE - ANEXO III - Preencher'!H157="","",'[1]TCE - ANEXO III - Preencher'!H157)</f>
        <v>44652</v>
      </c>
      <c r="H148" s="15">
        <f>'[1]TCE - ANEXO III - Preencher'!I157</f>
        <v>0</v>
      </c>
      <c r="I148" s="15">
        <f>'[1]TCE - ANEXO III - Preencher'!J157</f>
        <v>121.95</v>
      </c>
      <c r="J148" s="15">
        <f>'[1]TCE - ANEXO III - Preencher'!K157</f>
        <v>0</v>
      </c>
      <c r="K148" s="16">
        <f>'[1]TCE - ANEXO III - Preencher'!L157</f>
        <v>131.56</v>
      </c>
      <c r="L148" s="16">
        <f>'[1]TCE - ANEXO III - Preencher'!M157</f>
        <v>24.24</v>
      </c>
      <c r="M148" s="16">
        <f t="shared" si="13"/>
        <v>107.32000000000001</v>
      </c>
      <c r="N148" s="16">
        <f>'[1]TCE - ANEXO III - Preencher'!O157</f>
        <v>1.93</v>
      </c>
      <c r="O148" s="16">
        <f>'[1]TCE - ANEXO III - Preencher'!P157</f>
        <v>0</v>
      </c>
      <c r="P148" s="17">
        <f t="shared" si="14"/>
        <v>1.93</v>
      </c>
      <c r="Q148" s="16">
        <f>'[1]TCE - ANEXO III - Preencher'!R157</f>
        <v>123</v>
      </c>
      <c r="R148" s="16">
        <f>'[1]TCE - ANEXO III - Preencher'!S157</f>
        <v>72.72</v>
      </c>
      <c r="S148" s="17">
        <f t="shared" si="15"/>
        <v>50.28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281.48</v>
      </c>
    </row>
    <row r="149" spans="1:28" s="4" customFormat="1" x14ac:dyDescent="0.2">
      <c r="A149" s="9">
        <f>IFERROR(VLOOKUP(B149,'[1]DADOS (OCULTAR)'!$Q$3:$S$133,3,0),"")</f>
        <v>10583920000303</v>
      </c>
      <c r="B149" s="10" t="str">
        <f>'[1]TCE - ANEXO III - Preencher'!C158</f>
        <v>UPA CURADO - C.G 004/2022</v>
      </c>
      <c r="C149" s="11"/>
      <c r="D149" s="12" t="str">
        <f>'[1]TCE - ANEXO III - Preencher'!E158</f>
        <v>JUACI MARQUES DA SILVA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322205</v>
      </c>
      <c r="G149" s="14">
        <f>IF('[1]TCE - ANEXO III - Preencher'!H158="","",'[1]TCE - ANEXO III - Preencher'!H158)</f>
        <v>44652</v>
      </c>
      <c r="H149" s="15">
        <f>'[1]TCE - ANEXO III - Preencher'!I158</f>
        <v>0</v>
      </c>
      <c r="I149" s="15">
        <f>'[1]TCE - ANEXO III - Preencher'!J158</f>
        <v>147.5</v>
      </c>
      <c r="J149" s="15">
        <f>'[1]TCE - ANEXO III - Preencher'!K158</f>
        <v>0</v>
      </c>
      <c r="K149" s="16">
        <f>'[1]TCE - ANEXO III - Preencher'!L158</f>
        <v>131.56</v>
      </c>
      <c r="L149" s="16">
        <f>'[1]TCE - ANEXO III - Preencher'!M158</f>
        <v>26.3</v>
      </c>
      <c r="M149" s="16">
        <f t="shared" si="13"/>
        <v>105.26</v>
      </c>
      <c r="N149" s="16">
        <f>'[1]TCE - ANEXO III - Preencher'!O158</f>
        <v>1.93</v>
      </c>
      <c r="O149" s="16">
        <f>'[1]TCE - ANEXO III - Preencher'!P158</f>
        <v>0</v>
      </c>
      <c r="P149" s="17">
        <f t="shared" si="14"/>
        <v>1.93</v>
      </c>
      <c r="Q149" s="16">
        <f>'[1]TCE - ANEXO III - Preencher'!R158</f>
        <v>123</v>
      </c>
      <c r="R149" s="16">
        <f>'[1]TCE - ANEXO III - Preencher'!S158</f>
        <v>78.91</v>
      </c>
      <c r="S149" s="17">
        <f t="shared" si="15"/>
        <v>44.09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298.77999999999997</v>
      </c>
    </row>
    <row r="150" spans="1:28" s="4" customFormat="1" x14ac:dyDescent="0.2">
      <c r="A150" s="9">
        <f>IFERROR(VLOOKUP(B150,'[1]DADOS (OCULTAR)'!$Q$3:$S$133,3,0),"")</f>
        <v>10583920000303</v>
      </c>
      <c r="B150" s="10" t="str">
        <f>'[1]TCE - ANEXO III - Preencher'!C159</f>
        <v>UPA CURADO - C.G 004/2022</v>
      </c>
      <c r="C150" s="11"/>
      <c r="D150" s="12" t="str">
        <f>'[1]TCE - ANEXO III - Preencher'!E159</f>
        <v>JULIA NOGUEIRA GUEDES MONTEIRO</v>
      </c>
      <c r="E150" s="10" t="str">
        <f>IF('[1]TCE - ANEXO III - Preencher'!F159="4 - Assistência Odontológica","2 - Outros Profissionais da Saúde",'[1]TCE - ANEXO III - Preencher'!F159)</f>
        <v>1 - Médico</v>
      </c>
      <c r="F150" s="13" t="str">
        <f>'[1]TCE - ANEXO III - Preencher'!G159</f>
        <v>225125</v>
      </c>
      <c r="G150" s="14">
        <f>IF('[1]TCE - ANEXO III - Preencher'!H159="","",'[1]TCE - ANEXO III - Preencher'!H159)</f>
        <v>44652</v>
      </c>
      <c r="H150" s="15">
        <f>'[1]TCE - ANEXO III - Preencher'!I159</f>
        <v>0</v>
      </c>
      <c r="I150" s="15">
        <f>'[1]TCE - ANEXO III - Preencher'!J159</f>
        <v>753.72</v>
      </c>
      <c r="J150" s="15">
        <f>'[1]TCE - ANEXO III - Preencher'!K159</f>
        <v>0</v>
      </c>
      <c r="K150" s="16">
        <f>'[1]TCE - ANEXO III - Preencher'!L159</f>
        <v>131.56</v>
      </c>
      <c r="L150" s="16">
        <f>'[1]TCE - ANEXO III - Preencher'!M159</f>
        <v>3.64</v>
      </c>
      <c r="M150" s="16">
        <f t="shared" si="13"/>
        <v>127.92</v>
      </c>
      <c r="N150" s="16">
        <f>'[1]TCE - ANEXO III - Preencher'!O159</f>
        <v>6.15</v>
      </c>
      <c r="O150" s="16">
        <f>'[1]TCE - ANEXO III - Preencher'!P159</f>
        <v>1.23</v>
      </c>
      <c r="P150" s="17">
        <f t="shared" si="14"/>
        <v>4.92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886.56</v>
      </c>
    </row>
    <row r="151" spans="1:28" s="4" customFormat="1" x14ac:dyDescent="0.2">
      <c r="A151" s="9">
        <f>IFERROR(VLOOKUP(B151,'[1]DADOS (OCULTAR)'!$Q$3:$S$133,3,0),"")</f>
        <v>10583920000303</v>
      </c>
      <c r="B151" s="10" t="str">
        <f>'[1]TCE - ANEXO III - Preencher'!C160</f>
        <v>UPA CURADO - C.G 004/2022</v>
      </c>
      <c r="C151" s="11"/>
      <c r="D151" s="12" t="str">
        <f>'[1]TCE - ANEXO III - Preencher'!E160</f>
        <v>JULIANA ALVES DE ANDRADE PINTO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223505</v>
      </c>
      <c r="G151" s="14">
        <f>IF('[1]TCE - ANEXO III - Preencher'!H160="","",'[1]TCE - ANEXO III - Preencher'!H160)</f>
        <v>44652</v>
      </c>
      <c r="H151" s="15">
        <f>'[1]TCE - ANEXO III - Preencher'!I160</f>
        <v>0</v>
      </c>
      <c r="I151" s="15">
        <f>'[1]TCE - ANEXO III - Preencher'!J160</f>
        <v>401.89</v>
      </c>
      <c r="J151" s="15">
        <f>'[1]TCE - ANEXO III - Preencher'!K160</f>
        <v>0</v>
      </c>
      <c r="K151" s="16">
        <f>'[1]TCE - ANEXO III - Preencher'!L160</f>
        <v>131.56</v>
      </c>
      <c r="L151" s="16">
        <f>'[1]TCE - ANEXO III - Preencher'!M160</f>
        <v>3.75</v>
      </c>
      <c r="M151" s="16">
        <f t="shared" si="13"/>
        <v>127.81</v>
      </c>
      <c r="N151" s="16">
        <f>'[1]TCE - ANEXO III - Preencher'!O160</f>
        <v>1.59</v>
      </c>
      <c r="O151" s="16">
        <f>'[1]TCE - ANEXO III - Preencher'!P160</f>
        <v>0</v>
      </c>
      <c r="P151" s="17">
        <f t="shared" si="14"/>
        <v>1.59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531.29000000000008</v>
      </c>
    </row>
    <row r="152" spans="1:28" s="4" customFormat="1" x14ac:dyDescent="0.2">
      <c r="A152" s="9">
        <f>IFERROR(VLOOKUP(B152,'[1]DADOS (OCULTAR)'!$Q$3:$S$133,3,0),"")</f>
        <v>10583920000303</v>
      </c>
      <c r="B152" s="10" t="str">
        <f>'[1]TCE - ANEXO III - Preencher'!C161</f>
        <v>UPA CURADO - C.G 004/2022</v>
      </c>
      <c r="C152" s="11"/>
      <c r="D152" s="12" t="str">
        <f>'[1]TCE - ANEXO III - Preencher'!E161</f>
        <v>JULIANA DE ANDRADE CRUZ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 t="str">
        <f>'[1]TCE - ANEXO III - Preencher'!G161</f>
        <v>252305</v>
      </c>
      <c r="G152" s="14">
        <f>IF('[1]TCE - ANEXO III - Preencher'!H161="","",'[1]TCE - ANEXO III - Preencher'!H161)</f>
        <v>44652</v>
      </c>
      <c r="H152" s="15">
        <f>'[1]TCE - ANEXO III - Preencher'!I161</f>
        <v>0</v>
      </c>
      <c r="I152" s="15">
        <f>'[1]TCE - ANEXO III - Preencher'!J161</f>
        <v>307.48</v>
      </c>
      <c r="J152" s="15">
        <f>'[1]TCE - ANEXO III - Preencher'!K161</f>
        <v>0</v>
      </c>
      <c r="K152" s="16">
        <f>'[1]TCE - ANEXO III - Preencher'!L161</f>
        <v>131.56</v>
      </c>
      <c r="L152" s="16">
        <f>'[1]TCE - ANEXO III - Preencher'!M161</f>
        <v>0</v>
      </c>
      <c r="M152" s="16">
        <f t="shared" si="13"/>
        <v>131.56</v>
      </c>
      <c r="N152" s="16">
        <f>'[1]TCE - ANEXO III - Preencher'!O161</f>
        <v>1.93</v>
      </c>
      <c r="O152" s="16">
        <f>'[1]TCE - ANEXO III - Preencher'!P161</f>
        <v>0</v>
      </c>
      <c r="P152" s="17">
        <f t="shared" si="14"/>
        <v>1.93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440.97</v>
      </c>
    </row>
    <row r="153" spans="1:28" s="4" customFormat="1" x14ac:dyDescent="0.2">
      <c r="A153" s="9">
        <f>IFERROR(VLOOKUP(B153,'[1]DADOS (OCULTAR)'!$Q$3:$S$133,3,0),"")</f>
        <v>10583920000303</v>
      </c>
      <c r="B153" s="10" t="str">
        <f>'[1]TCE - ANEXO III - Preencher'!C162</f>
        <v>UPA CURADO - C.G 004/2022</v>
      </c>
      <c r="C153" s="11"/>
      <c r="D153" s="12" t="str">
        <f>'[1]TCE - ANEXO III - Preencher'!E162</f>
        <v>JULIANA FILGUEIRA GRANJEIRO DE SOUZA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251605</v>
      </c>
      <c r="G153" s="14">
        <f>IF('[1]TCE - ANEXO III - Preencher'!H162="","",'[1]TCE - ANEXO III - Preencher'!H162)</f>
        <v>44652</v>
      </c>
      <c r="H153" s="15">
        <f>'[1]TCE - ANEXO III - Preencher'!I162</f>
        <v>0</v>
      </c>
      <c r="I153" s="15">
        <f>'[1]TCE - ANEXO III - Preencher'!J162</f>
        <v>370.64</v>
      </c>
      <c r="J153" s="15">
        <f>'[1]TCE - ANEXO III - Preencher'!K162</f>
        <v>0</v>
      </c>
      <c r="K153" s="16">
        <f>'[1]TCE - ANEXO III - Preencher'!L162</f>
        <v>131.56</v>
      </c>
      <c r="L153" s="16">
        <f>'[1]TCE - ANEXO III - Preencher'!M162</f>
        <v>43.51</v>
      </c>
      <c r="M153" s="16">
        <f t="shared" si="13"/>
        <v>88.050000000000011</v>
      </c>
      <c r="N153" s="16">
        <f>'[1]TCE - ANEXO III - Preencher'!O162</f>
        <v>1.93</v>
      </c>
      <c r="O153" s="16">
        <f>'[1]TCE - ANEXO III - Preencher'!P162</f>
        <v>0</v>
      </c>
      <c r="P153" s="17">
        <f t="shared" si="14"/>
        <v>1.93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460.62</v>
      </c>
    </row>
    <row r="154" spans="1:28" s="4" customFormat="1" x14ac:dyDescent="0.2">
      <c r="A154" s="9">
        <f>IFERROR(VLOOKUP(B154,'[1]DADOS (OCULTAR)'!$Q$3:$S$133,3,0),"")</f>
        <v>10583920000303</v>
      </c>
      <c r="B154" s="10" t="str">
        <f>'[1]TCE - ANEXO III - Preencher'!C163</f>
        <v>UPA CURADO - C.G 004/2022</v>
      </c>
      <c r="C154" s="11"/>
      <c r="D154" s="12" t="str">
        <f>'[1]TCE - ANEXO III - Preencher'!E163</f>
        <v>JULIANA GOMES PEDROSA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223505</v>
      </c>
      <c r="G154" s="14">
        <f>IF('[1]TCE - ANEXO III - Preencher'!H163="","",'[1]TCE - ANEXO III - Preencher'!H163)</f>
        <v>44652</v>
      </c>
      <c r="H154" s="15">
        <f>'[1]TCE - ANEXO III - Preencher'!I163</f>
        <v>0</v>
      </c>
      <c r="I154" s="15">
        <f>'[1]TCE - ANEXO III - Preencher'!J163</f>
        <v>362</v>
      </c>
      <c r="J154" s="15">
        <f>'[1]TCE - ANEXO III - Preencher'!K163</f>
        <v>0</v>
      </c>
      <c r="K154" s="16">
        <f>'[1]TCE - ANEXO III - Preencher'!L163</f>
        <v>131.56</v>
      </c>
      <c r="L154" s="16">
        <f>'[1]TCE - ANEXO III - Preencher'!M163</f>
        <v>3.75</v>
      </c>
      <c r="M154" s="16">
        <f t="shared" si="13"/>
        <v>127.81</v>
      </c>
      <c r="N154" s="16">
        <f>'[1]TCE - ANEXO III - Preencher'!O163</f>
        <v>1.59</v>
      </c>
      <c r="O154" s="16">
        <f>'[1]TCE - ANEXO III - Preencher'!P163</f>
        <v>0</v>
      </c>
      <c r="P154" s="17">
        <f t="shared" si="14"/>
        <v>1.59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491.4</v>
      </c>
    </row>
    <row r="155" spans="1:28" s="4" customFormat="1" x14ac:dyDescent="0.2">
      <c r="A155" s="9">
        <f>IFERROR(VLOOKUP(B155,'[1]DADOS (OCULTAR)'!$Q$3:$S$133,3,0),"")</f>
        <v>10583920000303</v>
      </c>
      <c r="B155" s="10" t="str">
        <f>'[1]TCE - ANEXO III - Preencher'!C164</f>
        <v>UPA CURADO - C.G 004/2022</v>
      </c>
      <c r="C155" s="11"/>
      <c r="D155" s="12" t="str">
        <f>'[1]TCE - ANEXO III - Preencher'!E164</f>
        <v>JULIANA SILVA DA HORA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322205</v>
      </c>
      <c r="G155" s="14">
        <f>IF('[1]TCE - ANEXO III - Preencher'!H164="","",'[1]TCE - ANEXO III - Preencher'!H164)</f>
        <v>44652</v>
      </c>
      <c r="H155" s="15">
        <f>'[1]TCE - ANEXO III - Preencher'!I164</f>
        <v>0</v>
      </c>
      <c r="I155" s="15">
        <f>'[1]TCE - ANEXO III - Preencher'!J164</f>
        <v>131.11000000000001</v>
      </c>
      <c r="J155" s="15">
        <f>'[1]TCE - ANEXO III - Preencher'!K164</f>
        <v>0</v>
      </c>
      <c r="K155" s="16">
        <f>'[1]TCE - ANEXO III - Preencher'!L164</f>
        <v>131.56</v>
      </c>
      <c r="L155" s="16">
        <f>'[1]TCE - ANEXO III - Preencher'!M164</f>
        <v>26.3</v>
      </c>
      <c r="M155" s="16">
        <f t="shared" si="13"/>
        <v>105.26</v>
      </c>
      <c r="N155" s="16">
        <f>'[1]TCE - ANEXO III - Preencher'!O164</f>
        <v>1.93</v>
      </c>
      <c r="O155" s="16">
        <f>'[1]TCE - ANEXO III - Preencher'!P164</f>
        <v>0</v>
      </c>
      <c r="P155" s="17">
        <f t="shared" si="14"/>
        <v>1.93</v>
      </c>
      <c r="Q155" s="16">
        <f>'[1]TCE - ANEXO III - Preencher'!R164</f>
        <v>145.5</v>
      </c>
      <c r="R155" s="16">
        <f>'[1]TCE - ANEXO III - Preencher'!S164</f>
        <v>78.91</v>
      </c>
      <c r="S155" s="17">
        <f t="shared" si="15"/>
        <v>66.59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304.89</v>
      </c>
    </row>
    <row r="156" spans="1:28" s="4" customFormat="1" x14ac:dyDescent="0.2">
      <c r="A156" s="9">
        <f>IFERROR(VLOOKUP(B156,'[1]DADOS (OCULTAR)'!$Q$3:$S$133,3,0),"")</f>
        <v>10583920000303</v>
      </c>
      <c r="B156" s="10" t="str">
        <f>'[1]TCE - ANEXO III - Preencher'!C165</f>
        <v>UPA CURADO - C.G 004/2022</v>
      </c>
      <c r="C156" s="11"/>
      <c r="D156" s="12" t="str">
        <f>'[1]TCE - ANEXO III - Preencher'!E165</f>
        <v>JULIANNA DE CARVALHO PEREIRA</v>
      </c>
      <c r="E156" s="10" t="str">
        <f>IF('[1]TCE - ANEXO III - Preencher'!F165="4 - Assistência Odontológica","2 - Outros Profissionais da Saúde",'[1]TCE - ANEXO III - Preencher'!F165)</f>
        <v>1 - Médico</v>
      </c>
      <c r="F156" s="13" t="str">
        <f>'[1]TCE - ANEXO III - Preencher'!G165</f>
        <v>225124</v>
      </c>
      <c r="G156" s="14">
        <f>IF('[1]TCE - ANEXO III - Preencher'!H165="","",'[1]TCE - ANEXO III - Preencher'!H165)</f>
        <v>44652</v>
      </c>
      <c r="H156" s="15">
        <f>'[1]TCE - ANEXO III - Preencher'!I165</f>
        <v>0</v>
      </c>
      <c r="I156" s="15">
        <f>'[1]TCE - ANEXO III - Preencher'!J165</f>
        <v>723.1</v>
      </c>
      <c r="J156" s="15">
        <f>'[1]TCE - ANEXO III - Preencher'!K165</f>
        <v>0</v>
      </c>
      <c r="K156" s="16">
        <f>'[1]TCE - ANEXO III - Preencher'!L165</f>
        <v>131.56</v>
      </c>
      <c r="L156" s="16">
        <f>'[1]TCE - ANEXO III - Preencher'!M165</f>
        <v>3.64</v>
      </c>
      <c r="M156" s="16">
        <f t="shared" si="13"/>
        <v>127.92</v>
      </c>
      <c r="N156" s="16">
        <f>'[1]TCE - ANEXO III - Preencher'!O165</f>
        <v>6.15</v>
      </c>
      <c r="O156" s="16">
        <f>'[1]TCE - ANEXO III - Preencher'!P165</f>
        <v>1.23</v>
      </c>
      <c r="P156" s="17">
        <f t="shared" si="14"/>
        <v>4.92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855.93999999999994</v>
      </c>
    </row>
    <row r="157" spans="1:28" s="4" customFormat="1" x14ac:dyDescent="0.2">
      <c r="A157" s="9">
        <f>IFERROR(VLOOKUP(B157,'[1]DADOS (OCULTAR)'!$Q$3:$S$133,3,0),"")</f>
        <v>10583920000303</v>
      </c>
      <c r="B157" s="10" t="str">
        <f>'[1]TCE - ANEXO III - Preencher'!C166</f>
        <v>UPA CURADO - C.G 004/2022</v>
      </c>
      <c r="C157" s="11"/>
      <c r="D157" s="12" t="str">
        <f>'[1]TCE - ANEXO III - Preencher'!E166</f>
        <v>JULIETA MARIA CORREIA JACOB</v>
      </c>
      <c r="E157" s="10" t="str">
        <f>IF('[1]TCE - ANEXO III - Preencher'!F166="4 - Assistência Odontológica","2 - Outros Profissionais da Saúde",'[1]TCE - ANEXO III - Preencher'!F166)</f>
        <v>1 - Médico</v>
      </c>
      <c r="F157" s="13" t="str">
        <f>'[1]TCE - ANEXO III - Preencher'!G166</f>
        <v>225125</v>
      </c>
      <c r="G157" s="14">
        <f>IF('[1]TCE - ANEXO III - Preencher'!H166="","",'[1]TCE - ANEXO III - Preencher'!H166)</f>
        <v>44652</v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131.56</v>
      </c>
      <c r="L157" s="16">
        <f>'[1]TCE - ANEXO III - Preencher'!M166</f>
        <v>0</v>
      </c>
      <c r="M157" s="16">
        <f t="shared" si="13"/>
        <v>131.56</v>
      </c>
      <c r="N157" s="16">
        <f>'[1]TCE - ANEXO III - Preencher'!O166</f>
        <v>6.15</v>
      </c>
      <c r="O157" s="16">
        <f>'[1]TCE - ANEXO III - Preencher'!P166</f>
        <v>1.23</v>
      </c>
      <c r="P157" s="17">
        <f t="shared" si="14"/>
        <v>4.92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136.47999999999999</v>
      </c>
    </row>
    <row r="158" spans="1:28" s="4" customFormat="1" x14ac:dyDescent="0.2">
      <c r="A158" s="9">
        <f>IFERROR(VLOOKUP(B158,'[1]DADOS (OCULTAR)'!$Q$3:$S$133,3,0),"")</f>
        <v>10583920000303</v>
      </c>
      <c r="B158" s="10" t="str">
        <f>'[1]TCE - ANEXO III - Preencher'!C167</f>
        <v>UPA CURADO - C.G 004/2022</v>
      </c>
      <c r="C158" s="11"/>
      <c r="D158" s="12" t="str">
        <f>'[1]TCE - ANEXO III - Preencher'!E167</f>
        <v>JUPIRACI FERREIRA DA SILVA ARAUJO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 t="str">
        <f>'[1]TCE - ANEXO III - Preencher'!G167</f>
        <v>411005</v>
      </c>
      <c r="G158" s="14">
        <f>IF('[1]TCE - ANEXO III - Preencher'!H167="","",'[1]TCE - ANEXO III - Preencher'!H167)</f>
        <v>44652</v>
      </c>
      <c r="H158" s="15">
        <f>'[1]TCE - ANEXO III - Preencher'!I167</f>
        <v>0</v>
      </c>
      <c r="I158" s="15">
        <f>'[1]TCE - ANEXO III - Preencher'!J167</f>
        <v>212.86</v>
      </c>
      <c r="J158" s="15">
        <f>'[1]TCE - ANEXO III - Preencher'!K167</f>
        <v>0</v>
      </c>
      <c r="K158" s="16">
        <f>'[1]TCE - ANEXO III - Preencher'!L167</f>
        <v>131.56</v>
      </c>
      <c r="L158" s="16">
        <f>'[1]TCE - ANEXO III - Preencher'!M167</f>
        <v>34.770000000000003</v>
      </c>
      <c r="M158" s="16">
        <f t="shared" si="13"/>
        <v>96.789999999999992</v>
      </c>
      <c r="N158" s="16">
        <f>'[1]TCE - ANEXO III - Preencher'!O167</f>
        <v>1.93</v>
      </c>
      <c r="O158" s="16">
        <f>'[1]TCE - ANEXO III - Preencher'!P167</f>
        <v>0</v>
      </c>
      <c r="P158" s="17">
        <f t="shared" si="14"/>
        <v>1.93</v>
      </c>
      <c r="Q158" s="16">
        <f>'[1]TCE - ANEXO III - Preencher'!R167</f>
        <v>407.4</v>
      </c>
      <c r="R158" s="16">
        <f>'[1]TCE - ANEXO III - Preencher'!S167</f>
        <v>104.32</v>
      </c>
      <c r="S158" s="17">
        <f t="shared" si="15"/>
        <v>303.08</v>
      </c>
      <c r="T158" s="16">
        <f>'[1]TCE - ANEXO III - Preencher'!U167</f>
        <v>69.430000000000007</v>
      </c>
      <c r="U158" s="16">
        <f>'[1]TCE - ANEXO III - Preencher'!V167</f>
        <v>0</v>
      </c>
      <c r="V158" s="17">
        <f t="shared" si="16"/>
        <v>69.430000000000007</v>
      </c>
      <c r="W158" s="18" t="str">
        <f>IF('[1]TCE - ANEXO III - Preencher'!X167="","",'[1]TCE - ANEXO III - Preencher'!X167)</f>
        <v>AUXILIO CRECHE</v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684.08999999999992</v>
      </c>
    </row>
    <row r="159" spans="1:28" s="4" customFormat="1" x14ac:dyDescent="0.2">
      <c r="A159" s="9">
        <f>IFERROR(VLOOKUP(B159,'[1]DADOS (OCULTAR)'!$Q$3:$S$133,3,0),"")</f>
        <v>10583920000303</v>
      </c>
      <c r="B159" s="10" t="str">
        <f>'[1]TCE - ANEXO III - Preencher'!C168</f>
        <v>UPA CURADO - C.G 004/2022</v>
      </c>
      <c r="C159" s="11"/>
      <c r="D159" s="12" t="str">
        <f>'[1]TCE - ANEXO III - Preencher'!E168</f>
        <v>KAROL JULIANE SIQUEIRA DE ANDRADE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 t="str">
        <f>'[1]TCE - ANEXO III - Preencher'!G168</f>
        <v>411005</v>
      </c>
      <c r="G159" s="14">
        <f>IF('[1]TCE - ANEXO III - Preencher'!H168="","",'[1]TCE - ANEXO III - Preencher'!H168)</f>
        <v>44652</v>
      </c>
      <c r="H159" s="15">
        <f>'[1]TCE - ANEXO III - Preencher'!I168</f>
        <v>0</v>
      </c>
      <c r="I159" s="15">
        <f>'[1]TCE - ANEXO III - Preencher'!J168</f>
        <v>11.39</v>
      </c>
      <c r="J159" s="15">
        <f>'[1]TCE - ANEXO III - Preencher'!K168</f>
        <v>0</v>
      </c>
      <c r="K159" s="16">
        <f>'[1]TCE - ANEXO III - Preencher'!L168</f>
        <v>131.56</v>
      </c>
      <c r="L159" s="16">
        <f>'[1]TCE - ANEXO III - Preencher'!M168</f>
        <v>0</v>
      </c>
      <c r="M159" s="16">
        <f t="shared" si="13"/>
        <v>131.56</v>
      </c>
      <c r="N159" s="16">
        <f>'[1]TCE - ANEXO III - Preencher'!O168</f>
        <v>1.93</v>
      </c>
      <c r="O159" s="16">
        <f>'[1]TCE - ANEXO III - Preencher'!P168</f>
        <v>0</v>
      </c>
      <c r="P159" s="17">
        <f t="shared" si="14"/>
        <v>1.93</v>
      </c>
      <c r="Q159" s="16">
        <f>'[1]TCE - ANEXO III - Preencher'!R168</f>
        <v>213.2</v>
      </c>
      <c r="R159" s="16">
        <f>'[1]TCE - ANEXO III - Preencher'!S168</f>
        <v>34.159999999999997</v>
      </c>
      <c r="S159" s="17">
        <f t="shared" si="15"/>
        <v>179.04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323.91999999999996</v>
      </c>
    </row>
    <row r="160" spans="1:28" s="4" customFormat="1" x14ac:dyDescent="0.2">
      <c r="A160" s="9">
        <f>IFERROR(VLOOKUP(B160,'[1]DADOS (OCULTAR)'!$Q$3:$S$133,3,0),"")</f>
        <v>10583920000303</v>
      </c>
      <c r="B160" s="10" t="str">
        <f>'[1]TCE - ANEXO III - Preencher'!C169</f>
        <v>UPA CURADO - C.G 004/2022</v>
      </c>
      <c r="C160" s="11"/>
      <c r="D160" s="12" t="str">
        <f>'[1]TCE - ANEXO III - Preencher'!E169</f>
        <v>KATHARINA DE MARIA FERREIRA DE HOLANDA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251605</v>
      </c>
      <c r="G160" s="14">
        <f>IF('[1]TCE - ANEXO III - Preencher'!H169="","",'[1]TCE - ANEXO III - Preencher'!H169)</f>
        <v>44652</v>
      </c>
      <c r="H160" s="15">
        <f>'[1]TCE - ANEXO III - Preencher'!I169</f>
        <v>0</v>
      </c>
      <c r="I160" s="15">
        <f>'[1]TCE - ANEXO III - Preencher'!J169</f>
        <v>394.53</v>
      </c>
      <c r="J160" s="15">
        <f>'[1]TCE - ANEXO III - Preencher'!K169</f>
        <v>0</v>
      </c>
      <c r="K160" s="16">
        <f>'[1]TCE - ANEXO III - Preencher'!L169</f>
        <v>131.56</v>
      </c>
      <c r="L160" s="16">
        <f>'[1]TCE - ANEXO III - Preencher'!M169</f>
        <v>43.51</v>
      </c>
      <c r="M160" s="16">
        <f t="shared" si="13"/>
        <v>88.050000000000011</v>
      </c>
      <c r="N160" s="16">
        <f>'[1]TCE - ANEXO III - Preencher'!O169</f>
        <v>1.93</v>
      </c>
      <c r="O160" s="16">
        <f>'[1]TCE - ANEXO III - Preencher'!P169</f>
        <v>0</v>
      </c>
      <c r="P160" s="17">
        <f t="shared" si="14"/>
        <v>1.93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484.51</v>
      </c>
    </row>
    <row r="161" spans="1:28" s="4" customFormat="1" x14ac:dyDescent="0.2">
      <c r="A161" s="9">
        <f>IFERROR(VLOOKUP(B161,'[1]DADOS (OCULTAR)'!$Q$3:$S$133,3,0),"")</f>
        <v>10583920000303</v>
      </c>
      <c r="B161" s="10" t="str">
        <f>'[1]TCE - ANEXO III - Preencher'!C170</f>
        <v>UPA CURADO - C.G 004/2022</v>
      </c>
      <c r="C161" s="11"/>
      <c r="D161" s="12" t="str">
        <f>'[1]TCE - ANEXO III - Preencher'!E170</f>
        <v>KATIA SILVA LINS</v>
      </c>
      <c r="E161" s="10" t="str">
        <f>IF('[1]TCE - ANEXO III - Preencher'!F170="4 - Assistência Odontológica","2 - Outros Profissionais da Saúde",'[1]TCE - ANEXO III - Preencher'!F170)</f>
        <v>3 - Administrativo</v>
      </c>
      <c r="F161" s="13" t="str">
        <f>'[1]TCE - ANEXO III - Preencher'!G170</f>
        <v>413105</v>
      </c>
      <c r="G161" s="14">
        <f>IF('[1]TCE - ANEXO III - Preencher'!H170="","",'[1]TCE - ANEXO III - Preencher'!H170)</f>
        <v>44652</v>
      </c>
      <c r="H161" s="15">
        <f>'[1]TCE - ANEXO III - Preencher'!I170</f>
        <v>0</v>
      </c>
      <c r="I161" s="15">
        <f>'[1]TCE - ANEXO III - Preencher'!J170</f>
        <v>204.53</v>
      </c>
      <c r="J161" s="15">
        <f>'[1]TCE - ANEXO III - Preencher'!K170</f>
        <v>0</v>
      </c>
      <c r="K161" s="16">
        <f>'[1]TCE - ANEXO III - Preencher'!L170</f>
        <v>131.56</v>
      </c>
      <c r="L161" s="16">
        <f>'[1]TCE - ANEXO III - Preencher'!M170</f>
        <v>0</v>
      </c>
      <c r="M161" s="16">
        <f t="shared" si="13"/>
        <v>131.56</v>
      </c>
      <c r="N161" s="16">
        <f>'[1]TCE - ANEXO III - Preencher'!O170</f>
        <v>1.93</v>
      </c>
      <c r="O161" s="16">
        <f>'[1]TCE - ANEXO III - Preencher'!P170</f>
        <v>0</v>
      </c>
      <c r="P161" s="17">
        <f t="shared" si="14"/>
        <v>1.93</v>
      </c>
      <c r="Q161" s="16">
        <f>'[1]TCE - ANEXO III - Preencher'!R170</f>
        <v>407.4</v>
      </c>
      <c r="R161" s="16">
        <f>'[1]TCE - ANEXO III - Preencher'!S170</f>
        <v>0</v>
      </c>
      <c r="S161" s="17">
        <f t="shared" si="15"/>
        <v>407.4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745.42000000000007</v>
      </c>
    </row>
    <row r="162" spans="1:28" s="4" customFormat="1" x14ac:dyDescent="0.2">
      <c r="A162" s="9">
        <f>IFERROR(VLOOKUP(B162,'[1]DADOS (OCULTAR)'!$Q$3:$S$133,3,0),"")</f>
        <v>10583920000303</v>
      </c>
      <c r="B162" s="10" t="str">
        <f>'[1]TCE - ANEXO III - Preencher'!C171</f>
        <v>UPA CURADO - C.G 004/2022</v>
      </c>
      <c r="C162" s="11"/>
      <c r="D162" s="12" t="str">
        <f>'[1]TCE - ANEXO III - Preencher'!E171</f>
        <v>KELY CRISTINA DE MIRANDA SILVA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 t="str">
        <f>'[1]TCE - ANEXO III - Preencher'!G171</f>
        <v>422105</v>
      </c>
      <c r="G162" s="14">
        <f>IF('[1]TCE - ANEXO III - Preencher'!H171="","",'[1]TCE - ANEXO III - Preencher'!H171)</f>
        <v>44652</v>
      </c>
      <c r="H162" s="15">
        <f>'[1]TCE - ANEXO III - Preencher'!I171</f>
        <v>0</v>
      </c>
      <c r="I162" s="15">
        <f>'[1]TCE - ANEXO III - Preencher'!J171</f>
        <v>150.38999999999999</v>
      </c>
      <c r="J162" s="15">
        <f>'[1]TCE - ANEXO III - Preencher'!K171</f>
        <v>0</v>
      </c>
      <c r="K162" s="16">
        <f>'[1]TCE - ANEXO III - Preencher'!L171</f>
        <v>131.56</v>
      </c>
      <c r="L162" s="16">
        <f>'[1]TCE - ANEXO III - Preencher'!M171</f>
        <v>24.86</v>
      </c>
      <c r="M162" s="16">
        <f t="shared" si="13"/>
        <v>106.7</v>
      </c>
      <c r="N162" s="16">
        <f>'[1]TCE - ANEXO III - Preencher'!O171</f>
        <v>1.93</v>
      </c>
      <c r="O162" s="16">
        <f>'[1]TCE - ANEXO III - Preencher'!P171</f>
        <v>0</v>
      </c>
      <c r="P162" s="17">
        <f t="shared" si="14"/>
        <v>1.93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259.02</v>
      </c>
    </row>
    <row r="163" spans="1:28" s="4" customFormat="1" x14ac:dyDescent="0.2">
      <c r="A163" s="9">
        <f>IFERROR(VLOOKUP(B163,'[1]DADOS (OCULTAR)'!$Q$3:$S$133,3,0),"")</f>
        <v>10583920000303</v>
      </c>
      <c r="B163" s="10" t="str">
        <f>'[1]TCE - ANEXO III - Preencher'!C172</f>
        <v>UPA CURADO - C.G 004/2022</v>
      </c>
      <c r="C163" s="11"/>
      <c r="D163" s="12" t="str">
        <f>'[1]TCE - ANEXO III - Preencher'!E172</f>
        <v>KENIA AGOSTINHO DE LIMA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322205</v>
      </c>
      <c r="G163" s="14">
        <f>IF('[1]TCE - ANEXO III - Preencher'!H172="","",'[1]TCE - ANEXO III - Preencher'!H172)</f>
        <v>44652</v>
      </c>
      <c r="H163" s="15">
        <f>'[1]TCE - ANEXO III - Preencher'!I172</f>
        <v>0</v>
      </c>
      <c r="I163" s="15">
        <f>'[1]TCE - ANEXO III - Preencher'!J172</f>
        <v>141.08000000000001</v>
      </c>
      <c r="J163" s="15">
        <f>'[1]TCE - ANEXO III - Preencher'!K172</f>
        <v>0</v>
      </c>
      <c r="K163" s="16">
        <f>'[1]TCE - ANEXO III - Preencher'!L172</f>
        <v>131.56</v>
      </c>
      <c r="L163" s="16">
        <f>'[1]TCE - ANEXO III - Preencher'!M172</f>
        <v>26.3</v>
      </c>
      <c r="M163" s="16">
        <f t="shared" si="13"/>
        <v>105.26</v>
      </c>
      <c r="N163" s="16">
        <f>'[1]TCE - ANEXO III - Preencher'!O172</f>
        <v>1.93</v>
      </c>
      <c r="O163" s="16">
        <f>'[1]TCE - ANEXO III - Preencher'!P172</f>
        <v>0</v>
      </c>
      <c r="P163" s="17">
        <f t="shared" si="14"/>
        <v>1.93</v>
      </c>
      <c r="Q163" s="16">
        <f>'[1]TCE - ANEXO III - Preencher'!R172</f>
        <v>123</v>
      </c>
      <c r="R163" s="16">
        <f>'[1]TCE - ANEXO III - Preencher'!S172</f>
        <v>78.91</v>
      </c>
      <c r="S163" s="17">
        <f t="shared" si="15"/>
        <v>44.09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292.36</v>
      </c>
    </row>
    <row r="164" spans="1:28" s="4" customFormat="1" x14ac:dyDescent="0.2">
      <c r="A164" s="9">
        <f>IFERROR(VLOOKUP(B164,'[1]DADOS (OCULTAR)'!$Q$3:$S$133,3,0),"")</f>
        <v>10583920000303</v>
      </c>
      <c r="B164" s="10" t="str">
        <f>'[1]TCE - ANEXO III - Preencher'!C173</f>
        <v>UPA CURADO - C.G 004/2022</v>
      </c>
      <c r="C164" s="11"/>
      <c r="D164" s="12" t="str">
        <f>'[1]TCE - ANEXO III - Preencher'!E173</f>
        <v>KENNEDY FREITAS PEREIRA ALVES</v>
      </c>
      <c r="E164" s="10" t="str">
        <f>IF('[1]TCE - ANEXO III - Preencher'!F173="4 - Assistência Odontológica","2 - Outros Profissionais da Saúde",'[1]TCE - ANEXO III - Preencher'!F173)</f>
        <v>1 - Médico</v>
      </c>
      <c r="F164" s="13" t="str">
        <f>'[1]TCE - ANEXO III - Preencher'!G173</f>
        <v>223605</v>
      </c>
      <c r="G164" s="14">
        <f>IF('[1]TCE - ANEXO III - Preencher'!H173="","",'[1]TCE - ANEXO III - Preencher'!H173)</f>
        <v>44652</v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1322.81</v>
      </c>
      <c r="K164" s="16">
        <f>'[1]TCE - ANEXO III - Preencher'!L173</f>
        <v>131.56</v>
      </c>
      <c r="L164" s="16">
        <f>'[1]TCE - ANEXO III - Preencher'!M173</f>
        <v>0.08</v>
      </c>
      <c r="M164" s="16">
        <f t="shared" si="13"/>
        <v>131.47999999999999</v>
      </c>
      <c r="N164" s="16">
        <f>'[1]TCE - ANEXO III - Preencher'!O173</f>
        <v>1.59</v>
      </c>
      <c r="O164" s="16">
        <f>'[1]TCE - ANEXO III - Preencher'!P173</f>
        <v>1.23</v>
      </c>
      <c r="P164" s="17">
        <f t="shared" si="14"/>
        <v>0.3600000000000001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1454.6499999999999</v>
      </c>
    </row>
    <row r="165" spans="1:28" s="4" customFormat="1" x14ac:dyDescent="0.2">
      <c r="A165" s="9">
        <f>IFERROR(VLOOKUP(B165,'[1]DADOS (OCULTAR)'!$Q$3:$S$133,3,0),"")</f>
        <v>10583920000303</v>
      </c>
      <c r="B165" s="10" t="str">
        <f>'[1]TCE - ANEXO III - Preencher'!C174</f>
        <v>UPA CURADO - C.G 004/2022</v>
      </c>
      <c r="C165" s="11"/>
      <c r="D165" s="12" t="str">
        <f>'[1]TCE - ANEXO III - Preencher'!E174</f>
        <v>KETHILLYN MARIANNY FIGUEREDO DOS SANTOS</v>
      </c>
      <c r="E165" s="10" t="str">
        <f>IF('[1]TCE - ANEXO III - Preencher'!F174="4 - Assistência Odontológica","2 - Outros Profissionais da Saúde",'[1]TCE - ANEXO III - Preencher'!F174)</f>
        <v>3 - Administrativo</v>
      </c>
      <c r="F165" s="13" t="str">
        <f>'[1]TCE - ANEXO III - Preencher'!G174</f>
        <v>411005</v>
      </c>
      <c r="G165" s="14">
        <f>IF('[1]TCE - ANEXO III - Preencher'!H174="","",'[1]TCE - ANEXO III - Preencher'!H174)</f>
        <v>44652</v>
      </c>
      <c r="H165" s="15">
        <f>'[1]TCE - ANEXO III - Preencher'!I174</f>
        <v>0</v>
      </c>
      <c r="I165" s="15">
        <f>'[1]TCE - ANEXO III - Preencher'!J174</f>
        <v>10.63</v>
      </c>
      <c r="J165" s="15">
        <f>'[1]TCE - ANEXO III - Preencher'!K174</f>
        <v>0</v>
      </c>
      <c r="K165" s="16">
        <f>'[1]TCE - ANEXO III - Preencher'!L174</f>
        <v>131.56</v>
      </c>
      <c r="L165" s="16">
        <f>'[1]TCE - ANEXO III - Preencher'!M174</f>
        <v>0</v>
      </c>
      <c r="M165" s="16">
        <f t="shared" si="13"/>
        <v>131.56</v>
      </c>
      <c r="N165" s="16">
        <f>'[1]TCE - ANEXO III - Preencher'!O174</f>
        <v>1.93</v>
      </c>
      <c r="O165" s="16">
        <f>'[1]TCE - ANEXO III - Preencher'!P174</f>
        <v>0</v>
      </c>
      <c r="P165" s="17">
        <f t="shared" si="14"/>
        <v>1.93</v>
      </c>
      <c r="Q165" s="16">
        <f>'[1]TCE - ANEXO III - Preencher'!R174</f>
        <v>172.2</v>
      </c>
      <c r="R165" s="16">
        <f>'[1]TCE - ANEXO III - Preencher'!S174</f>
        <v>34.159999999999997</v>
      </c>
      <c r="S165" s="17">
        <f t="shared" si="15"/>
        <v>138.04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282.15999999999997</v>
      </c>
    </row>
    <row r="166" spans="1:28" s="4" customFormat="1" x14ac:dyDescent="0.2">
      <c r="A166" s="9">
        <f>IFERROR(VLOOKUP(B166,'[1]DADOS (OCULTAR)'!$Q$3:$S$133,3,0),"")</f>
        <v>10583920000303</v>
      </c>
      <c r="B166" s="10" t="str">
        <f>'[1]TCE - ANEXO III - Preencher'!C175</f>
        <v>UPA CURADO - C.G 004/2022</v>
      </c>
      <c r="C166" s="11"/>
      <c r="D166" s="12" t="str">
        <f>'[1]TCE - ANEXO III - Preencher'!E175</f>
        <v>KILMA MARIA DE VASCONCELOS ROCHA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223505</v>
      </c>
      <c r="G166" s="14">
        <f>IF('[1]TCE - ANEXO III - Preencher'!H175="","",'[1]TCE - ANEXO III - Preencher'!H175)</f>
        <v>44652</v>
      </c>
      <c r="H166" s="15">
        <f>'[1]TCE - ANEXO III - Preencher'!I175</f>
        <v>0</v>
      </c>
      <c r="I166" s="15">
        <f>'[1]TCE - ANEXO III - Preencher'!J175</f>
        <v>273.77999999999997</v>
      </c>
      <c r="J166" s="15">
        <f>'[1]TCE - ANEXO III - Preencher'!K175</f>
        <v>0</v>
      </c>
      <c r="K166" s="16">
        <f>'[1]TCE - ANEXO III - Preencher'!L175</f>
        <v>131.56</v>
      </c>
      <c r="L166" s="16">
        <f>'[1]TCE - ANEXO III - Preencher'!M175</f>
        <v>3.31</v>
      </c>
      <c r="M166" s="16">
        <f t="shared" si="13"/>
        <v>128.25</v>
      </c>
      <c r="N166" s="16">
        <f>'[1]TCE - ANEXO III - Preencher'!O175</f>
        <v>1.59</v>
      </c>
      <c r="O166" s="16">
        <f>'[1]TCE - ANEXO III - Preencher'!P175</f>
        <v>0</v>
      </c>
      <c r="P166" s="17">
        <f t="shared" si="14"/>
        <v>1.59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403.61999999999995</v>
      </c>
    </row>
    <row r="167" spans="1:28" s="4" customFormat="1" x14ac:dyDescent="0.2">
      <c r="A167" s="9">
        <f>IFERROR(VLOOKUP(B167,'[1]DADOS (OCULTAR)'!$Q$3:$S$133,3,0),"")</f>
        <v>10583920000303</v>
      </c>
      <c r="B167" s="10" t="str">
        <f>'[1]TCE - ANEXO III - Preencher'!C176</f>
        <v>UPA CURADO - C.G 004/2022</v>
      </c>
      <c r="C167" s="11"/>
      <c r="D167" s="12" t="str">
        <f>'[1]TCE - ANEXO III - Preencher'!E176</f>
        <v>KLEBER RICARDO SILVA</v>
      </c>
      <c r="E167" s="10" t="str">
        <f>IF('[1]TCE - ANEXO III - Preencher'!F176="4 - Assistência Odontológica","2 - Outros Profissionais da Saúde",'[1]TCE - ANEXO III - Preencher'!F176)</f>
        <v>2 - Diarista</v>
      </c>
      <c r="F167" s="13" t="str">
        <f>'[1]TCE - ANEXO III - Preencher'!G176</f>
        <v>514320</v>
      </c>
      <c r="G167" s="14">
        <f>IF('[1]TCE - ANEXO III - Preencher'!H176="","",'[1]TCE - ANEXO III - Preencher'!H176)</f>
        <v>44652</v>
      </c>
      <c r="H167" s="15">
        <f>'[1]TCE - ANEXO III - Preencher'!I176</f>
        <v>0</v>
      </c>
      <c r="I167" s="15">
        <f>'[1]TCE - ANEXO III - Preencher'!J176</f>
        <v>121.95</v>
      </c>
      <c r="J167" s="15">
        <f>'[1]TCE - ANEXO III - Preencher'!K176</f>
        <v>0</v>
      </c>
      <c r="K167" s="16">
        <f>'[1]TCE - ANEXO III - Preencher'!L176</f>
        <v>131.56</v>
      </c>
      <c r="L167" s="16">
        <f>'[1]TCE - ANEXO III - Preencher'!M176</f>
        <v>24.24</v>
      </c>
      <c r="M167" s="16">
        <f t="shared" si="13"/>
        <v>107.32000000000001</v>
      </c>
      <c r="N167" s="16">
        <f>'[1]TCE - ANEXO III - Preencher'!O176</f>
        <v>1.93</v>
      </c>
      <c r="O167" s="16">
        <f>'[1]TCE - ANEXO III - Preencher'!P176</f>
        <v>0</v>
      </c>
      <c r="P167" s="17">
        <f t="shared" si="14"/>
        <v>1.93</v>
      </c>
      <c r="Q167" s="16">
        <f>'[1]TCE - ANEXO III - Preencher'!R176</f>
        <v>123</v>
      </c>
      <c r="R167" s="16">
        <f>'[1]TCE - ANEXO III - Preencher'!S176</f>
        <v>72.72</v>
      </c>
      <c r="S167" s="17">
        <f t="shared" si="15"/>
        <v>50.28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281.48</v>
      </c>
    </row>
    <row r="168" spans="1:28" s="4" customFormat="1" x14ac:dyDescent="0.2">
      <c r="A168" s="9">
        <f>IFERROR(VLOOKUP(B168,'[1]DADOS (OCULTAR)'!$Q$3:$S$133,3,0),"")</f>
        <v>10583920000303</v>
      </c>
      <c r="B168" s="10" t="str">
        <f>'[1]TCE - ANEXO III - Preencher'!C177</f>
        <v>UPA CURADO - C.G 004/2022</v>
      </c>
      <c r="C168" s="11"/>
      <c r="D168" s="12" t="str">
        <f>'[1]TCE - ANEXO III - Preencher'!E177</f>
        <v>LAIS VILELA DOS SANTOS</v>
      </c>
      <c r="E168" s="10" t="str">
        <f>IF('[1]TCE - ANEXO III - Preencher'!F177="4 - Assistência Odontológica","2 - Outros Profissionais da Saúde",'[1]TCE - ANEXO III - Preencher'!F177)</f>
        <v>1 - Médico</v>
      </c>
      <c r="F168" s="13" t="str">
        <f>'[1]TCE - ANEXO III - Preencher'!G177</f>
        <v>225124</v>
      </c>
      <c r="G168" s="14">
        <f>IF('[1]TCE - ANEXO III - Preencher'!H177="","",'[1]TCE - ANEXO III - Preencher'!H177)</f>
        <v>44652</v>
      </c>
      <c r="H168" s="15">
        <f>'[1]TCE - ANEXO III - Preencher'!I177</f>
        <v>0</v>
      </c>
      <c r="I168" s="15">
        <f>'[1]TCE - ANEXO III - Preencher'!J177</f>
        <v>735.51</v>
      </c>
      <c r="J168" s="15">
        <f>'[1]TCE - ANEXO III - Preencher'!K177</f>
        <v>0</v>
      </c>
      <c r="K168" s="16">
        <f>'[1]TCE - ANEXO III - Preencher'!L177</f>
        <v>131.56</v>
      </c>
      <c r="L168" s="16">
        <f>'[1]TCE - ANEXO III - Preencher'!M177</f>
        <v>3.64</v>
      </c>
      <c r="M168" s="16">
        <f t="shared" si="13"/>
        <v>127.92</v>
      </c>
      <c r="N168" s="16">
        <f>'[1]TCE - ANEXO III - Preencher'!O177</f>
        <v>6.15</v>
      </c>
      <c r="O168" s="16">
        <f>'[1]TCE - ANEXO III - Preencher'!P177</f>
        <v>1.23</v>
      </c>
      <c r="P168" s="17">
        <f t="shared" si="14"/>
        <v>4.92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868.34999999999991</v>
      </c>
    </row>
    <row r="169" spans="1:28" s="4" customFormat="1" x14ac:dyDescent="0.2">
      <c r="A169" s="9">
        <f>IFERROR(VLOOKUP(B169,'[1]DADOS (OCULTAR)'!$Q$3:$S$133,3,0),"")</f>
        <v>10583920000303</v>
      </c>
      <c r="B169" s="10" t="str">
        <f>'[1]TCE - ANEXO III - Preencher'!C178</f>
        <v>UPA CURADO - C.G 004/2022</v>
      </c>
      <c r="C169" s="11"/>
      <c r="D169" s="12" t="str">
        <f>'[1]TCE - ANEXO III - Preencher'!E178</f>
        <v>LEDISNY FLORINDA BENTO DE PONTES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322205</v>
      </c>
      <c r="G169" s="14">
        <f>IF('[1]TCE - ANEXO III - Preencher'!H178="","",'[1]TCE - ANEXO III - Preencher'!H178)</f>
        <v>44652</v>
      </c>
      <c r="H169" s="15">
        <f>'[1]TCE - ANEXO III - Preencher'!I178</f>
        <v>0</v>
      </c>
      <c r="I169" s="15">
        <f>'[1]TCE - ANEXO III - Preencher'!J178</f>
        <v>162.06</v>
      </c>
      <c r="J169" s="15">
        <f>'[1]TCE - ANEXO III - Preencher'!K178</f>
        <v>0</v>
      </c>
      <c r="K169" s="16">
        <f>'[1]TCE - ANEXO III - Preencher'!L178</f>
        <v>131.56</v>
      </c>
      <c r="L169" s="16">
        <f>'[1]TCE - ANEXO III - Preencher'!M178</f>
        <v>26.3</v>
      </c>
      <c r="M169" s="16">
        <f t="shared" si="13"/>
        <v>105.26</v>
      </c>
      <c r="N169" s="16">
        <f>'[1]TCE - ANEXO III - Preencher'!O178</f>
        <v>1.93</v>
      </c>
      <c r="O169" s="16">
        <f>'[1]TCE - ANEXO III - Preencher'!P178</f>
        <v>0</v>
      </c>
      <c r="P169" s="17">
        <f t="shared" si="14"/>
        <v>1.93</v>
      </c>
      <c r="Q169" s="16">
        <f>'[1]TCE - ANEXO III - Preencher'!R178</f>
        <v>246</v>
      </c>
      <c r="R169" s="16">
        <f>'[1]TCE - ANEXO III - Preencher'!S178</f>
        <v>78.91</v>
      </c>
      <c r="S169" s="17">
        <f t="shared" si="15"/>
        <v>167.09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436.34000000000003</v>
      </c>
    </row>
    <row r="170" spans="1:28" s="4" customFormat="1" x14ac:dyDescent="0.2">
      <c r="A170" s="9">
        <f>IFERROR(VLOOKUP(B170,'[1]DADOS (OCULTAR)'!$Q$3:$S$133,3,0),"")</f>
        <v>10583920000303</v>
      </c>
      <c r="B170" s="10" t="str">
        <f>'[1]TCE - ANEXO III - Preencher'!C179</f>
        <v>UPA CURADO - C.G 004/2022</v>
      </c>
      <c r="C170" s="11"/>
      <c r="D170" s="12" t="str">
        <f>'[1]TCE - ANEXO III - Preencher'!E179</f>
        <v>LETICIA DOS SANTOS PORTO GONCALVES</v>
      </c>
      <c r="E170" s="10" t="str">
        <f>IF('[1]TCE - ANEXO III - Preencher'!F179="4 - Assistência Odontológica","2 - Outros Profissionais da Saúde",'[1]TCE - ANEXO III - Preencher'!F179)</f>
        <v>1 - Médico</v>
      </c>
      <c r="F170" s="13" t="str">
        <f>'[1]TCE - ANEXO III - Preencher'!G179</f>
        <v>225125</v>
      </c>
      <c r="G170" s="14">
        <f>IF('[1]TCE - ANEXO III - Preencher'!H179="","",'[1]TCE - ANEXO III - Preencher'!H179)</f>
        <v>44652</v>
      </c>
      <c r="H170" s="15">
        <f>'[1]TCE - ANEXO III - Preencher'!I179</f>
        <v>0</v>
      </c>
      <c r="I170" s="15">
        <f>'[1]TCE - ANEXO III - Preencher'!J179</f>
        <v>337.39</v>
      </c>
      <c r="J170" s="15">
        <f>'[1]TCE - ANEXO III - Preencher'!K179</f>
        <v>0</v>
      </c>
      <c r="K170" s="16">
        <f>'[1]TCE - ANEXO III - Preencher'!L179</f>
        <v>131.56</v>
      </c>
      <c r="L170" s="16">
        <f>'[1]TCE - ANEXO III - Preencher'!M179</f>
        <v>3.64</v>
      </c>
      <c r="M170" s="16">
        <f t="shared" si="13"/>
        <v>127.92</v>
      </c>
      <c r="N170" s="16">
        <f>'[1]TCE - ANEXO III - Preencher'!O179</f>
        <v>6.15</v>
      </c>
      <c r="O170" s="16">
        <f>'[1]TCE - ANEXO III - Preencher'!P179</f>
        <v>1.23</v>
      </c>
      <c r="P170" s="17">
        <f t="shared" si="14"/>
        <v>4.92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470.23</v>
      </c>
    </row>
    <row r="171" spans="1:28" s="4" customFormat="1" x14ac:dyDescent="0.2">
      <c r="A171" s="9">
        <f>IFERROR(VLOOKUP(B171,'[1]DADOS (OCULTAR)'!$Q$3:$S$133,3,0),"")</f>
        <v>10583920000303</v>
      </c>
      <c r="B171" s="10" t="str">
        <f>'[1]TCE - ANEXO III - Preencher'!C180</f>
        <v>UPA CURADO - C.G 004/2022</v>
      </c>
      <c r="C171" s="11"/>
      <c r="D171" s="12" t="str">
        <f>'[1]TCE - ANEXO III - Preencher'!E180</f>
        <v>LETICYA MAYARA MELO VASCONCELOS</v>
      </c>
      <c r="E171" s="10" t="str">
        <f>IF('[1]TCE - ANEXO III - Preencher'!F180="4 - Assistência Odontológica","2 - Outros Profissionais da Saúde",'[1]TCE - ANEXO III - Preencher'!F180)</f>
        <v>1 - Médico</v>
      </c>
      <c r="F171" s="13" t="str">
        <f>'[1]TCE - ANEXO III - Preencher'!G180</f>
        <v>223605</v>
      </c>
      <c r="G171" s="14">
        <f>IF('[1]TCE - ANEXO III - Preencher'!H180="","",'[1]TCE - ANEXO III - Preencher'!H180)</f>
        <v>44652</v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480.53</v>
      </c>
      <c r="K171" s="16">
        <f>'[1]TCE - ANEXO III - Preencher'!L180</f>
        <v>131.56</v>
      </c>
      <c r="L171" s="16">
        <f>'[1]TCE - ANEXO III - Preencher'!M180</f>
        <v>0.08</v>
      </c>
      <c r="M171" s="16">
        <f t="shared" si="13"/>
        <v>131.47999999999999</v>
      </c>
      <c r="N171" s="16">
        <f>'[1]TCE - ANEXO III - Preencher'!O180</f>
        <v>1.59</v>
      </c>
      <c r="O171" s="16">
        <f>'[1]TCE - ANEXO III - Preencher'!P180</f>
        <v>0</v>
      </c>
      <c r="P171" s="17">
        <f t="shared" si="14"/>
        <v>1.59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613.6</v>
      </c>
    </row>
    <row r="172" spans="1:28" s="4" customFormat="1" x14ac:dyDescent="0.2">
      <c r="A172" s="9">
        <f>IFERROR(VLOOKUP(B172,'[1]DADOS (OCULTAR)'!$Q$3:$S$133,3,0),"")</f>
        <v>10583920000303</v>
      </c>
      <c r="B172" s="10" t="str">
        <f>'[1]TCE - ANEXO III - Preencher'!C181</f>
        <v>UPA CURADO - C.G 004/2022</v>
      </c>
      <c r="C172" s="11"/>
      <c r="D172" s="12" t="str">
        <f>'[1]TCE - ANEXO III - Preencher'!E181</f>
        <v>LINEIDE CARLA VERCOSA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322205</v>
      </c>
      <c r="G172" s="14">
        <f>IF('[1]TCE - ANEXO III - Preencher'!H181="","",'[1]TCE - ANEXO III - Preencher'!H181)</f>
        <v>44652</v>
      </c>
      <c r="H172" s="15">
        <f>'[1]TCE - ANEXO III - Preencher'!I181</f>
        <v>0</v>
      </c>
      <c r="I172" s="15">
        <f>'[1]TCE - ANEXO III - Preencher'!J181</f>
        <v>141.99</v>
      </c>
      <c r="J172" s="15">
        <f>'[1]TCE - ANEXO III - Preencher'!K181</f>
        <v>0</v>
      </c>
      <c r="K172" s="16">
        <f>'[1]TCE - ANEXO III - Preencher'!L181</f>
        <v>131.56</v>
      </c>
      <c r="L172" s="16">
        <f>'[1]TCE - ANEXO III - Preencher'!M181</f>
        <v>26.3</v>
      </c>
      <c r="M172" s="16">
        <f t="shared" si="13"/>
        <v>105.26</v>
      </c>
      <c r="N172" s="16">
        <f>'[1]TCE - ANEXO III - Preencher'!O181</f>
        <v>1.93</v>
      </c>
      <c r="O172" s="16">
        <f>'[1]TCE - ANEXO III - Preencher'!P181</f>
        <v>0</v>
      </c>
      <c r="P172" s="17">
        <f t="shared" si="14"/>
        <v>1.93</v>
      </c>
      <c r="Q172" s="16">
        <f>'[1]TCE - ANEXO III - Preencher'!R181</f>
        <v>288</v>
      </c>
      <c r="R172" s="16">
        <f>'[1]TCE - ANEXO III - Preencher'!S181</f>
        <v>78.91</v>
      </c>
      <c r="S172" s="17">
        <f t="shared" si="15"/>
        <v>209.09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458.27</v>
      </c>
    </row>
    <row r="173" spans="1:28" s="4" customFormat="1" x14ac:dyDescent="0.2">
      <c r="A173" s="9">
        <f>IFERROR(VLOOKUP(B173,'[1]DADOS (OCULTAR)'!$Q$3:$S$133,3,0),"")</f>
        <v>10583920000303</v>
      </c>
      <c r="B173" s="10" t="str">
        <f>'[1]TCE - ANEXO III - Preencher'!C182</f>
        <v>UPA CURADO - C.G 004/2022</v>
      </c>
      <c r="C173" s="11"/>
      <c r="D173" s="12" t="str">
        <f>'[1]TCE - ANEXO III - Preencher'!E182</f>
        <v>LIZIANE FREITAS DE BRITO BORBA</v>
      </c>
      <c r="E173" s="10" t="str">
        <f>IF('[1]TCE - ANEXO III - Preencher'!F182="4 - Assistência Odontológica","2 - Outros Profissionais da Saúde",'[1]TCE - ANEXO III - Preencher'!F182)</f>
        <v>1 - Médico</v>
      </c>
      <c r="F173" s="13" t="str">
        <f>'[1]TCE - ANEXO III - Preencher'!G182</f>
        <v>223605</v>
      </c>
      <c r="G173" s="14">
        <f>IF('[1]TCE - ANEXO III - Preencher'!H182="","",'[1]TCE - ANEXO III - Preencher'!H182)</f>
        <v>44652</v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981.95</v>
      </c>
      <c r="K173" s="16">
        <f>'[1]TCE - ANEXO III - Preencher'!L182</f>
        <v>131.56</v>
      </c>
      <c r="L173" s="16">
        <f>'[1]TCE - ANEXO III - Preencher'!M182</f>
        <v>0.08</v>
      </c>
      <c r="M173" s="16">
        <f t="shared" si="13"/>
        <v>131.47999999999999</v>
      </c>
      <c r="N173" s="16">
        <f>'[1]TCE - ANEXO III - Preencher'!O182</f>
        <v>1.59</v>
      </c>
      <c r="O173" s="16">
        <f>'[1]TCE - ANEXO III - Preencher'!P182</f>
        <v>0</v>
      </c>
      <c r="P173" s="17">
        <f t="shared" si="14"/>
        <v>1.59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1115.02</v>
      </c>
    </row>
    <row r="174" spans="1:28" s="4" customFormat="1" x14ac:dyDescent="0.2">
      <c r="A174" s="9">
        <f>IFERROR(VLOOKUP(B174,'[1]DADOS (OCULTAR)'!$Q$3:$S$133,3,0),"")</f>
        <v>10583920000303</v>
      </c>
      <c r="B174" s="10" t="str">
        <f>'[1]TCE - ANEXO III - Preencher'!C183</f>
        <v>UPA CURADO - C.G 004/2022</v>
      </c>
      <c r="C174" s="11"/>
      <c r="D174" s="12" t="str">
        <f>'[1]TCE - ANEXO III - Preencher'!E183</f>
        <v>LUCAS PFLUEGER DE ANDRADE</v>
      </c>
      <c r="E174" s="10" t="str">
        <f>IF('[1]TCE - ANEXO III - Preencher'!F183="4 - Assistência Odontológica","2 - Outros Profissionais da Saúde",'[1]TCE - ANEXO III - Preencher'!F183)</f>
        <v>1 - Médico</v>
      </c>
      <c r="F174" s="13" t="str">
        <f>'[1]TCE - ANEXO III - Preencher'!G183</f>
        <v>225125</v>
      </c>
      <c r="G174" s="14">
        <f>IF('[1]TCE - ANEXO III - Preencher'!H183="","",'[1]TCE - ANEXO III - Preencher'!H183)</f>
        <v>44652</v>
      </c>
      <c r="H174" s="15">
        <f>'[1]TCE - ANEXO III - Preencher'!I183</f>
        <v>0</v>
      </c>
      <c r="I174" s="15">
        <f>'[1]TCE - ANEXO III - Preencher'!J183</f>
        <v>685.42</v>
      </c>
      <c r="J174" s="15">
        <f>'[1]TCE - ANEXO III - Preencher'!K183</f>
        <v>0</v>
      </c>
      <c r="K174" s="16">
        <f>'[1]TCE - ANEXO III - Preencher'!L183</f>
        <v>131.56</v>
      </c>
      <c r="L174" s="16">
        <f>'[1]TCE - ANEXO III - Preencher'!M183</f>
        <v>3.64</v>
      </c>
      <c r="M174" s="16">
        <f t="shared" si="13"/>
        <v>127.92</v>
      </c>
      <c r="N174" s="16">
        <f>'[1]TCE - ANEXO III - Preencher'!O183</f>
        <v>6.15</v>
      </c>
      <c r="O174" s="16">
        <f>'[1]TCE - ANEXO III - Preencher'!P183</f>
        <v>1.23</v>
      </c>
      <c r="P174" s="17">
        <f t="shared" si="14"/>
        <v>4.92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818.25999999999988</v>
      </c>
    </row>
    <row r="175" spans="1:28" s="4" customFormat="1" x14ac:dyDescent="0.2">
      <c r="A175" s="9">
        <f>IFERROR(VLOOKUP(B175,'[1]DADOS (OCULTAR)'!$Q$3:$S$133,3,0),"")</f>
        <v>10583920000303</v>
      </c>
      <c r="B175" s="10" t="str">
        <f>'[1]TCE - ANEXO III - Preencher'!C184</f>
        <v>UPA CURADO - C.G 004/2022</v>
      </c>
      <c r="C175" s="11"/>
      <c r="D175" s="12" t="str">
        <f>'[1]TCE - ANEXO III - Preencher'!E184</f>
        <v>LUCIA DE FATIMA DA SILVA GUIMARAES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322205</v>
      </c>
      <c r="G175" s="14">
        <f>IF('[1]TCE - ANEXO III - Preencher'!H184="","",'[1]TCE - ANEXO III - Preencher'!H184)</f>
        <v>44652</v>
      </c>
      <c r="H175" s="15">
        <f>'[1]TCE - ANEXO III - Preencher'!I184</f>
        <v>0</v>
      </c>
      <c r="I175" s="15">
        <f>'[1]TCE - ANEXO III - Preencher'!J184</f>
        <v>171.3</v>
      </c>
      <c r="J175" s="15">
        <f>'[1]TCE - ANEXO III - Preencher'!K184</f>
        <v>0</v>
      </c>
      <c r="K175" s="16">
        <f>'[1]TCE - ANEXO III - Preencher'!L184</f>
        <v>131.56</v>
      </c>
      <c r="L175" s="16">
        <f>'[1]TCE - ANEXO III - Preencher'!M184</f>
        <v>26.3</v>
      </c>
      <c r="M175" s="16">
        <f t="shared" si="13"/>
        <v>105.26</v>
      </c>
      <c r="N175" s="16">
        <f>'[1]TCE - ANEXO III - Preencher'!O184</f>
        <v>1.93</v>
      </c>
      <c r="O175" s="16">
        <f>'[1]TCE - ANEXO III - Preencher'!P184</f>
        <v>0</v>
      </c>
      <c r="P175" s="17">
        <f t="shared" si="14"/>
        <v>1.93</v>
      </c>
      <c r="Q175" s="16">
        <f>'[1]TCE - ANEXO III - Preencher'!R184</f>
        <v>246</v>
      </c>
      <c r="R175" s="16">
        <f>'[1]TCE - ANEXO III - Preencher'!S184</f>
        <v>78.91</v>
      </c>
      <c r="S175" s="17">
        <f t="shared" si="15"/>
        <v>167.09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445.58000000000004</v>
      </c>
    </row>
    <row r="176" spans="1:28" s="4" customFormat="1" x14ac:dyDescent="0.2">
      <c r="A176" s="9">
        <f>IFERROR(VLOOKUP(B176,'[1]DADOS (OCULTAR)'!$Q$3:$S$133,3,0),"")</f>
        <v>10583920000303</v>
      </c>
      <c r="B176" s="10" t="str">
        <f>'[1]TCE - ANEXO III - Preencher'!C185</f>
        <v>UPA CURADO - C.G 004/2022</v>
      </c>
      <c r="C176" s="11"/>
      <c r="D176" s="12" t="str">
        <f>'[1]TCE - ANEXO III - Preencher'!E185</f>
        <v>LUCIANA DA FONSECA LIMA BRASILEIRO AUTO</v>
      </c>
      <c r="E176" s="10" t="str">
        <f>IF('[1]TCE - ANEXO III - Preencher'!F185="4 - Assistência Odontológica","2 - Outros Profissionais da Saúde",'[1]TCE - ANEXO III - Preencher'!F185)</f>
        <v>3 - Administrativo</v>
      </c>
      <c r="F176" s="13" t="str">
        <f>'[1]TCE - ANEXO III - Preencher'!G185</f>
        <v>241035</v>
      </c>
      <c r="G176" s="14">
        <f>IF('[1]TCE - ANEXO III - Preencher'!H185="","",'[1]TCE - ANEXO III - Preencher'!H185)</f>
        <v>44652</v>
      </c>
      <c r="H176" s="15">
        <f>'[1]TCE - ANEXO III - Preencher'!I185</f>
        <v>0</v>
      </c>
      <c r="I176" s="15">
        <f>'[1]TCE - ANEXO III - Preencher'!J185</f>
        <v>353.95</v>
      </c>
      <c r="J176" s="15">
        <f>'[1]TCE - ANEXO III - Preencher'!K185</f>
        <v>0</v>
      </c>
      <c r="K176" s="16">
        <f>'[1]TCE - ANEXO III - Preencher'!L185</f>
        <v>131.56</v>
      </c>
      <c r="L176" s="16">
        <f>'[1]TCE - ANEXO III - Preencher'!M185</f>
        <v>0</v>
      </c>
      <c r="M176" s="16">
        <f t="shared" si="13"/>
        <v>131.56</v>
      </c>
      <c r="N176" s="16">
        <f>'[1]TCE - ANEXO III - Preencher'!O185</f>
        <v>1.93</v>
      </c>
      <c r="O176" s="16">
        <f>'[1]TCE - ANEXO III - Preencher'!P185</f>
        <v>0</v>
      </c>
      <c r="P176" s="17">
        <f t="shared" si="14"/>
        <v>1.93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487.44</v>
      </c>
    </row>
    <row r="177" spans="1:28" s="4" customFormat="1" x14ac:dyDescent="0.2">
      <c r="A177" s="9">
        <f>IFERROR(VLOOKUP(B177,'[1]DADOS (OCULTAR)'!$Q$3:$S$133,3,0),"")</f>
        <v>10583920000303</v>
      </c>
      <c r="B177" s="10" t="str">
        <f>'[1]TCE - ANEXO III - Preencher'!C186</f>
        <v>UPA CURADO - C.G 004/2022</v>
      </c>
      <c r="C177" s="11"/>
      <c r="D177" s="12" t="str">
        <f>'[1]TCE - ANEXO III - Preencher'!E186</f>
        <v>LUCIANA MARIA DA SILVA SANTOS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322205</v>
      </c>
      <c r="G177" s="14">
        <f>IF('[1]TCE - ANEXO III - Preencher'!H186="","",'[1]TCE - ANEXO III - Preencher'!H186)</f>
        <v>44652</v>
      </c>
      <c r="H177" s="15">
        <f>'[1]TCE - ANEXO III - Preencher'!I186</f>
        <v>0</v>
      </c>
      <c r="I177" s="15">
        <f>'[1]TCE - ANEXO III - Preencher'!J186</f>
        <v>152.51</v>
      </c>
      <c r="J177" s="15">
        <f>'[1]TCE - ANEXO III - Preencher'!K186</f>
        <v>0</v>
      </c>
      <c r="K177" s="16">
        <f>'[1]TCE - ANEXO III - Preencher'!L186</f>
        <v>131.56</v>
      </c>
      <c r="L177" s="16">
        <f>'[1]TCE - ANEXO III - Preencher'!M186</f>
        <v>26.3</v>
      </c>
      <c r="M177" s="16">
        <f t="shared" si="13"/>
        <v>105.26</v>
      </c>
      <c r="N177" s="16">
        <f>'[1]TCE - ANEXO III - Preencher'!O186</f>
        <v>1.93</v>
      </c>
      <c r="O177" s="16">
        <f>'[1]TCE - ANEXO III - Preencher'!P186</f>
        <v>0</v>
      </c>
      <c r="P177" s="17">
        <f t="shared" si="14"/>
        <v>1.93</v>
      </c>
      <c r="Q177" s="16">
        <f>'[1]TCE - ANEXO III - Preencher'!R186</f>
        <v>291</v>
      </c>
      <c r="R177" s="16">
        <f>'[1]TCE - ANEXO III - Preencher'!S186</f>
        <v>78.91</v>
      </c>
      <c r="S177" s="17">
        <f t="shared" si="15"/>
        <v>212.09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471.78999999999996</v>
      </c>
    </row>
    <row r="178" spans="1:28" s="4" customFormat="1" x14ac:dyDescent="0.2">
      <c r="A178" s="9">
        <f>IFERROR(VLOOKUP(B178,'[1]DADOS (OCULTAR)'!$Q$3:$S$133,3,0),"")</f>
        <v>10583920000303</v>
      </c>
      <c r="B178" s="10" t="str">
        <f>'[1]TCE - ANEXO III - Preencher'!C187</f>
        <v>UPA CURADO - C.G 004/2022</v>
      </c>
      <c r="C178" s="11"/>
      <c r="D178" s="12" t="str">
        <f>'[1]TCE - ANEXO III - Preencher'!E187</f>
        <v>LUCIANA TEREZA DE SANTANA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223505</v>
      </c>
      <c r="G178" s="14">
        <f>IF('[1]TCE - ANEXO III - Preencher'!H187="","",'[1]TCE - ANEXO III - Preencher'!H187)</f>
        <v>44652</v>
      </c>
      <c r="H178" s="15">
        <f>'[1]TCE - ANEXO III - Preencher'!I187</f>
        <v>0</v>
      </c>
      <c r="I178" s="15">
        <f>'[1]TCE - ANEXO III - Preencher'!J187</f>
        <v>366.77</v>
      </c>
      <c r="J178" s="15">
        <f>'[1]TCE - ANEXO III - Preencher'!K187</f>
        <v>0</v>
      </c>
      <c r="K178" s="16">
        <f>'[1]TCE - ANEXO III - Preencher'!L187</f>
        <v>131.56</v>
      </c>
      <c r="L178" s="16">
        <f>'[1]TCE - ANEXO III - Preencher'!M187</f>
        <v>3.75</v>
      </c>
      <c r="M178" s="16">
        <f t="shared" si="13"/>
        <v>127.81</v>
      </c>
      <c r="N178" s="16">
        <f>'[1]TCE - ANEXO III - Preencher'!O187</f>
        <v>1.59</v>
      </c>
      <c r="O178" s="16">
        <f>'[1]TCE - ANEXO III - Preencher'!P187</f>
        <v>0</v>
      </c>
      <c r="P178" s="17">
        <f t="shared" si="14"/>
        <v>1.59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496.16999999999996</v>
      </c>
    </row>
    <row r="179" spans="1:28" s="4" customFormat="1" x14ac:dyDescent="0.2">
      <c r="A179" s="9">
        <f>IFERROR(VLOOKUP(B179,'[1]DADOS (OCULTAR)'!$Q$3:$S$133,3,0),"")</f>
        <v>10583920000303</v>
      </c>
      <c r="B179" s="10" t="str">
        <f>'[1]TCE - ANEXO III - Preencher'!C188</f>
        <v>UPA CURADO - C.G 004/2022</v>
      </c>
      <c r="C179" s="11"/>
      <c r="D179" s="12" t="str">
        <f>'[1]TCE - ANEXO III - Preencher'!E188</f>
        <v>LUCIANO DORNELAS CAMARA FILHO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 t="str">
        <f>'[1]TCE - ANEXO III - Preencher'!G188</f>
        <v>223208</v>
      </c>
      <c r="G179" s="14">
        <f>IF('[1]TCE - ANEXO III - Preencher'!H188="","",'[1]TCE - ANEXO III - Preencher'!H188)</f>
        <v>44652</v>
      </c>
      <c r="H179" s="15">
        <f>'[1]TCE - ANEXO III - Preencher'!I188</f>
        <v>0</v>
      </c>
      <c r="I179" s="15">
        <f>'[1]TCE - ANEXO III - Preencher'!J188</f>
        <v>317.79000000000002</v>
      </c>
      <c r="J179" s="15">
        <f>'[1]TCE - ANEXO III - Preencher'!K188</f>
        <v>0</v>
      </c>
      <c r="K179" s="16">
        <f>'[1]TCE - ANEXO III - Preencher'!L188</f>
        <v>131.56</v>
      </c>
      <c r="L179" s="16">
        <f>'[1]TCE - ANEXO III - Preencher'!M188</f>
        <v>3.1</v>
      </c>
      <c r="M179" s="16">
        <f t="shared" si="13"/>
        <v>128.46</v>
      </c>
      <c r="N179" s="16">
        <f>'[1]TCE - ANEXO III - Preencher'!O188</f>
        <v>6.15</v>
      </c>
      <c r="O179" s="16">
        <f>'[1]TCE - ANEXO III - Preencher'!P188</f>
        <v>1.23</v>
      </c>
      <c r="P179" s="17">
        <f t="shared" si="14"/>
        <v>4.92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451.17</v>
      </c>
    </row>
    <row r="180" spans="1:28" s="4" customFormat="1" x14ac:dyDescent="0.2">
      <c r="A180" s="9">
        <f>IFERROR(VLOOKUP(B180,'[1]DADOS (OCULTAR)'!$Q$3:$S$133,3,0),"")</f>
        <v>10583920000303</v>
      </c>
      <c r="B180" s="10" t="str">
        <f>'[1]TCE - ANEXO III - Preencher'!C189</f>
        <v>UPA CURADO - C.G 004/2022</v>
      </c>
      <c r="C180" s="11"/>
      <c r="D180" s="12" t="str">
        <f>'[1]TCE - ANEXO III - Preencher'!E189</f>
        <v>LUCICLEIDE CORREIA DA COSTA LIMA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 t="str">
        <f>'[1]TCE - ANEXO III - Preencher'!G189</f>
        <v>422105</v>
      </c>
      <c r="G180" s="14">
        <f>IF('[1]TCE - ANEXO III - Preencher'!H189="","",'[1]TCE - ANEXO III - Preencher'!H189)</f>
        <v>44652</v>
      </c>
      <c r="H180" s="15">
        <f>'[1]TCE - ANEXO III - Preencher'!I189</f>
        <v>0</v>
      </c>
      <c r="I180" s="15">
        <f>'[1]TCE - ANEXO III - Preencher'!J189</f>
        <v>227.14</v>
      </c>
      <c r="J180" s="15">
        <f>'[1]TCE - ANEXO III - Preencher'!K189</f>
        <v>0</v>
      </c>
      <c r="K180" s="16">
        <f>'[1]TCE - ANEXO III - Preencher'!L189</f>
        <v>131.56</v>
      </c>
      <c r="L180" s="16">
        <f>'[1]TCE - ANEXO III - Preencher'!M189</f>
        <v>0</v>
      </c>
      <c r="M180" s="16">
        <f t="shared" si="13"/>
        <v>131.56</v>
      </c>
      <c r="N180" s="16">
        <f>'[1]TCE - ANEXO III - Preencher'!O189</f>
        <v>1.93</v>
      </c>
      <c r="O180" s="16">
        <f>'[1]TCE - ANEXO III - Preencher'!P189</f>
        <v>0</v>
      </c>
      <c r="P180" s="17">
        <f t="shared" si="14"/>
        <v>1.93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360.63</v>
      </c>
    </row>
    <row r="181" spans="1:28" s="4" customFormat="1" x14ac:dyDescent="0.2">
      <c r="A181" s="9">
        <f>IFERROR(VLOOKUP(B181,'[1]DADOS (OCULTAR)'!$Q$3:$S$133,3,0),"")</f>
        <v>10583920000303</v>
      </c>
      <c r="B181" s="10" t="str">
        <f>'[1]TCE - ANEXO III - Preencher'!C190</f>
        <v>UPA CURADO - C.G 004/2022</v>
      </c>
      <c r="C181" s="11"/>
      <c r="D181" s="12" t="str">
        <f>'[1]TCE - ANEXO III - Preencher'!E190</f>
        <v>LUCINEA CARDOZO RAMOS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 t="str">
        <f>'[1]TCE - ANEXO III - Preencher'!G190</f>
        <v>322205</v>
      </c>
      <c r="G181" s="14">
        <f>IF('[1]TCE - ANEXO III - Preencher'!H190="","",'[1]TCE - ANEXO III - Preencher'!H190)</f>
        <v>44652</v>
      </c>
      <c r="H181" s="15">
        <f>'[1]TCE - ANEXO III - Preencher'!I190</f>
        <v>0</v>
      </c>
      <c r="I181" s="15">
        <f>'[1]TCE - ANEXO III - Preencher'!J190</f>
        <v>147.25</v>
      </c>
      <c r="J181" s="15">
        <f>'[1]TCE - ANEXO III - Preencher'!K190</f>
        <v>0</v>
      </c>
      <c r="K181" s="16">
        <f>'[1]TCE - ANEXO III - Preencher'!L190</f>
        <v>131.56</v>
      </c>
      <c r="L181" s="16">
        <f>'[1]TCE - ANEXO III - Preencher'!M190</f>
        <v>26.3</v>
      </c>
      <c r="M181" s="16">
        <f t="shared" si="13"/>
        <v>105.26</v>
      </c>
      <c r="N181" s="16">
        <f>'[1]TCE - ANEXO III - Preencher'!O190</f>
        <v>1.93</v>
      </c>
      <c r="O181" s="16">
        <f>'[1]TCE - ANEXO III - Preencher'!P190</f>
        <v>0</v>
      </c>
      <c r="P181" s="17">
        <f t="shared" si="14"/>
        <v>1.93</v>
      </c>
      <c r="Q181" s="16">
        <f>'[1]TCE - ANEXO III - Preencher'!R190</f>
        <v>288</v>
      </c>
      <c r="R181" s="16">
        <f>'[1]TCE - ANEXO III - Preencher'!S190</f>
        <v>78.91</v>
      </c>
      <c r="S181" s="17">
        <f t="shared" si="15"/>
        <v>209.09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463.53</v>
      </c>
    </row>
    <row r="182" spans="1:28" s="4" customFormat="1" x14ac:dyDescent="0.2">
      <c r="A182" s="9">
        <f>IFERROR(VLOOKUP(B182,'[1]DADOS (OCULTAR)'!$Q$3:$S$133,3,0),"")</f>
        <v>10583920000303</v>
      </c>
      <c r="B182" s="10" t="str">
        <f>'[1]TCE - ANEXO III - Preencher'!C191</f>
        <v>UPA CURADO - C.G 004/2022</v>
      </c>
      <c r="C182" s="11"/>
      <c r="D182" s="12" t="str">
        <f>'[1]TCE - ANEXO III - Preencher'!E191</f>
        <v>LUIZ FERREIRA DA SILVA</v>
      </c>
      <c r="E182" s="10" t="str">
        <f>IF('[1]TCE - ANEXO III - Preencher'!F191="4 - Assistência Odontológica","2 - Outros Profissionais da Saúde",'[1]TCE - ANEXO III - Preencher'!F191)</f>
        <v>2 - Diarista</v>
      </c>
      <c r="F182" s="13" t="str">
        <f>'[1]TCE - ANEXO III - Preencher'!G191</f>
        <v>514320</v>
      </c>
      <c r="G182" s="14">
        <f>IF('[1]TCE - ANEXO III - Preencher'!H191="","",'[1]TCE - ANEXO III - Preencher'!H191)</f>
        <v>44652</v>
      </c>
      <c r="H182" s="15">
        <f>'[1]TCE - ANEXO III - Preencher'!I191</f>
        <v>0</v>
      </c>
      <c r="I182" s="15">
        <f>'[1]TCE - ANEXO III - Preencher'!J191</f>
        <v>172.34</v>
      </c>
      <c r="J182" s="15">
        <f>'[1]TCE - ANEXO III - Preencher'!K191</f>
        <v>0</v>
      </c>
      <c r="K182" s="16">
        <f>'[1]TCE - ANEXO III - Preencher'!L191</f>
        <v>131.56</v>
      </c>
      <c r="L182" s="16">
        <f>'[1]TCE - ANEXO III - Preencher'!M191</f>
        <v>0</v>
      </c>
      <c r="M182" s="16">
        <f t="shared" si="13"/>
        <v>131.56</v>
      </c>
      <c r="N182" s="16">
        <f>'[1]TCE - ANEXO III - Preencher'!O191</f>
        <v>1.93</v>
      </c>
      <c r="O182" s="16">
        <f>'[1]TCE - ANEXO III - Preencher'!P191</f>
        <v>0</v>
      </c>
      <c r="P182" s="17">
        <f t="shared" si="14"/>
        <v>1.93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305.83</v>
      </c>
    </row>
    <row r="183" spans="1:28" s="4" customFormat="1" x14ac:dyDescent="0.2">
      <c r="A183" s="9">
        <f>IFERROR(VLOOKUP(B183,'[1]DADOS (OCULTAR)'!$Q$3:$S$133,3,0),"")</f>
        <v>10583920000303</v>
      </c>
      <c r="B183" s="10" t="str">
        <f>'[1]TCE - ANEXO III - Preencher'!C192</f>
        <v>UPA CURADO - C.G 004/2022</v>
      </c>
      <c r="C183" s="11"/>
      <c r="D183" s="12" t="str">
        <f>'[1]TCE - ANEXO III - Preencher'!E192</f>
        <v>MAIRA ESPINDOLA SILVA DE MELO</v>
      </c>
      <c r="E183" s="10" t="str">
        <f>IF('[1]TCE - ANEXO III - Preencher'!F192="4 - Assistência Odontológica","2 - Outros Profissionais da Saúde",'[1]TCE - ANEXO III - Preencher'!F192)</f>
        <v>1 - Médico</v>
      </c>
      <c r="F183" s="13" t="str">
        <f>'[1]TCE - ANEXO III - Preencher'!G192</f>
        <v>225124</v>
      </c>
      <c r="G183" s="14">
        <f>IF('[1]TCE - ANEXO III - Preencher'!H192="","",'[1]TCE - ANEXO III - Preencher'!H192)</f>
        <v>44652</v>
      </c>
      <c r="H183" s="15">
        <f>'[1]TCE - ANEXO III - Preencher'!I192</f>
        <v>0</v>
      </c>
      <c r="I183" s="15">
        <f>'[1]TCE - ANEXO III - Preencher'!J192</f>
        <v>399.45</v>
      </c>
      <c r="J183" s="15">
        <f>'[1]TCE - ANEXO III - Preencher'!K192</f>
        <v>0</v>
      </c>
      <c r="K183" s="16">
        <f>'[1]TCE - ANEXO III - Preencher'!L192</f>
        <v>131.55000000000001</v>
      </c>
      <c r="L183" s="16">
        <f>'[1]TCE - ANEXO III - Preencher'!M192</f>
        <v>3.64</v>
      </c>
      <c r="M183" s="16">
        <f t="shared" si="13"/>
        <v>127.91000000000001</v>
      </c>
      <c r="N183" s="16">
        <f>'[1]TCE - ANEXO III - Preencher'!O192</f>
        <v>6.15</v>
      </c>
      <c r="O183" s="16">
        <f>'[1]TCE - ANEXO III - Preencher'!P192</f>
        <v>1.23</v>
      </c>
      <c r="P183" s="17">
        <f t="shared" si="14"/>
        <v>4.92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532.28</v>
      </c>
    </row>
    <row r="184" spans="1:28" s="4" customFormat="1" x14ac:dyDescent="0.2">
      <c r="A184" s="9">
        <f>IFERROR(VLOOKUP(B184,'[1]DADOS (OCULTAR)'!$Q$3:$S$133,3,0),"")</f>
        <v>10583920000303</v>
      </c>
      <c r="B184" s="10" t="str">
        <f>'[1]TCE - ANEXO III - Preencher'!C193</f>
        <v>UPA CURADO - C.G 004/2022</v>
      </c>
      <c r="C184" s="11"/>
      <c r="D184" s="12" t="str">
        <f>'[1]TCE - ANEXO III - Preencher'!E193</f>
        <v>MAKAULLY AFONSO NASCIMENTO DO MONTE</v>
      </c>
      <c r="E184" s="10" t="str">
        <f>IF('[1]TCE - ANEXO III - Preencher'!F193="4 - Assistência Odontológica","2 - Outros Profissionais da Saúde",'[1]TCE - ANEXO III - Preencher'!F193)</f>
        <v>3 - Administrativo</v>
      </c>
      <c r="F184" s="13" t="str">
        <f>'[1]TCE - ANEXO III - Preencher'!G193</f>
        <v>517415</v>
      </c>
      <c r="G184" s="14">
        <f>IF('[1]TCE - ANEXO III - Preencher'!H193="","",'[1]TCE - ANEXO III - Preencher'!H193)</f>
        <v>44652</v>
      </c>
      <c r="H184" s="15">
        <f>'[1]TCE - ANEXO III - Preencher'!I193</f>
        <v>0</v>
      </c>
      <c r="I184" s="15">
        <f>'[1]TCE - ANEXO III - Preencher'!J193</f>
        <v>199.69</v>
      </c>
      <c r="J184" s="15">
        <f>'[1]TCE - ANEXO III - Preencher'!K193</f>
        <v>0</v>
      </c>
      <c r="K184" s="16">
        <f>'[1]TCE - ANEXO III - Preencher'!L193</f>
        <v>131.55000000000001</v>
      </c>
      <c r="L184" s="16">
        <f>'[1]TCE - ANEXO III - Preencher'!M193</f>
        <v>24.24</v>
      </c>
      <c r="M184" s="16">
        <f t="shared" si="13"/>
        <v>107.31000000000002</v>
      </c>
      <c r="N184" s="16">
        <f>'[1]TCE - ANEXO III - Preencher'!O193</f>
        <v>1.93</v>
      </c>
      <c r="O184" s="16">
        <f>'[1]TCE - ANEXO III - Preencher'!P193</f>
        <v>0</v>
      </c>
      <c r="P184" s="17">
        <f t="shared" si="14"/>
        <v>1.93</v>
      </c>
      <c r="Q184" s="16">
        <f>'[1]TCE - ANEXO III - Preencher'!R193</f>
        <v>194</v>
      </c>
      <c r="R184" s="16">
        <f>'[1]TCE - ANEXO III - Preencher'!S193</f>
        <v>72.72</v>
      </c>
      <c r="S184" s="17">
        <f t="shared" si="15"/>
        <v>121.28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430.21000000000004</v>
      </c>
    </row>
    <row r="185" spans="1:28" s="4" customFormat="1" x14ac:dyDescent="0.2">
      <c r="A185" s="9">
        <f>IFERROR(VLOOKUP(B185,'[1]DADOS (OCULTAR)'!$Q$3:$S$133,3,0),"")</f>
        <v>10583920000303</v>
      </c>
      <c r="B185" s="10" t="str">
        <f>'[1]TCE - ANEXO III - Preencher'!C194</f>
        <v>UPA CURADO - C.G 004/2022</v>
      </c>
      <c r="C185" s="11"/>
      <c r="D185" s="12" t="str">
        <f>'[1]TCE - ANEXO III - Preencher'!E194</f>
        <v>MANOEL DOMINGOS DA SILVA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322205</v>
      </c>
      <c r="G185" s="14">
        <f>IF('[1]TCE - ANEXO III - Preencher'!H194="","",'[1]TCE - ANEXO III - Preencher'!H194)</f>
        <v>44652</v>
      </c>
      <c r="H185" s="15">
        <f>'[1]TCE - ANEXO III - Preencher'!I194</f>
        <v>0</v>
      </c>
      <c r="I185" s="15">
        <f>'[1]TCE - ANEXO III - Preencher'!J194</f>
        <v>136.37</v>
      </c>
      <c r="J185" s="15">
        <f>'[1]TCE - ANEXO III - Preencher'!K194</f>
        <v>0</v>
      </c>
      <c r="K185" s="16">
        <f>'[1]TCE - ANEXO III - Preencher'!L194</f>
        <v>131.55000000000001</v>
      </c>
      <c r="L185" s="16">
        <f>'[1]TCE - ANEXO III - Preencher'!M194</f>
        <v>26.3</v>
      </c>
      <c r="M185" s="16">
        <f t="shared" si="13"/>
        <v>105.25000000000001</v>
      </c>
      <c r="N185" s="16">
        <f>'[1]TCE - ANEXO III - Preencher'!O194</f>
        <v>1.93</v>
      </c>
      <c r="O185" s="16">
        <f>'[1]TCE - ANEXO III - Preencher'!P194</f>
        <v>0</v>
      </c>
      <c r="P185" s="17">
        <f t="shared" si="14"/>
        <v>1.93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243.55</v>
      </c>
    </row>
    <row r="186" spans="1:28" s="4" customFormat="1" x14ac:dyDescent="0.2">
      <c r="A186" s="9">
        <f>IFERROR(VLOOKUP(B186,'[1]DADOS (OCULTAR)'!$Q$3:$S$133,3,0),"")</f>
        <v>10583920000303</v>
      </c>
      <c r="B186" s="10" t="str">
        <f>'[1]TCE - ANEXO III - Preencher'!C195</f>
        <v>UPA CURADO - C.G 004/2022</v>
      </c>
      <c r="C186" s="11"/>
      <c r="D186" s="12" t="str">
        <f>'[1]TCE - ANEXO III - Preencher'!E195</f>
        <v>MANUELA DE ANDRADE CAVALCANTI PEREIRA</v>
      </c>
      <c r="E186" s="10" t="str">
        <f>IF('[1]TCE - ANEXO III - Preencher'!F195="4 - Assistência Odontológica","2 - Outros Profissionais da Saúde",'[1]TCE - ANEXO III - Preencher'!F195)</f>
        <v>1 - Médico</v>
      </c>
      <c r="F186" s="13" t="str">
        <f>'[1]TCE - ANEXO III - Preencher'!G195</f>
        <v>225125</v>
      </c>
      <c r="G186" s="14">
        <f>IF('[1]TCE - ANEXO III - Preencher'!H195="","",'[1]TCE - ANEXO III - Preencher'!H195)</f>
        <v>44652</v>
      </c>
      <c r="H186" s="15">
        <f>'[1]TCE - ANEXO III - Preencher'!I195</f>
        <v>0</v>
      </c>
      <c r="I186" s="15">
        <f>'[1]TCE - ANEXO III - Preencher'!J195</f>
        <v>414.01</v>
      </c>
      <c r="J186" s="15">
        <f>'[1]TCE - ANEXO III - Preencher'!K195</f>
        <v>0</v>
      </c>
      <c r="K186" s="16">
        <f>'[1]TCE - ANEXO III - Preencher'!L195</f>
        <v>131.55000000000001</v>
      </c>
      <c r="L186" s="16">
        <f>'[1]TCE - ANEXO III - Preencher'!M195</f>
        <v>3.64</v>
      </c>
      <c r="M186" s="16">
        <f t="shared" si="13"/>
        <v>127.91000000000001</v>
      </c>
      <c r="N186" s="16">
        <f>'[1]TCE - ANEXO III - Preencher'!O195</f>
        <v>6.15</v>
      </c>
      <c r="O186" s="16">
        <f>'[1]TCE - ANEXO III - Preencher'!P195</f>
        <v>1.23</v>
      </c>
      <c r="P186" s="17">
        <f t="shared" si="14"/>
        <v>4.92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546.83999999999992</v>
      </c>
    </row>
    <row r="187" spans="1:28" s="4" customFormat="1" x14ac:dyDescent="0.2">
      <c r="A187" s="9">
        <f>IFERROR(VLOOKUP(B187,'[1]DADOS (OCULTAR)'!$Q$3:$S$133,3,0),"")</f>
        <v>10583920000303</v>
      </c>
      <c r="B187" s="10" t="str">
        <f>'[1]TCE - ANEXO III - Preencher'!C196</f>
        <v>UPA CURADO - C.G 004/2022</v>
      </c>
      <c r="C187" s="11"/>
      <c r="D187" s="12" t="str">
        <f>'[1]TCE - ANEXO III - Preencher'!E196</f>
        <v>MANUELA WANDERLEY CARNEIRO DE ALBUQUERQUE</v>
      </c>
      <c r="E187" s="10" t="str">
        <f>IF('[1]TCE - ANEXO III - Preencher'!F196="4 - Assistência Odontológica","2 - Outros Profissionais da Saúde",'[1]TCE - ANEXO III - Preencher'!F196)</f>
        <v>1 - Médico</v>
      </c>
      <c r="F187" s="13" t="str">
        <f>'[1]TCE - ANEXO III - Preencher'!G196</f>
        <v>225125</v>
      </c>
      <c r="G187" s="14">
        <f>IF('[1]TCE - ANEXO III - Preencher'!H196="","",'[1]TCE - ANEXO III - Preencher'!H196)</f>
        <v>44652</v>
      </c>
      <c r="H187" s="15">
        <f>'[1]TCE - ANEXO III - Preencher'!I196</f>
        <v>0</v>
      </c>
      <c r="I187" s="15">
        <f>'[1]TCE - ANEXO III - Preencher'!J196</f>
        <v>384.9</v>
      </c>
      <c r="J187" s="15">
        <f>'[1]TCE - ANEXO III - Preencher'!K196</f>
        <v>0</v>
      </c>
      <c r="K187" s="16">
        <f>'[1]TCE - ANEXO III - Preencher'!L196</f>
        <v>131.55000000000001</v>
      </c>
      <c r="L187" s="16">
        <f>'[1]TCE - ANEXO III - Preencher'!M196</f>
        <v>3.64</v>
      </c>
      <c r="M187" s="16">
        <f t="shared" si="13"/>
        <v>127.91000000000001</v>
      </c>
      <c r="N187" s="16">
        <f>'[1]TCE - ANEXO III - Preencher'!O196</f>
        <v>6.15</v>
      </c>
      <c r="O187" s="16">
        <f>'[1]TCE - ANEXO III - Preencher'!P196</f>
        <v>0</v>
      </c>
      <c r="P187" s="17">
        <f t="shared" si="14"/>
        <v>6.15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518.95999999999992</v>
      </c>
    </row>
    <row r="188" spans="1:28" s="4" customFormat="1" x14ac:dyDescent="0.2">
      <c r="A188" s="9">
        <f>IFERROR(VLOOKUP(B188,'[1]DADOS (OCULTAR)'!$Q$3:$S$133,3,0),"")</f>
        <v>10583920000303</v>
      </c>
      <c r="B188" s="10" t="str">
        <f>'[1]TCE - ANEXO III - Preencher'!C197</f>
        <v>UPA CURADO - C.G 004/2022</v>
      </c>
      <c r="C188" s="11"/>
      <c r="D188" s="12" t="str">
        <f>'[1]TCE - ANEXO III - Preencher'!E197</f>
        <v>MANUELLA BARBOSA CUNHA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223208</v>
      </c>
      <c r="G188" s="14">
        <f>IF('[1]TCE - ANEXO III - Preencher'!H197="","",'[1]TCE - ANEXO III - Preencher'!H197)</f>
        <v>44652</v>
      </c>
      <c r="H188" s="15">
        <f>'[1]TCE - ANEXO III - Preencher'!I197</f>
        <v>0</v>
      </c>
      <c r="I188" s="15">
        <f>'[1]TCE - ANEXO III - Preencher'!J197</f>
        <v>407.19</v>
      </c>
      <c r="J188" s="15">
        <f>'[1]TCE - ANEXO III - Preencher'!K197</f>
        <v>0</v>
      </c>
      <c r="K188" s="16">
        <f>'[1]TCE - ANEXO III - Preencher'!L197</f>
        <v>131.55000000000001</v>
      </c>
      <c r="L188" s="16">
        <f>'[1]TCE - ANEXO III - Preencher'!M197</f>
        <v>0</v>
      </c>
      <c r="M188" s="16">
        <f t="shared" si="13"/>
        <v>131.55000000000001</v>
      </c>
      <c r="N188" s="16">
        <f>'[1]TCE - ANEXO III - Preencher'!O197</f>
        <v>6.15</v>
      </c>
      <c r="O188" s="16">
        <f>'[1]TCE - ANEXO III - Preencher'!P197</f>
        <v>1.23</v>
      </c>
      <c r="P188" s="17">
        <f t="shared" si="14"/>
        <v>4.92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543.66</v>
      </c>
    </row>
    <row r="189" spans="1:28" s="4" customFormat="1" x14ac:dyDescent="0.2">
      <c r="A189" s="9">
        <f>IFERROR(VLOOKUP(B189,'[1]DADOS (OCULTAR)'!$Q$3:$S$133,3,0),"")</f>
        <v>10583920000303</v>
      </c>
      <c r="B189" s="10" t="str">
        <f>'[1]TCE - ANEXO III - Preencher'!C198</f>
        <v>UPA CURADO - C.G 004/2022</v>
      </c>
      <c r="C189" s="11"/>
      <c r="D189" s="12" t="str">
        <f>'[1]TCE - ANEXO III - Preencher'!E198</f>
        <v>MARAIZA CONCEICAO OLIVEIRA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322205</v>
      </c>
      <c r="G189" s="14">
        <f>IF('[1]TCE - ANEXO III - Preencher'!H198="","",'[1]TCE - ANEXO III - Preencher'!H198)</f>
        <v>44652</v>
      </c>
      <c r="H189" s="15">
        <f>'[1]TCE - ANEXO III - Preencher'!I198</f>
        <v>0</v>
      </c>
      <c r="I189" s="15">
        <f>'[1]TCE - ANEXO III - Preencher'!J198</f>
        <v>136.37</v>
      </c>
      <c r="J189" s="15">
        <f>'[1]TCE - ANEXO III - Preencher'!K198</f>
        <v>0</v>
      </c>
      <c r="K189" s="16">
        <f>'[1]TCE - ANEXO III - Preencher'!L198</f>
        <v>131.55000000000001</v>
      </c>
      <c r="L189" s="16">
        <f>'[1]TCE - ANEXO III - Preencher'!M198</f>
        <v>26.3</v>
      </c>
      <c r="M189" s="16">
        <f t="shared" si="13"/>
        <v>105.25000000000001</v>
      </c>
      <c r="N189" s="16">
        <f>'[1]TCE - ANEXO III - Preencher'!O198</f>
        <v>1.93</v>
      </c>
      <c r="O189" s="16">
        <f>'[1]TCE - ANEXO III - Preencher'!P198</f>
        <v>0</v>
      </c>
      <c r="P189" s="17">
        <f t="shared" si="14"/>
        <v>1.93</v>
      </c>
      <c r="Q189" s="16">
        <f>'[1]TCE - ANEXO III - Preencher'!R198</f>
        <v>123</v>
      </c>
      <c r="R189" s="16">
        <f>'[1]TCE - ANEXO III - Preencher'!S198</f>
        <v>78.91</v>
      </c>
      <c r="S189" s="17">
        <f t="shared" si="15"/>
        <v>44.09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287.64</v>
      </c>
    </row>
    <row r="190" spans="1:28" s="4" customFormat="1" x14ac:dyDescent="0.2">
      <c r="A190" s="9">
        <f>IFERROR(VLOOKUP(B190,'[1]DADOS (OCULTAR)'!$Q$3:$S$133,3,0),"")</f>
        <v>10583920000303</v>
      </c>
      <c r="B190" s="10" t="str">
        <f>'[1]TCE - ANEXO III - Preencher'!C199</f>
        <v>UPA CURADO - C.G 004/2022</v>
      </c>
      <c r="C190" s="11"/>
      <c r="D190" s="12" t="str">
        <f>'[1]TCE - ANEXO III - Preencher'!E199</f>
        <v>MARCELA REZENDE PEREIRA LIMA</v>
      </c>
      <c r="E190" s="10" t="str">
        <f>IF('[1]TCE - ANEXO III - Preencher'!F199="4 - Assistência Odontológica","2 - Outros Profissionais da Saúde",'[1]TCE - ANEXO III - Preencher'!F199)</f>
        <v>1 - Médico</v>
      </c>
      <c r="F190" s="13" t="str">
        <f>'[1]TCE - ANEXO III - Preencher'!G199</f>
        <v>225124</v>
      </c>
      <c r="G190" s="14">
        <f>IF('[1]TCE - ANEXO III - Preencher'!H199="","",'[1]TCE - ANEXO III - Preencher'!H199)</f>
        <v>44652</v>
      </c>
      <c r="H190" s="15">
        <f>'[1]TCE - ANEXO III - Preencher'!I199</f>
        <v>0</v>
      </c>
      <c r="I190" s="15">
        <f>'[1]TCE - ANEXO III - Preencher'!J199</f>
        <v>387.04</v>
      </c>
      <c r="J190" s="15">
        <f>'[1]TCE - ANEXO III - Preencher'!K199</f>
        <v>0</v>
      </c>
      <c r="K190" s="16">
        <f>'[1]TCE - ANEXO III - Preencher'!L199</f>
        <v>131.55000000000001</v>
      </c>
      <c r="L190" s="16">
        <f>'[1]TCE - ANEXO III - Preencher'!M199</f>
        <v>3.64</v>
      </c>
      <c r="M190" s="16">
        <f t="shared" si="13"/>
        <v>127.91000000000001</v>
      </c>
      <c r="N190" s="16">
        <f>'[1]TCE - ANEXO III - Preencher'!O199</f>
        <v>6.15</v>
      </c>
      <c r="O190" s="16">
        <f>'[1]TCE - ANEXO III - Preencher'!P199</f>
        <v>1.23</v>
      </c>
      <c r="P190" s="17">
        <f t="shared" si="14"/>
        <v>4.92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519.87</v>
      </c>
    </row>
    <row r="191" spans="1:28" s="4" customFormat="1" x14ac:dyDescent="0.2">
      <c r="A191" s="9">
        <f>IFERROR(VLOOKUP(B191,'[1]DADOS (OCULTAR)'!$Q$3:$S$133,3,0),"")</f>
        <v>10583920000303</v>
      </c>
      <c r="B191" s="10" t="str">
        <f>'[1]TCE - ANEXO III - Preencher'!C200</f>
        <v>UPA CURADO - C.G 004/2022</v>
      </c>
      <c r="C191" s="11"/>
      <c r="D191" s="12" t="str">
        <f>'[1]TCE - ANEXO III - Preencher'!E200</f>
        <v>MARCIA MARIA DE B SUGIMOTO NASCIMENTO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 t="str">
        <f>'[1]TCE - ANEXO III - Preencher'!G200</f>
        <v>410105</v>
      </c>
      <c r="G191" s="14">
        <f>IF('[1]TCE - ANEXO III - Preencher'!H200="","",'[1]TCE - ANEXO III - Preencher'!H200)</f>
        <v>44652</v>
      </c>
      <c r="H191" s="15">
        <f>'[1]TCE - ANEXO III - Preencher'!I200</f>
        <v>0</v>
      </c>
      <c r="I191" s="15">
        <f>'[1]TCE - ANEXO III - Preencher'!J200</f>
        <v>1296.6400000000001</v>
      </c>
      <c r="J191" s="15">
        <f>'[1]TCE - ANEXO III - Preencher'!K200</f>
        <v>0</v>
      </c>
      <c r="K191" s="16">
        <f>'[1]TCE - ANEXO III - Preencher'!L200</f>
        <v>131.55000000000001</v>
      </c>
      <c r="L191" s="16">
        <f>'[1]TCE - ANEXO III - Preencher'!M200</f>
        <v>3.48</v>
      </c>
      <c r="M191" s="16">
        <f t="shared" si="13"/>
        <v>128.07000000000002</v>
      </c>
      <c r="N191" s="16">
        <f>'[1]TCE - ANEXO III - Preencher'!O200</f>
        <v>1.93</v>
      </c>
      <c r="O191" s="16">
        <f>'[1]TCE - ANEXO III - Preencher'!P200</f>
        <v>0</v>
      </c>
      <c r="P191" s="17">
        <f t="shared" si="14"/>
        <v>1.93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1426.64</v>
      </c>
    </row>
    <row r="192" spans="1:28" s="4" customFormat="1" x14ac:dyDescent="0.2">
      <c r="A192" s="9">
        <f>IFERROR(VLOOKUP(B192,'[1]DADOS (OCULTAR)'!$Q$3:$S$133,3,0),"")</f>
        <v>10583920000303</v>
      </c>
      <c r="B192" s="10" t="str">
        <f>'[1]TCE - ANEXO III - Preencher'!C201</f>
        <v>UPA CURADO - C.G 004/2022</v>
      </c>
      <c r="C192" s="11"/>
      <c r="D192" s="12" t="str">
        <f>'[1]TCE - ANEXO III - Preencher'!E201</f>
        <v>MARCO ANTONIO GOMES DA SILVA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 t="str">
        <f>'[1]TCE - ANEXO III - Preencher'!G201</f>
        <v>782320</v>
      </c>
      <c r="G192" s="14">
        <f>IF('[1]TCE - ANEXO III - Preencher'!H201="","",'[1]TCE - ANEXO III - Preencher'!H201)</f>
        <v>44652</v>
      </c>
      <c r="H192" s="15">
        <f>'[1]TCE - ANEXO III - Preencher'!I201</f>
        <v>0</v>
      </c>
      <c r="I192" s="15">
        <f>'[1]TCE - ANEXO III - Preencher'!J201</f>
        <v>277.85000000000002</v>
      </c>
      <c r="J192" s="15">
        <f>'[1]TCE - ANEXO III - Preencher'!K201</f>
        <v>0</v>
      </c>
      <c r="K192" s="16">
        <f>'[1]TCE - ANEXO III - Preencher'!L201</f>
        <v>131.55000000000001</v>
      </c>
      <c r="L192" s="16">
        <f>'[1]TCE - ANEXO III - Preencher'!M201</f>
        <v>41.7</v>
      </c>
      <c r="M192" s="16">
        <f t="shared" si="13"/>
        <v>89.850000000000009</v>
      </c>
      <c r="N192" s="16">
        <f>'[1]TCE - ANEXO III - Preencher'!O201</f>
        <v>1.93</v>
      </c>
      <c r="O192" s="16">
        <f>'[1]TCE - ANEXO III - Preencher'!P201</f>
        <v>0</v>
      </c>
      <c r="P192" s="17">
        <f t="shared" si="14"/>
        <v>1.93</v>
      </c>
      <c r="Q192" s="16">
        <f>'[1]TCE - ANEXO III - Preencher'!R201</f>
        <v>360</v>
      </c>
      <c r="R192" s="16">
        <f>'[1]TCE - ANEXO III - Preencher'!S201</f>
        <v>125.09</v>
      </c>
      <c r="S192" s="17">
        <f t="shared" si="15"/>
        <v>234.91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604.54000000000008</v>
      </c>
    </row>
    <row r="193" spans="1:28" s="4" customFormat="1" x14ac:dyDescent="0.2">
      <c r="A193" s="9">
        <f>IFERROR(VLOOKUP(B193,'[1]DADOS (OCULTAR)'!$Q$3:$S$133,3,0),"")</f>
        <v>10583920000303</v>
      </c>
      <c r="B193" s="10" t="str">
        <f>'[1]TCE - ANEXO III - Preencher'!C202</f>
        <v>UPA CURADO - C.G 004/2022</v>
      </c>
      <c r="C193" s="11"/>
      <c r="D193" s="12" t="str">
        <f>'[1]TCE - ANEXO III - Preencher'!E202</f>
        <v>MARCOS RAMOS DO MONTE</v>
      </c>
      <c r="E193" s="10" t="str">
        <f>IF('[1]TCE - ANEXO III - Preencher'!F202="4 - Assistência Odontológica","2 - Outros Profissionais da Saúde",'[1]TCE - ANEXO III - Preencher'!F202)</f>
        <v>2 - Diarista</v>
      </c>
      <c r="F193" s="13" t="str">
        <f>'[1]TCE - ANEXO III - Preencher'!G202</f>
        <v>410105</v>
      </c>
      <c r="G193" s="14">
        <f>IF('[1]TCE - ANEXO III - Preencher'!H202="","",'[1]TCE - ANEXO III - Preencher'!H202)</f>
        <v>44652</v>
      </c>
      <c r="H193" s="15">
        <f>'[1]TCE - ANEXO III - Preencher'!I202</f>
        <v>0</v>
      </c>
      <c r="I193" s="15">
        <f>'[1]TCE - ANEXO III - Preencher'!J202</f>
        <v>269.55</v>
      </c>
      <c r="J193" s="15">
        <f>'[1]TCE - ANEXO III - Preencher'!K202</f>
        <v>0</v>
      </c>
      <c r="K193" s="16">
        <f>'[1]TCE - ANEXO III - Preencher'!L202</f>
        <v>131.55000000000001</v>
      </c>
      <c r="L193" s="16">
        <f>'[1]TCE - ANEXO III - Preencher'!M202</f>
        <v>24.24</v>
      </c>
      <c r="M193" s="16">
        <f t="shared" si="13"/>
        <v>107.31000000000002</v>
      </c>
      <c r="N193" s="16">
        <f>'[1]TCE - ANEXO III - Preencher'!O202</f>
        <v>1.93</v>
      </c>
      <c r="O193" s="16">
        <f>'[1]TCE - ANEXO III - Preencher'!P202</f>
        <v>0</v>
      </c>
      <c r="P193" s="17">
        <f t="shared" si="14"/>
        <v>1.93</v>
      </c>
      <c r="Q193" s="16">
        <f>'[1]TCE - ANEXO III - Preencher'!R202</f>
        <v>172.2</v>
      </c>
      <c r="R193" s="16">
        <f>'[1]TCE - ANEXO III - Preencher'!S202</f>
        <v>72.72</v>
      </c>
      <c r="S193" s="17">
        <f t="shared" si="15"/>
        <v>99.47999999999999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478.27</v>
      </c>
    </row>
    <row r="194" spans="1:28" s="4" customFormat="1" x14ac:dyDescent="0.2">
      <c r="A194" s="9">
        <f>IFERROR(VLOOKUP(B194,'[1]DADOS (OCULTAR)'!$Q$3:$S$133,3,0),"")</f>
        <v>10583920000303</v>
      </c>
      <c r="B194" s="10" t="str">
        <f>'[1]TCE - ANEXO III - Preencher'!C203</f>
        <v>UPA CURADO - C.G 004/2022</v>
      </c>
      <c r="C194" s="11"/>
      <c r="D194" s="12" t="str">
        <f>'[1]TCE - ANEXO III - Preencher'!E203</f>
        <v>MARCOS RODRIGUES DA SILVA</v>
      </c>
      <c r="E194" s="10" t="str">
        <f>IF('[1]TCE - ANEXO III - Preencher'!F203="4 - Assistência Odontológica","2 - Outros Profissionais da Saúde",'[1]TCE - ANEXO III - Preencher'!F203)</f>
        <v>3 - Administrativo</v>
      </c>
      <c r="F194" s="13" t="str">
        <f>'[1]TCE - ANEXO III - Preencher'!G203</f>
        <v>517415</v>
      </c>
      <c r="G194" s="14">
        <f>IF('[1]TCE - ANEXO III - Preencher'!H203="","",'[1]TCE - ANEXO III - Preencher'!H203)</f>
        <v>44652</v>
      </c>
      <c r="H194" s="15">
        <f>'[1]TCE - ANEXO III - Preencher'!I203</f>
        <v>0</v>
      </c>
      <c r="I194" s="15">
        <f>'[1]TCE - ANEXO III - Preencher'!J203</f>
        <v>160.4</v>
      </c>
      <c r="J194" s="15">
        <f>'[1]TCE - ANEXO III - Preencher'!K203</f>
        <v>0</v>
      </c>
      <c r="K194" s="16">
        <f>'[1]TCE - ANEXO III - Preencher'!L203</f>
        <v>131.55000000000001</v>
      </c>
      <c r="L194" s="16">
        <f>'[1]TCE - ANEXO III - Preencher'!M203</f>
        <v>24.24</v>
      </c>
      <c r="M194" s="16">
        <f t="shared" si="13"/>
        <v>107.31000000000002</v>
      </c>
      <c r="N194" s="16">
        <f>'[1]TCE - ANEXO III - Preencher'!O203</f>
        <v>1.93</v>
      </c>
      <c r="O194" s="16">
        <f>'[1]TCE - ANEXO III - Preencher'!P203</f>
        <v>0</v>
      </c>
      <c r="P194" s="17">
        <f t="shared" si="14"/>
        <v>1.93</v>
      </c>
      <c r="Q194" s="16">
        <f>'[1]TCE - ANEXO III - Preencher'!R203</f>
        <v>246</v>
      </c>
      <c r="R194" s="16">
        <f>'[1]TCE - ANEXO III - Preencher'!S203</f>
        <v>72.72</v>
      </c>
      <c r="S194" s="17">
        <f t="shared" si="15"/>
        <v>173.28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442.92000000000007</v>
      </c>
    </row>
    <row r="195" spans="1:28" s="4" customFormat="1" x14ac:dyDescent="0.2">
      <c r="A195" s="9">
        <f>IFERROR(VLOOKUP(B195,'[1]DADOS (OCULTAR)'!$Q$3:$S$133,3,0),"")</f>
        <v>10583920000303</v>
      </c>
      <c r="B195" s="10" t="str">
        <f>'[1]TCE - ANEXO III - Preencher'!C204</f>
        <v>UPA CURADO - C.G 004/2022</v>
      </c>
      <c r="C195" s="11"/>
      <c r="D195" s="12" t="str">
        <f>'[1]TCE - ANEXO III - Preencher'!E204</f>
        <v>MARIA CAROLINA MACEDO CAVALCANTE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223505</v>
      </c>
      <c r="G195" s="14">
        <f>IF('[1]TCE - ANEXO III - Preencher'!H204="","",'[1]TCE - ANEXO III - Preencher'!H204)</f>
        <v>44652</v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131.55000000000001</v>
      </c>
      <c r="L195" s="16">
        <f>'[1]TCE - ANEXO III - Preencher'!M204</f>
        <v>0</v>
      </c>
      <c r="M195" s="16">
        <f t="shared" si="13"/>
        <v>131.55000000000001</v>
      </c>
      <c r="N195" s="16">
        <f>'[1]TCE - ANEXO III - Preencher'!O204</f>
        <v>1.59</v>
      </c>
      <c r="O195" s="16">
        <f>'[1]TCE - ANEXO III - Preencher'!P204</f>
        <v>0</v>
      </c>
      <c r="P195" s="17">
        <f t="shared" si="14"/>
        <v>1.59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133.14000000000001</v>
      </c>
    </row>
    <row r="196" spans="1:28" s="4" customFormat="1" x14ac:dyDescent="0.2">
      <c r="A196" s="9">
        <f>IFERROR(VLOOKUP(B196,'[1]DADOS (OCULTAR)'!$Q$3:$S$133,3,0),"")</f>
        <v>10583920000303</v>
      </c>
      <c r="B196" s="10" t="str">
        <f>'[1]TCE - ANEXO III - Preencher'!C205</f>
        <v>UPA CURADO - C.G 004/2022</v>
      </c>
      <c r="C196" s="11"/>
      <c r="D196" s="12" t="str">
        <f>'[1]TCE - ANEXO III - Preencher'!E205</f>
        <v>MARIA CLARA ARCOVERDE SANTANA</v>
      </c>
      <c r="E196" s="10" t="str">
        <f>IF('[1]TCE - ANEXO III - Preencher'!F205="4 - Assistência Odontológica","2 - Outros Profissionais da Saúde",'[1]TCE - ANEXO III - Preencher'!F205)</f>
        <v>1 - Médico</v>
      </c>
      <c r="F196" s="13" t="str">
        <f>'[1]TCE - ANEXO III - Preencher'!G205</f>
        <v>225124</v>
      </c>
      <c r="G196" s="14">
        <f>IF('[1]TCE - ANEXO III - Preencher'!H205="","",'[1]TCE - ANEXO III - Preencher'!H205)</f>
        <v>44652</v>
      </c>
      <c r="H196" s="15">
        <f>'[1]TCE - ANEXO III - Preencher'!I205</f>
        <v>0</v>
      </c>
      <c r="I196" s="15">
        <f>'[1]TCE - ANEXO III - Preencher'!J205</f>
        <v>364.37</v>
      </c>
      <c r="J196" s="15">
        <f>'[1]TCE - ANEXO III - Preencher'!K205</f>
        <v>0</v>
      </c>
      <c r="K196" s="16">
        <f>'[1]TCE - ANEXO III - Preencher'!L205</f>
        <v>131.55000000000001</v>
      </c>
      <c r="L196" s="16">
        <f>'[1]TCE - ANEXO III - Preencher'!M205</f>
        <v>3.64</v>
      </c>
      <c r="M196" s="16">
        <f t="shared" ref="M196:M259" si="19">K196-L196</f>
        <v>127.91000000000001</v>
      </c>
      <c r="N196" s="16">
        <f>'[1]TCE - ANEXO III - Preencher'!O205</f>
        <v>6.15</v>
      </c>
      <c r="O196" s="16">
        <f>'[1]TCE - ANEXO III - Preencher'!P205</f>
        <v>1.23</v>
      </c>
      <c r="P196" s="17">
        <f t="shared" ref="P196:P259" si="20">N196-O196</f>
        <v>4.92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497.20000000000005</v>
      </c>
    </row>
    <row r="197" spans="1:28" s="4" customFormat="1" x14ac:dyDescent="0.2">
      <c r="A197" s="9">
        <f>IFERROR(VLOOKUP(B197,'[1]DADOS (OCULTAR)'!$Q$3:$S$133,3,0),"")</f>
        <v>10583920000303</v>
      </c>
      <c r="B197" s="10" t="str">
        <f>'[1]TCE - ANEXO III - Preencher'!C206</f>
        <v>UPA CURADO - C.G 004/2022</v>
      </c>
      <c r="C197" s="11"/>
      <c r="D197" s="12" t="str">
        <f>'[1]TCE - ANEXO III - Preencher'!E206</f>
        <v>MARIA DO CARMO DE LIMA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 t="str">
        <f>'[1]TCE - ANEXO III - Preencher'!G206</f>
        <v>322205</v>
      </c>
      <c r="G197" s="14">
        <f>IF('[1]TCE - ANEXO III - Preencher'!H206="","",'[1]TCE - ANEXO III - Preencher'!H206)</f>
        <v>44652</v>
      </c>
      <c r="H197" s="15">
        <f>'[1]TCE - ANEXO III - Preencher'!I206</f>
        <v>0</v>
      </c>
      <c r="I197" s="15">
        <f>'[1]TCE - ANEXO III - Preencher'!J206</f>
        <v>200.62</v>
      </c>
      <c r="J197" s="15">
        <f>'[1]TCE - ANEXO III - Preencher'!K206</f>
        <v>0</v>
      </c>
      <c r="K197" s="16">
        <f>'[1]TCE - ANEXO III - Preencher'!L206</f>
        <v>131.55000000000001</v>
      </c>
      <c r="L197" s="16">
        <f>'[1]TCE - ANEXO III - Preencher'!M206</f>
        <v>0.88</v>
      </c>
      <c r="M197" s="16">
        <f t="shared" si="19"/>
        <v>130.67000000000002</v>
      </c>
      <c r="N197" s="16">
        <f>'[1]TCE - ANEXO III - Preencher'!O206</f>
        <v>1.93</v>
      </c>
      <c r="O197" s="16">
        <f>'[1]TCE - ANEXO III - Preencher'!P206</f>
        <v>0</v>
      </c>
      <c r="P197" s="17">
        <f t="shared" si="20"/>
        <v>1.93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333.22</v>
      </c>
    </row>
    <row r="198" spans="1:28" s="4" customFormat="1" x14ac:dyDescent="0.2">
      <c r="A198" s="9">
        <f>IFERROR(VLOOKUP(B198,'[1]DADOS (OCULTAR)'!$Q$3:$S$133,3,0),"")</f>
        <v>10583920000303</v>
      </c>
      <c r="B198" s="10" t="str">
        <f>'[1]TCE - ANEXO III - Preencher'!C207</f>
        <v>UPA CURADO - C.G 004/2022</v>
      </c>
      <c r="C198" s="11"/>
      <c r="D198" s="12" t="str">
        <f>'[1]TCE - ANEXO III - Preencher'!E207</f>
        <v>MARIA DO SOCORRO DA SILVA AGUSTINHO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324115</v>
      </c>
      <c r="G198" s="14">
        <f>IF('[1]TCE - ANEXO III - Preencher'!H207="","",'[1]TCE - ANEXO III - Preencher'!H207)</f>
        <v>44652</v>
      </c>
      <c r="H198" s="15">
        <f>'[1]TCE - ANEXO III - Preencher'!I207</f>
        <v>0</v>
      </c>
      <c r="I198" s="15">
        <f>'[1]TCE - ANEXO III - Preencher'!J207</f>
        <v>287.42</v>
      </c>
      <c r="J198" s="15">
        <f>'[1]TCE - ANEXO III - Preencher'!K207</f>
        <v>0</v>
      </c>
      <c r="K198" s="16">
        <f>'[1]TCE - ANEXO III - Preencher'!L207</f>
        <v>131.55000000000001</v>
      </c>
      <c r="L198" s="16">
        <f>'[1]TCE - ANEXO III - Preencher'!M207</f>
        <v>2.2200000000000002</v>
      </c>
      <c r="M198" s="16">
        <f t="shared" si="19"/>
        <v>129.33000000000001</v>
      </c>
      <c r="N198" s="16">
        <f>'[1]TCE - ANEXO III - Preencher'!O207</f>
        <v>9.99</v>
      </c>
      <c r="O198" s="16">
        <f>'[1]TCE - ANEXO III - Preencher'!P207</f>
        <v>0</v>
      </c>
      <c r="P198" s="17">
        <f t="shared" si="20"/>
        <v>9.99</v>
      </c>
      <c r="Q198" s="16">
        <f>'[1]TCE - ANEXO III - Preencher'!R207</f>
        <v>213.4</v>
      </c>
      <c r="R198" s="16">
        <f>'[1]TCE - ANEXO III - Preencher'!S207</f>
        <v>66.47</v>
      </c>
      <c r="S198" s="17">
        <f t="shared" si="21"/>
        <v>146.93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573.67000000000007</v>
      </c>
    </row>
    <row r="199" spans="1:28" s="4" customFormat="1" x14ac:dyDescent="0.2">
      <c r="A199" s="9">
        <f>IFERROR(VLOOKUP(B199,'[1]DADOS (OCULTAR)'!$Q$3:$S$133,3,0),"")</f>
        <v>10583920000303</v>
      </c>
      <c r="B199" s="10" t="str">
        <f>'[1]TCE - ANEXO III - Preencher'!C208</f>
        <v>UPA CURADO - C.G 004/2022</v>
      </c>
      <c r="C199" s="11"/>
      <c r="D199" s="12" t="str">
        <f>'[1]TCE - ANEXO III - Preencher'!E208</f>
        <v>MARIA EDNEIDE VIEIRA DA SILVA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322205</v>
      </c>
      <c r="G199" s="14">
        <f>IF('[1]TCE - ANEXO III - Preencher'!H208="","",'[1]TCE - ANEXO III - Preencher'!H208)</f>
        <v>44652</v>
      </c>
      <c r="H199" s="15">
        <f>'[1]TCE - ANEXO III - Preencher'!I208</f>
        <v>0</v>
      </c>
      <c r="I199" s="15">
        <f>'[1]TCE - ANEXO III - Preencher'!J208</f>
        <v>152.51</v>
      </c>
      <c r="J199" s="15">
        <f>'[1]TCE - ANEXO III - Preencher'!K208</f>
        <v>0</v>
      </c>
      <c r="K199" s="16">
        <f>'[1]TCE - ANEXO III - Preencher'!L208</f>
        <v>131.55000000000001</v>
      </c>
      <c r="L199" s="16">
        <f>'[1]TCE - ANEXO III - Preencher'!M208</f>
        <v>26.3</v>
      </c>
      <c r="M199" s="16">
        <f t="shared" si="19"/>
        <v>105.25000000000001</v>
      </c>
      <c r="N199" s="16">
        <f>'[1]TCE - ANEXO III - Preencher'!O208</f>
        <v>1.93</v>
      </c>
      <c r="O199" s="16">
        <f>'[1]TCE - ANEXO III - Preencher'!P208</f>
        <v>0</v>
      </c>
      <c r="P199" s="17">
        <f t="shared" si="20"/>
        <v>1.93</v>
      </c>
      <c r="Q199" s="16">
        <f>'[1]TCE - ANEXO III - Preencher'!R208</f>
        <v>123</v>
      </c>
      <c r="R199" s="16">
        <f>'[1]TCE - ANEXO III - Preencher'!S208</f>
        <v>78.91</v>
      </c>
      <c r="S199" s="17">
        <f t="shared" si="21"/>
        <v>44.09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303.77999999999997</v>
      </c>
    </row>
    <row r="200" spans="1:28" s="4" customFormat="1" x14ac:dyDescent="0.2">
      <c r="A200" s="9">
        <f>IFERROR(VLOOKUP(B200,'[1]DADOS (OCULTAR)'!$Q$3:$S$133,3,0),"")</f>
        <v>10583920000303</v>
      </c>
      <c r="B200" s="10" t="str">
        <f>'[1]TCE - ANEXO III - Preencher'!C209</f>
        <v>UPA CURADO - C.G 004/2022</v>
      </c>
      <c r="C200" s="11"/>
      <c r="D200" s="12" t="str">
        <f>'[1]TCE - ANEXO III - Preencher'!E209</f>
        <v>MARIA EDUARDA FARIAS BARBOSA</v>
      </c>
      <c r="E200" s="10" t="str">
        <f>IF('[1]TCE - ANEXO III - Preencher'!F209="4 - Assistência Odontológica","2 - Outros Profissionais da Saúde",'[1]TCE - ANEXO III - Preencher'!F209)</f>
        <v>1 - Médico</v>
      </c>
      <c r="F200" s="13" t="str">
        <f>'[1]TCE - ANEXO III - Preencher'!G209</f>
        <v>225125</v>
      </c>
      <c r="G200" s="14">
        <f>IF('[1]TCE - ANEXO III - Preencher'!H209="","",'[1]TCE - ANEXO III - Preencher'!H209)</f>
        <v>44652</v>
      </c>
      <c r="H200" s="15">
        <f>'[1]TCE - ANEXO III - Preencher'!I209</f>
        <v>0</v>
      </c>
      <c r="I200" s="15">
        <f>'[1]TCE - ANEXO III - Preencher'!J209</f>
        <v>384.9</v>
      </c>
      <c r="J200" s="15">
        <f>'[1]TCE - ANEXO III - Preencher'!K209</f>
        <v>0</v>
      </c>
      <c r="K200" s="16">
        <f>'[1]TCE - ANEXO III - Preencher'!L209</f>
        <v>131.55000000000001</v>
      </c>
      <c r="L200" s="16">
        <f>'[1]TCE - ANEXO III - Preencher'!M209</f>
        <v>3.64</v>
      </c>
      <c r="M200" s="16">
        <f t="shared" si="19"/>
        <v>127.91000000000001</v>
      </c>
      <c r="N200" s="16">
        <f>'[1]TCE - ANEXO III - Preencher'!O209</f>
        <v>6.15</v>
      </c>
      <c r="O200" s="16">
        <f>'[1]TCE - ANEXO III - Preencher'!P209</f>
        <v>1.23</v>
      </c>
      <c r="P200" s="17">
        <f t="shared" si="20"/>
        <v>4.92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517.7299999999999</v>
      </c>
    </row>
    <row r="201" spans="1:28" s="4" customFormat="1" x14ac:dyDescent="0.2">
      <c r="A201" s="9">
        <f>IFERROR(VLOOKUP(B201,'[1]DADOS (OCULTAR)'!$Q$3:$S$133,3,0),"")</f>
        <v>10583920000303</v>
      </c>
      <c r="B201" s="10" t="str">
        <f>'[1]TCE - ANEXO III - Preencher'!C210</f>
        <v>UPA CURADO - C.G 004/2022</v>
      </c>
      <c r="C201" s="11"/>
      <c r="D201" s="12" t="str">
        <f>'[1]TCE - ANEXO III - Preencher'!E210</f>
        <v>MARIA JOSE CORREIA DA SILVA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 t="str">
        <f>'[1]TCE - ANEXO III - Preencher'!G210</f>
        <v>513430</v>
      </c>
      <c r="G201" s="14">
        <f>IF('[1]TCE - ANEXO III - Preencher'!H210="","",'[1]TCE - ANEXO III - Preencher'!H210)</f>
        <v>44652</v>
      </c>
      <c r="H201" s="15">
        <f>'[1]TCE - ANEXO III - Preencher'!I210</f>
        <v>0</v>
      </c>
      <c r="I201" s="15">
        <f>'[1]TCE - ANEXO III - Preencher'!J210</f>
        <v>126.8</v>
      </c>
      <c r="J201" s="15">
        <f>'[1]TCE - ANEXO III - Preencher'!K210</f>
        <v>0</v>
      </c>
      <c r="K201" s="16">
        <f>'[1]TCE - ANEXO III - Preencher'!L210</f>
        <v>131.55000000000001</v>
      </c>
      <c r="L201" s="16">
        <f>'[1]TCE - ANEXO III - Preencher'!M210</f>
        <v>24.24</v>
      </c>
      <c r="M201" s="16">
        <f t="shared" si="19"/>
        <v>107.31000000000002</v>
      </c>
      <c r="N201" s="16">
        <f>'[1]TCE - ANEXO III - Preencher'!O210</f>
        <v>1.93</v>
      </c>
      <c r="O201" s="16">
        <f>'[1]TCE - ANEXO III - Preencher'!P210</f>
        <v>0</v>
      </c>
      <c r="P201" s="17">
        <f t="shared" si="20"/>
        <v>1.93</v>
      </c>
      <c r="Q201" s="16">
        <f>'[1]TCE - ANEXO III - Preencher'!R210</f>
        <v>123</v>
      </c>
      <c r="R201" s="16">
        <f>'[1]TCE - ANEXO III - Preencher'!S210</f>
        <v>72.72</v>
      </c>
      <c r="S201" s="17">
        <f t="shared" si="21"/>
        <v>50.28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286.32000000000005</v>
      </c>
    </row>
    <row r="202" spans="1:28" s="4" customFormat="1" x14ac:dyDescent="0.2">
      <c r="A202" s="9">
        <f>IFERROR(VLOOKUP(B202,'[1]DADOS (OCULTAR)'!$Q$3:$S$133,3,0),"")</f>
        <v>10583920000303</v>
      </c>
      <c r="B202" s="10" t="str">
        <f>'[1]TCE - ANEXO III - Preencher'!C211</f>
        <v>UPA CURADO - C.G 004/2022</v>
      </c>
      <c r="C202" s="11"/>
      <c r="D202" s="12" t="str">
        <f>'[1]TCE - ANEXO III - Preencher'!E211</f>
        <v>MARIA JOSE CUNHA DA SILVA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 t="str">
        <f>'[1]TCE - ANEXO III - Preencher'!G211</f>
        <v>513430</v>
      </c>
      <c r="G202" s="14">
        <f>IF('[1]TCE - ANEXO III - Preencher'!H211="","",'[1]TCE - ANEXO III - Preencher'!H211)</f>
        <v>44652</v>
      </c>
      <c r="H202" s="15">
        <f>'[1]TCE - ANEXO III - Preencher'!I211</f>
        <v>0</v>
      </c>
      <c r="I202" s="15">
        <f>'[1]TCE - ANEXO III - Preencher'!J211</f>
        <v>121.95</v>
      </c>
      <c r="J202" s="15">
        <f>'[1]TCE - ANEXO III - Preencher'!K211</f>
        <v>0</v>
      </c>
      <c r="K202" s="16">
        <f>'[1]TCE - ANEXO III - Preencher'!L211</f>
        <v>131.55000000000001</v>
      </c>
      <c r="L202" s="16">
        <f>'[1]TCE - ANEXO III - Preencher'!M211</f>
        <v>24.24</v>
      </c>
      <c r="M202" s="16">
        <f t="shared" si="19"/>
        <v>107.31000000000002</v>
      </c>
      <c r="N202" s="16">
        <f>'[1]TCE - ANEXO III - Preencher'!O211</f>
        <v>1.93</v>
      </c>
      <c r="O202" s="16">
        <f>'[1]TCE - ANEXO III - Preencher'!P211</f>
        <v>0</v>
      </c>
      <c r="P202" s="17">
        <f t="shared" si="20"/>
        <v>1.93</v>
      </c>
      <c r="Q202" s="16">
        <f>'[1]TCE - ANEXO III - Preencher'!R211</f>
        <v>123</v>
      </c>
      <c r="R202" s="16">
        <f>'[1]TCE - ANEXO III - Preencher'!S211</f>
        <v>72.72</v>
      </c>
      <c r="S202" s="17">
        <f t="shared" si="21"/>
        <v>50.28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281.47000000000003</v>
      </c>
    </row>
    <row r="203" spans="1:28" s="4" customFormat="1" x14ac:dyDescent="0.2">
      <c r="A203" s="9">
        <f>IFERROR(VLOOKUP(B203,'[1]DADOS (OCULTAR)'!$Q$3:$S$133,3,0),"")</f>
        <v>10583920000303</v>
      </c>
      <c r="B203" s="10" t="str">
        <f>'[1]TCE - ANEXO III - Preencher'!C212</f>
        <v>UPA CURADO - C.G 004/2022</v>
      </c>
      <c r="C203" s="11"/>
      <c r="D203" s="12" t="str">
        <f>'[1]TCE - ANEXO III - Preencher'!E212</f>
        <v>MARIA LUCIENE DA SILVA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322205</v>
      </c>
      <c r="G203" s="14">
        <f>IF('[1]TCE - ANEXO III - Preencher'!H212="","",'[1]TCE - ANEXO III - Preencher'!H212)</f>
        <v>44652</v>
      </c>
      <c r="H203" s="15">
        <f>'[1]TCE - ANEXO III - Preencher'!I212</f>
        <v>0</v>
      </c>
      <c r="I203" s="15">
        <f>'[1]TCE - ANEXO III - Preencher'!J212</f>
        <v>4.7</v>
      </c>
      <c r="J203" s="15">
        <f>'[1]TCE - ANEXO III - Preencher'!K212</f>
        <v>0</v>
      </c>
      <c r="K203" s="16">
        <f>'[1]TCE - ANEXO III - Preencher'!L212</f>
        <v>131.55000000000001</v>
      </c>
      <c r="L203" s="16">
        <f>'[1]TCE - ANEXO III - Preencher'!M212</f>
        <v>0</v>
      </c>
      <c r="M203" s="16">
        <f t="shared" si="19"/>
        <v>131.55000000000001</v>
      </c>
      <c r="N203" s="16">
        <f>'[1]TCE - ANEXO III - Preencher'!O212</f>
        <v>1.93</v>
      </c>
      <c r="O203" s="16">
        <f>'[1]TCE - ANEXO III - Preencher'!P212</f>
        <v>0</v>
      </c>
      <c r="P203" s="17">
        <f t="shared" si="20"/>
        <v>1.93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138.18</v>
      </c>
    </row>
    <row r="204" spans="1:28" s="4" customFormat="1" x14ac:dyDescent="0.2">
      <c r="A204" s="9">
        <f>IFERROR(VLOOKUP(B204,'[1]DADOS (OCULTAR)'!$Q$3:$S$133,3,0),"")</f>
        <v>10583920000303</v>
      </c>
      <c r="B204" s="10" t="str">
        <f>'[1]TCE - ANEXO III - Preencher'!C213</f>
        <v>UPA CURADO - C.G 004/2022</v>
      </c>
      <c r="C204" s="11"/>
      <c r="D204" s="12" t="str">
        <f>'[1]TCE - ANEXO III - Preencher'!E213</f>
        <v>MARIA LUIZA MOURA CINTRA</v>
      </c>
      <c r="E204" s="10" t="str">
        <f>IF('[1]TCE - ANEXO III - Preencher'!F213="4 - Assistência Odontológica","2 - Outros Profissionais da Saúde",'[1]TCE - ANEXO III - Preencher'!F213)</f>
        <v>1 - Médico</v>
      </c>
      <c r="F204" s="13" t="str">
        <f>'[1]TCE - ANEXO III - Preencher'!G213</f>
        <v>225125</v>
      </c>
      <c r="G204" s="14">
        <f>IF('[1]TCE - ANEXO III - Preencher'!H213="","",'[1]TCE - ANEXO III - Preencher'!H213)</f>
        <v>44652</v>
      </c>
      <c r="H204" s="15">
        <f>'[1]TCE - ANEXO III - Preencher'!I213</f>
        <v>0</v>
      </c>
      <c r="I204" s="15">
        <f>'[1]TCE - ANEXO III - Preencher'!J213</f>
        <v>613.28</v>
      </c>
      <c r="J204" s="15">
        <f>'[1]TCE - ANEXO III - Preencher'!K213</f>
        <v>0</v>
      </c>
      <c r="K204" s="16">
        <f>'[1]TCE - ANEXO III - Preencher'!L213</f>
        <v>131.55000000000001</v>
      </c>
      <c r="L204" s="16">
        <f>'[1]TCE - ANEXO III - Preencher'!M213</f>
        <v>3.64</v>
      </c>
      <c r="M204" s="16">
        <f t="shared" si="19"/>
        <v>127.91000000000001</v>
      </c>
      <c r="N204" s="16">
        <f>'[1]TCE - ANEXO III - Preencher'!O213</f>
        <v>6.15</v>
      </c>
      <c r="O204" s="16">
        <f>'[1]TCE - ANEXO III - Preencher'!P213</f>
        <v>1.23</v>
      </c>
      <c r="P204" s="17">
        <f t="shared" si="20"/>
        <v>4.92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746.1099999999999</v>
      </c>
    </row>
    <row r="205" spans="1:28" s="4" customFormat="1" x14ac:dyDescent="0.2">
      <c r="A205" s="9">
        <f>IFERROR(VLOOKUP(B205,'[1]DADOS (OCULTAR)'!$Q$3:$S$133,3,0),"")</f>
        <v>10583920000303</v>
      </c>
      <c r="B205" s="10" t="str">
        <f>'[1]TCE - ANEXO III - Preencher'!C214</f>
        <v>UPA CURADO - C.G 004/2022</v>
      </c>
      <c r="C205" s="11"/>
      <c r="D205" s="12" t="str">
        <f>'[1]TCE - ANEXO III - Preencher'!E214</f>
        <v>MARIA NATALIA MONTEIRO DA SILVA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322205</v>
      </c>
      <c r="G205" s="14">
        <f>IF('[1]TCE - ANEXO III - Preencher'!H214="","",'[1]TCE - ANEXO III - Preencher'!H214)</f>
        <v>44652</v>
      </c>
      <c r="H205" s="15">
        <f>'[1]TCE - ANEXO III - Preencher'!I214</f>
        <v>0</v>
      </c>
      <c r="I205" s="15">
        <f>'[1]TCE - ANEXO III - Preencher'!J214</f>
        <v>130.19999999999999</v>
      </c>
      <c r="J205" s="15">
        <f>'[1]TCE - ANEXO III - Preencher'!K214</f>
        <v>0</v>
      </c>
      <c r="K205" s="16">
        <f>'[1]TCE - ANEXO III - Preencher'!L214</f>
        <v>131.55000000000001</v>
      </c>
      <c r="L205" s="16">
        <f>'[1]TCE - ANEXO III - Preencher'!M214</f>
        <v>26.3</v>
      </c>
      <c r="M205" s="16">
        <f t="shared" si="19"/>
        <v>105.25000000000001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123</v>
      </c>
      <c r="R205" s="16">
        <f>'[1]TCE - ANEXO III - Preencher'!S214</f>
        <v>78.91</v>
      </c>
      <c r="S205" s="17">
        <f t="shared" si="21"/>
        <v>44.09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279.53999999999996</v>
      </c>
    </row>
    <row r="206" spans="1:28" s="4" customFormat="1" x14ac:dyDescent="0.2">
      <c r="A206" s="9">
        <f>IFERROR(VLOOKUP(B206,'[1]DADOS (OCULTAR)'!$Q$3:$S$133,3,0),"")</f>
        <v>10583920000303</v>
      </c>
      <c r="B206" s="10" t="str">
        <f>'[1]TCE - ANEXO III - Preencher'!C215</f>
        <v>UPA CURADO - C.G 004/2022</v>
      </c>
      <c r="C206" s="11"/>
      <c r="D206" s="12" t="str">
        <f>'[1]TCE - ANEXO III - Preencher'!E215</f>
        <v>MARIA NATHALIA DE SOUZA MELO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223505</v>
      </c>
      <c r="G206" s="14">
        <f>IF('[1]TCE - ANEXO III - Preencher'!H215="","",'[1]TCE - ANEXO III - Preencher'!H215)</f>
        <v>44652</v>
      </c>
      <c r="H206" s="15">
        <f>'[1]TCE - ANEXO III - Preencher'!I215</f>
        <v>0</v>
      </c>
      <c r="I206" s="15">
        <f>'[1]TCE - ANEXO III - Preencher'!J215</f>
        <v>385.79</v>
      </c>
      <c r="J206" s="15">
        <f>'[1]TCE - ANEXO III - Preencher'!K215</f>
        <v>0</v>
      </c>
      <c r="K206" s="16">
        <f>'[1]TCE - ANEXO III - Preencher'!L215</f>
        <v>131.55000000000001</v>
      </c>
      <c r="L206" s="16">
        <f>'[1]TCE - ANEXO III - Preencher'!M215</f>
        <v>3.75</v>
      </c>
      <c r="M206" s="16">
        <f t="shared" si="19"/>
        <v>127.80000000000001</v>
      </c>
      <c r="N206" s="16">
        <f>'[1]TCE - ANEXO III - Preencher'!O215</f>
        <v>1.59</v>
      </c>
      <c r="O206" s="16">
        <f>'[1]TCE - ANEXO III - Preencher'!P215</f>
        <v>0</v>
      </c>
      <c r="P206" s="17">
        <f t="shared" si="20"/>
        <v>1.59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103.28</v>
      </c>
      <c r="U206" s="16">
        <f>'[1]TCE - ANEXO III - Preencher'!V215</f>
        <v>0</v>
      </c>
      <c r="V206" s="17">
        <f t="shared" si="22"/>
        <v>103.28</v>
      </c>
      <c r="W206" s="18" t="str">
        <f>IF('[1]TCE - ANEXO III - Preencher'!X215="","",'[1]TCE - ANEXO III - Preencher'!X215)</f>
        <v>AUXILIO CRECHE</v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618.46</v>
      </c>
    </row>
    <row r="207" spans="1:28" s="4" customFormat="1" x14ac:dyDescent="0.2">
      <c r="A207" s="9">
        <f>IFERROR(VLOOKUP(B207,'[1]DADOS (OCULTAR)'!$Q$3:$S$133,3,0),"")</f>
        <v>10583920000303</v>
      </c>
      <c r="B207" s="10" t="str">
        <f>'[1]TCE - ANEXO III - Preencher'!C216</f>
        <v>UPA CURADO - C.G 004/2022</v>
      </c>
      <c r="C207" s="11"/>
      <c r="D207" s="12" t="str">
        <f>'[1]TCE - ANEXO III - Preencher'!E216</f>
        <v>MARIA SOCORRO LIRA LEMOS</v>
      </c>
      <c r="E207" s="10" t="str">
        <f>IF('[1]TCE - ANEXO III - Preencher'!F216="4 - Assistência Odontológica","2 - Outros Profissionais da Saúde",'[1]TCE - ANEXO III - Preencher'!F216)</f>
        <v>1 - Médico</v>
      </c>
      <c r="F207" s="13" t="str">
        <f>'[1]TCE - ANEXO III - Preencher'!G216</f>
        <v>225125</v>
      </c>
      <c r="G207" s="14">
        <f>IF('[1]TCE - ANEXO III - Preencher'!H216="","",'[1]TCE - ANEXO III - Preencher'!H216)</f>
        <v>44652</v>
      </c>
      <c r="H207" s="15">
        <f>'[1]TCE - ANEXO III - Preencher'!I216</f>
        <v>0</v>
      </c>
      <c r="I207" s="15">
        <f>'[1]TCE - ANEXO III - Preencher'!J216</f>
        <v>351.94</v>
      </c>
      <c r="J207" s="15">
        <f>'[1]TCE - ANEXO III - Preencher'!K216</f>
        <v>0</v>
      </c>
      <c r="K207" s="16">
        <f>'[1]TCE - ANEXO III - Preencher'!L216</f>
        <v>131.55000000000001</v>
      </c>
      <c r="L207" s="16">
        <f>'[1]TCE - ANEXO III - Preencher'!M216</f>
        <v>3.64</v>
      </c>
      <c r="M207" s="16">
        <f t="shared" si="19"/>
        <v>127.91000000000001</v>
      </c>
      <c r="N207" s="16">
        <f>'[1]TCE - ANEXO III - Preencher'!O216</f>
        <v>6.15</v>
      </c>
      <c r="O207" s="16">
        <f>'[1]TCE - ANEXO III - Preencher'!P216</f>
        <v>1.23</v>
      </c>
      <c r="P207" s="17">
        <f t="shared" si="20"/>
        <v>4.92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484.77000000000004</v>
      </c>
    </row>
    <row r="208" spans="1:28" s="4" customFormat="1" x14ac:dyDescent="0.2">
      <c r="A208" s="9">
        <f>IFERROR(VLOOKUP(B208,'[1]DADOS (OCULTAR)'!$Q$3:$S$133,3,0),"")</f>
        <v>10583920000303</v>
      </c>
      <c r="B208" s="10" t="str">
        <f>'[1]TCE - ANEXO III - Preencher'!C217</f>
        <v>UPA CURADO - C.G 004/2022</v>
      </c>
      <c r="C208" s="11"/>
      <c r="D208" s="12" t="str">
        <f>'[1]TCE - ANEXO III - Preencher'!E217</f>
        <v>MARIANA BEZERRA FERREIRA</v>
      </c>
      <c r="E208" s="10" t="str">
        <f>IF('[1]TCE - ANEXO III - Preencher'!F217="4 - Assistência Odontológica","2 - Outros Profissionais da Saúde",'[1]TCE - ANEXO III - Preencher'!F217)</f>
        <v>1 - Médico</v>
      </c>
      <c r="F208" s="13" t="str">
        <f>'[1]TCE - ANEXO III - Preencher'!G217</f>
        <v>225125</v>
      </c>
      <c r="G208" s="14">
        <f>IF('[1]TCE - ANEXO III - Preencher'!H217="","",'[1]TCE - ANEXO III - Preencher'!H217)</f>
        <v>44652</v>
      </c>
      <c r="H208" s="15">
        <f>'[1]TCE - ANEXO III - Preencher'!I217</f>
        <v>0</v>
      </c>
      <c r="I208" s="15">
        <f>'[1]TCE - ANEXO III - Preencher'!J217</f>
        <v>631.94000000000005</v>
      </c>
      <c r="J208" s="15">
        <f>'[1]TCE - ANEXO III - Preencher'!K217</f>
        <v>0</v>
      </c>
      <c r="K208" s="16">
        <f>'[1]TCE - ANEXO III - Preencher'!L217</f>
        <v>131.55000000000001</v>
      </c>
      <c r="L208" s="16">
        <f>'[1]TCE - ANEXO III - Preencher'!M217</f>
        <v>3.64</v>
      </c>
      <c r="M208" s="16">
        <f t="shared" si="19"/>
        <v>127.91000000000001</v>
      </c>
      <c r="N208" s="16">
        <f>'[1]TCE - ANEXO III - Preencher'!O217</f>
        <v>6.15</v>
      </c>
      <c r="O208" s="16">
        <f>'[1]TCE - ANEXO III - Preencher'!P217</f>
        <v>1.23</v>
      </c>
      <c r="P208" s="17">
        <f t="shared" si="20"/>
        <v>4.92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764.77</v>
      </c>
    </row>
    <row r="209" spans="1:28" s="4" customFormat="1" x14ac:dyDescent="0.2">
      <c r="A209" s="9">
        <f>IFERROR(VLOOKUP(B209,'[1]DADOS (OCULTAR)'!$Q$3:$S$133,3,0),"")</f>
        <v>10583920000303</v>
      </c>
      <c r="B209" s="10" t="str">
        <f>'[1]TCE - ANEXO III - Preencher'!C218</f>
        <v>UPA CURADO - C.G 004/2022</v>
      </c>
      <c r="C209" s="11"/>
      <c r="D209" s="12" t="str">
        <f>'[1]TCE - ANEXO III - Preencher'!E218</f>
        <v>MARIANNA BRITO LUNA</v>
      </c>
      <c r="E209" s="10" t="str">
        <f>IF('[1]TCE - ANEXO III - Preencher'!F218="4 - Assistência Odontológica","2 - Outros Profissionais da Saúde",'[1]TCE - ANEXO III - Preencher'!F218)</f>
        <v>1 - Médico</v>
      </c>
      <c r="F209" s="13" t="str">
        <f>'[1]TCE - ANEXO III - Preencher'!G218</f>
        <v>223605</v>
      </c>
      <c r="G209" s="14">
        <f>IF('[1]TCE - ANEXO III - Preencher'!H218="","",'[1]TCE - ANEXO III - Preencher'!H218)</f>
        <v>44652</v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1014.72</v>
      </c>
      <c r="K209" s="16">
        <f>'[1]TCE - ANEXO III - Preencher'!L218</f>
        <v>131.55000000000001</v>
      </c>
      <c r="L209" s="16">
        <f>'[1]TCE - ANEXO III - Preencher'!M218</f>
        <v>0.08</v>
      </c>
      <c r="M209" s="16">
        <f t="shared" si="19"/>
        <v>131.47</v>
      </c>
      <c r="N209" s="16">
        <f>'[1]TCE - ANEXO III - Preencher'!O218</f>
        <v>1.59</v>
      </c>
      <c r="O209" s="16">
        <f>'[1]TCE - ANEXO III - Preencher'!P218</f>
        <v>0</v>
      </c>
      <c r="P209" s="17">
        <f t="shared" si="20"/>
        <v>1.59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1147.78</v>
      </c>
    </row>
    <row r="210" spans="1:28" s="4" customFormat="1" x14ac:dyDescent="0.2">
      <c r="A210" s="9">
        <f>IFERROR(VLOOKUP(B210,'[1]DADOS (OCULTAR)'!$Q$3:$S$133,3,0),"")</f>
        <v>10583920000303</v>
      </c>
      <c r="B210" s="10" t="str">
        <f>'[1]TCE - ANEXO III - Preencher'!C219</f>
        <v>UPA CURADO - C.G 004/2022</v>
      </c>
      <c r="C210" s="11"/>
      <c r="D210" s="12" t="str">
        <f>'[1]TCE - ANEXO III - Preencher'!E219</f>
        <v>MARIANY CAROLINA DE MELO SILVA</v>
      </c>
      <c r="E210" s="10" t="str">
        <f>IF('[1]TCE - ANEXO III - Preencher'!F219="4 - Assistência Odontológica","2 - Outros Profissionais da Saúde",'[1]TCE - ANEXO III - Preencher'!F219)</f>
        <v>1 - Médico</v>
      </c>
      <c r="F210" s="13" t="str">
        <f>'[1]TCE - ANEXO III - Preencher'!G219</f>
        <v>225125</v>
      </c>
      <c r="G210" s="14">
        <f>IF('[1]TCE - ANEXO III - Preencher'!H219="","",'[1]TCE - ANEXO III - Preencher'!H219)</f>
        <v>44652</v>
      </c>
      <c r="H210" s="15">
        <f>'[1]TCE - ANEXO III - Preencher'!I219</f>
        <v>0</v>
      </c>
      <c r="I210" s="15">
        <f>'[1]TCE - ANEXO III - Preencher'!J219</f>
        <v>322.85000000000002</v>
      </c>
      <c r="J210" s="15">
        <f>'[1]TCE - ANEXO III - Preencher'!K219</f>
        <v>0</v>
      </c>
      <c r="K210" s="16">
        <f>'[1]TCE - ANEXO III - Preencher'!L219</f>
        <v>131.55000000000001</v>
      </c>
      <c r="L210" s="16">
        <f>'[1]TCE - ANEXO III - Preencher'!M219</f>
        <v>3.64</v>
      </c>
      <c r="M210" s="16">
        <f t="shared" si="19"/>
        <v>127.91000000000001</v>
      </c>
      <c r="N210" s="16">
        <f>'[1]TCE - ANEXO III - Preencher'!O219</f>
        <v>6.15</v>
      </c>
      <c r="O210" s="16">
        <f>'[1]TCE - ANEXO III - Preencher'!P219</f>
        <v>1.23</v>
      </c>
      <c r="P210" s="17">
        <f t="shared" si="20"/>
        <v>4.92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455.68000000000006</v>
      </c>
    </row>
    <row r="211" spans="1:28" s="4" customFormat="1" x14ac:dyDescent="0.2">
      <c r="A211" s="9">
        <f>IFERROR(VLOOKUP(B211,'[1]DADOS (OCULTAR)'!$Q$3:$S$133,3,0),"")</f>
        <v>10583920000303</v>
      </c>
      <c r="B211" s="10" t="str">
        <f>'[1]TCE - ANEXO III - Preencher'!C220</f>
        <v>UPA CURADO - C.G 004/2022</v>
      </c>
      <c r="C211" s="11"/>
      <c r="D211" s="12" t="str">
        <f>'[1]TCE - ANEXO III - Preencher'!E220</f>
        <v>MARIZA SILVA FREITAS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322205</v>
      </c>
      <c r="G211" s="14">
        <f>IF('[1]TCE - ANEXO III - Preencher'!H220="","",'[1]TCE - ANEXO III - Preencher'!H220)</f>
        <v>44652</v>
      </c>
      <c r="H211" s="15">
        <f>'[1]TCE - ANEXO III - Preencher'!I220</f>
        <v>0</v>
      </c>
      <c r="I211" s="15">
        <f>'[1]TCE - ANEXO III - Preencher'!J220</f>
        <v>152.51</v>
      </c>
      <c r="J211" s="15">
        <f>'[1]TCE - ANEXO III - Preencher'!K220</f>
        <v>0</v>
      </c>
      <c r="K211" s="16">
        <f>'[1]TCE - ANEXO III - Preencher'!L220</f>
        <v>131.55000000000001</v>
      </c>
      <c r="L211" s="16">
        <f>'[1]TCE - ANEXO III - Preencher'!M220</f>
        <v>26.3</v>
      </c>
      <c r="M211" s="16">
        <f t="shared" si="19"/>
        <v>105.25000000000001</v>
      </c>
      <c r="N211" s="16">
        <f>'[1]TCE - ANEXO III - Preencher'!O220</f>
        <v>1.93</v>
      </c>
      <c r="O211" s="16">
        <f>'[1]TCE - ANEXO III - Preencher'!P220</f>
        <v>0</v>
      </c>
      <c r="P211" s="17">
        <f t="shared" si="20"/>
        <v>1.93</v>
      </c>
      <c r="Q211" s="16">
        <f>'[1]TCE - ANEXO III - Preencher'!R220</f>
        <v>123</v>
      </c>
      <c r="R211" s="16">
        <f>'[1]TCE - ANEXO III - Preencher'!S220</f>
        <v>78.91</v>
      </c>
      <c r="S211" s="17">
        <f t="shared" si="21"/>
        <v>44.09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303.77999999999997</v>
      </c>
    </row>
    <row r="212" spans="1:28" s="4" customFormat="1" x14ac:dyDescent="0.2">
      <c r="A212" s="9">
        <f>IFERROR(VLOOKUP(B212,'[1]DADOS (OCULTAR)'!$Q$3:$S$133,3,0),"")</f>
        <v>10583920000303</v>
      </c>
      <c r="B212" s="10" t="str">
        <f>'[1]TCE - ANEXO III - Preencher'!C221</f>
        <v>UPA CURADO - C.G 004/2022</v>
      </c>
      <c r="C212" s="11"/>
      <c r="D212" s="12" t="str">
        <f>'[1]TCE - ANEXO III - Preencher'!E221</f>
        <v>MARTA CANDIDO DO MONTE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322205</v>
      </c>
      <c r="G212" s="14">
        <f>IF('[1]TCE - ANEXO III - Preencher'!H221="","",'[1]TCE - ANEXO III - Preencher'!H221)</f>
        <v>44652</v>
      </c>
      <c r="H212" s="15">
        <f>'[1]TCE - ANEXO III - Preencher'!I221</f>
        <v>0</v>
      </c>
      <c r="I212" s="15">
        <f>'[1]TCE - ANEXO III - Preencher'!J221</f>
        <v>169.31</v>
      </c>
      <c r="J212" s="15">
        <f>'[1]TCE - ANEXO III - Preencher'!K221</f>
        <v>0</v>
      </c>
      <c r="K212" s="16">
        <f>'[1]TCE - ANEXO III - Preencher'!L221</f>
        <v>131.55000000000001</v>
      </c>
      <c r="L212" s="16">
        <f>'[1]TCE - ANEXO III - Preencher'!M221</f>
        <v>26.3</v>
      </c>
      <c r="M212" s="16">
        <f t="shared" si="19"/>
        <v>105.25000000000001</v>
      </c>
      <c r="N212" s="16">
        <f>'[1]TCE - ANEXO III - Preencher'!O221</f>
        <v>1.93</v>
      </c>
      <c r="O212" s="16">
        <f>'[1]TCE - ANEXO III - Preencher'!P221</f>
        <v>0</v>
      </c>
      <c r="P212" s="17">
        <f t="shared" si="20"/>
        <v>1.93</v>
      </c>
      <c r="Q212" s="16">
        <f>'[1]TCE - ANEXO III - Preencher'!R221</f>
        <v>246</v>
      </c>
      <c r="R212" s="16">
        <f>'[1]TCE - ANEXO III - Preencher'!S221</f>
        <v>78.91</v>
      </c>
      <c r="S212" s="17">
        <f t="shared" si="21"/>
        <v>167.09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443.58000000000004</v>
      </c>
    </row>
    <row r="213" spans="1:28" s="4" customFormat="1" x14ac:dyDescent="0.2">
      <c r="A213" s="9">
        <f>IFERROR(VLOOKUP(B213,'[1]DADOS (OCULTAR)'!$Q$3:$S$133,3,0),"")</f>
        <v>10583920000303</v>
      </c>
      <c r="B213" s="10" t="str">
        <f>'[1]TCE - ANEXO III - Preencher'!C222</f>
        <v>UPA CURADO - C.G 004/2022</v>
      </c>
      <c r="C213" s="11"/>
      <c r="D213" s="12" t="str">
        <f>'[1]TCE - ANEXO III - Preencher'!E222</f>
        <v>MARTA NAIR FERREIRA SOUTO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322205</v>
      </c>
      <c r="G213" s="14">
        <f>IF('[1]TCE - ANEXO III - Preencher'!H222="","",'[1]TCE - ANEXO III - Preencher'!H222)</f>
        <v>44652</v>
      </c>
      <c r="H213" s="15">
        <f>'[1]TCE - ANEXO III - Preencher'!I222</f>
        <v>0</v>
      </c>
      <c r="I213" s="15">
        <f>'[1]TCE - ANEXO III - Preencher'!J222</f>
        <v>4.7</v>
      </c>
      <c r="J213" s="15">
        <f>'[1]TCE - ANEXO III - Preencher'!K222</f>
        <v>0</v>
      </c>
      <c r="K213" s="16">
        <f>'[1]TCE - ANEXO III - Preencher'!L222</f>
        <v>131.55000000000001</v>
      </c>
      <c r="L213" s="16">
        <f>'[1]TCE - ANEXO III - Preencher'!M222</f>
        <v>0.88</v>
      </c>
      <c r="M213" s="16">
        <f t="shared" si="19"/>
        <v>130.67000000000002</v>
      </c>
      <c r="N213" s="16">
        <f>'[1]TCE - ANEXO III - Preencher'!O222</f>
        <v>1.93</v>
      </c>
      <c r="O213" s="16">
        <f>'[1]TCE - ANEXO III - Preencher'!P222</f>
        <v>0</v>
      </c>
      <c r="P213" s="17">
        <f t="shared" si="20"/>
        <v>1.93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137.30000000000001</v>
      </c>
    </row>
    <row r="214" spans="1:28" s="4" customFormat="1" x14ac:dyDescent="0.2">
      <c r="A214" s="9">
        <f>IFERROR(VLOOKUP(B214,'[1]DADOS (OCULTAR)'!$Q$3:$S$133,3,0),"")</f>
        <v>10583920000303</v>
      </c>
      <c r="B214" s="10" t="str">
        <f>'[1]TCE - ANEXO III - Preencher'!C223</f>
        <v>UPA CURADO - C.G 004/2022</v>
      </c>
      <c r="C214" s="11"/>
      <c r="D214" s="12" t="str">
        <f>'[1]TCE - ANEXO III - Preencher'!E223</f>
        <v>MILTON DUQUE MARQUES</v>
      </c>
      <c r="E214" s="10" t="str">
        <f>IF('[1]TCE - ANEXO III - Preencher'!F223="4 - Assistência Odontológica","2 - Outros Profissionais da Saúde",'[1]TCE - ANEXO III - Preencher'!F223)</f>
        <v>1 - Médico</v>
      </c>
      <c r="F214" s="13" t="str">
        <f>'[1]TCE - ANEXO III - Preencher'!G223</f>
        <v>225124</v>
      </c>
      <c r="G214" s="14">
        <f>IF('[1]TCE - ANEXO III - Preencher'!H223="","",'[1]TCE - ANEXO III - Preencher'!H223)</f>
        <v>44652</v>
      </c>
      <c r="H214" s="15">
        <f>'[1]TCE - ANEXO III - Preencher'!I223</f>
        <v>0</v>
      </c>
      <c r="I214" s="15">
        <f>'[1]TCE - ANEXO III - Preencher'!J223</f>
        <v>735.51</v>
      </c>
      <c r="J214" s="15">
        <f>'[1]TCE - ANEXO III - Preencher'!K223</f>
        <v>0</v>
      </c>
      <c r="K214" s="16">
        <f>'[1]TCE - ANEXO III - Preencher'!L223</f>
        <v>131.55000000000001</v>
      </c>
      <c r="L214" s="16">
        <f>'[1]TCE - ANEXO III - Preencher'!M223</f>
        <v>3.64</v>
      </c>
      <c r="M214" s="16">
        <f t="shared" si="19"/>
        <v>127.91000000000001</v>
      </c>
      <c r="N214" s="16">
        <f>'[1]TCE - ANEXO III - Preencher'!O223</f>
        <v>6.15</v>
      </c>
      <c r="O214" s="16">
        <f>'[1]TCE - ANEXO III - Preencher'!P223</f>
        <v>1.23</v>
      </c>
      <c r="P214" s="17">
        <f t="shared" si="20"/>
        <v>4.92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868.33999999999992</v>
      </c>
    </row>
    <row r="215" spans="1:28" s="4" customFormat="1" x14ac:dyDescent="0.2">
      <c r="A215" s="9">
        <f>IFERROR(VLOOKUP(B215,'[1]DADOS (OCULTAR)'!$Q$3:$S$133,3,0),"")</f>
        <v>10583920000303</v>
      </c>
      <c r="B215" s="10" t="str">
        <f>'[1]TCE - ANEXO III - Preencher'!C224</f>
        <v>UPA CURADO - C.G 004/2022</v>
      </c>
      <c r="C215" s="11"/>
      <c r="D215" s="12" t="str">
        <f>'[1]TCE - ANEXO III - Preencher'!E224</f>
        <v>MIRELA LARIZA XAVIER DOS SANTOS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223505</v>
      </c>
      <c r="G215" s="14">
        <f>IF('[1]TCE - ANEXO III - Preencher'!H224="","",'[1]TCE - ANEXO III - Preencher'!H224)</f>
        <v>44652</v>
      </c>
      <c r="H215" s="15">
        <f>'[1]TCE - ANEXO III - Preencher'!I224</f>
        <v>0</v>
      </c>
      <c r="I215" s="15">
        <f>'[1]TCE - ANEXO III - Preencher'!J224</f>
        <v>364.14</v>
      </c>
      <c r="J215" s="15">
        <f>'[1]TCE - ANEXO III - Preencher'!K224</f>
        <v>0</v>
      </c>
      <c r="K215" s="16">
        <f>'[1]TCE - ANEXO III - Preencher'!L224</f>
        <v>131.55000000000001</v>
      </c>
      <c r="L215" s="16">
        <f>'[1]TCE - ANEXO III - Preencher'!M224</f>
        <v>3.75</v>
      </c>
      <c r="M215" s="16">
        <f t="shared" si="19"/>
        <v>127.80000000000001</v>
      </c>
      <c r="N215" s="16">
        <f>'[1]TCE - ANEXO III - Preencher'!O224</f>
        <v>1.59</v>
      </c>
      <c r="O215" s="16">
        <f>'[1]TCE - ANEXO III - Preencher'!P224</f>
        <v>0</v>
      </c>
      <c r="P215" s="17">
        <f t="shared" si="20"/>
        <v>1.59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103.28</v>
      </c>
      <c r="U215" s="16">
        <f>'[1]TCE - ANEXO III - Preencher'!V224</f>
        <v>0</v>
      </c>
      <c r="V215" s="17">
        <f t="shared" si="22"/>
        <v>103.28</v>
      </c>
      <c r="W215" s="18" t="str">
        <f>IF('[1]TCE - ANEXO III - Preencher'!X224="","",'[1]TCE - ANEXO III - Preencher'!X224)</f>
        <v>AUXILIO CRECHE</v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596.80999999999995</v>
      </c>
    </row>
    <row r="216" spans="1:28" s="4" customFormat="1" x14ac:dyDescent="0.2">
      <c r="A216" s="9">
        <f>IFERROR(VLOOKUP(B216,'[1]DADOS (OCULTAR)'!$Q$3:$S$133,3,0),"")</f>
        <v>10583920000303</v>
      </c>
      <c r="B216" s="10" t="str">
        <f>'[1]TCE - ANEXO III - Preencher'!C225</f>
        <v>UPA CURADO - C.G 004/2022</v>
      </c>
      <c r="C216" s="11"/>
      <c r="D216" s="12" t="str">
        <f>'[1]TCE - ANEXO III - Preencher'!E225</f>
        <v>MIRELLA LARANJEIRA NUNES</v>
      </c>
      <c r="E216" s="10" t="str">
        <f>IF('[1]TCE - ANEXO III - Preencher'!F225="4 - Assistência Odontológica","2 - Outros Profissionais da Saúde",'[1]TCE - ANEXO III - Preencher'!F225)</f>
        <v>1 - Médico</v>
      </c>
      <c r="F216" s="13" t="str">
        <f>'[1]TCE - ANEXO III - Preencher'!G225</f>
        <v>225125</v>
      </c>
      <c r="G216" s="14">
        <f>IF('[1]TCE - ANEXO III - Preencher'!H225="","",'[1]TCE - ANEXO III - Preencher'!H225)</f>
        <v>44652</v>
      </c>
      <c r="H216" s="15">
        <f>'[1]TCE - ANEXO III - Preencher'!I225</f>
        <v>0</v>
      </c>
      <c r="I216" s="15">
        <f>'[1]TCE - ANEXO III - Preencher'!J225</f>
        <v>414.01</v>
      </c>
      <c r="J216" s="15">
        <f>'[1]TCE - ANEXO III - Preencher'!K225</f>
        <v>0</v>
      </c>
      <c r="K216" s="16">
        <f>'[1]TCE - ANEXO III - Preencher'!L225</f>
        <v>131.55000000000001</v>
      </c>
      <c r="L216" s="16">
        <f>'[1]TCE - ANEXO III - Preencher'!M225</f>
        <v>3.64</v>
      </c>
      <c r="M216" s="16">
        <f t="shared" si="19"/>
        <v>127.91000000000001</v>
      </c>
      <c r="N216" s="16">
        <f>'[1]TCE - ANEXO III - Preencher'!O225</f>
        <v>6.15</v>
      </c>
      <c r="O216" s="16">
        <f>'[1]TCE - ANEXO III - Preencher'!P225</f>
        <v>1.23</v>
      </c>
      <c r="P216" s="17">
        <f t="shared" si="20"/>
        <v>4.92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546.83999999999992</v>
      </c>
    </row>
    <row r="217" spans="1:28" s="4" customFormat="1" x14ac:dyDescent="0.2">
      <c r="A217" s="9">
        <f>IFERROR(VLOOKUP(B217,'[1]DADOS (OCULTAR)'!$Q$3:$S$133,3,0),"")</f>
        <v>10583920000303</v>
      </c>
      <c r="B217" s="10" t="str">
        <f>'[1]TCE - ANEXO III - Preencher'!C226</f>
        <v>UPA CURADO - C.G 004/2022</v>
      </c>
      <c r="C217" s="11"/>
      <c r="D217" s="12" t="str">
        <f>'[1]TCE - ANEXO III - Preencher'!E226</f>
        <v>MIRELLYS KETULY SANTOS FARIAS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223505</v>
      </c>
      <c r="G217" s="14">
        <f>IF('[1]TCE - ANEXO III - Preencher'!H226="","",'[1]TCE - ANEXO III - Preencher'!H226)</f>
        <v>44652</v>
      </c>
      <c r="H217" s="15">
        <f>'[1]TCE - ANEXO III - Preencher'!I226</f>
        <v>0</v>
      </c>
      <c r="I217" s="15">
        <f>'[1]TCE - ANEXO III - Preencher'!J226</f>
        <v>348.85</v>
      </c>
      <c r="J217" s="15">
        <f>'[1]TCE - ANEXO III - Preencher'!K226</f>
        <v>0</v>
      </c>
      <c r="K217" s="16">
        <f>'[1]TCE - ANEXO III - Preencher'!L226</f>
        <v>131.55000000000001</v>
      </c>
      <c r="L217" s="16">
        <f>'[1]TCE - ANEXO III - Preencher'!M226</f>
        <v>3.75</v>
      </c>
      <c r="M217" s="16">
        <f t="shared" si="19"/>
        <v>127.80000000000001</v>
      </c>
      <c r="N217" s="16">
        <f>'[1]TCE - ANEXO III - Preencher'!O226</f>
        <v>1.59</v>
      </c>
      <c r="O217" s="16">
        <f>'[1]TCE - ANEXO III - Preencher'!P226</f>
        <v>0</v>
      </c>
      <c r="P217" s="17">
        <f t="shared" si="20"/>
        <v>1.59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103.28</v>
      </c>
      <c r="U217" s="16">
        <f>'[1]TCE - ANEXO III - Preencher'!V226</f>
        <v>0</v>
      </c>
      <c r="V217" s="17">
        <f t="shared" si="22"/>
        <v>103.28</v>
      </c>
      <c r="W217" s="18" t="str">
        <f>IF('[1]TCE - ANEXO III - Preencher'!X226="","",'[1]TCE - ANEXO III - Preencher'!X226)</f>
        <v>AUXILIO CRECHE</v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581.52</v>
      </c>
    </row>
    <row r="218" spans="1:28" s="4" customFormat="1" x14ac:dyDescent="0.2">
      <c r="A218" s="9">
        <f>IFERROR(VLOOKUP(B218,'[1]DADOS (OCULTAR)'!$Q$3:$S$133,3,0),"")</f>
        <v>10583920000303</v>
      </c>
      <c r="B218" s="10" t="str">
        <f>'[1]TCE - ANEXO III - Preencher'!C227</f>
        <v>UPA CURADO - C.G 004/2022</v>
      </c>
      <c r="C218" s="11"/>
      <c r="D218" s="12" t="str">
        <f>'[1]TCE - ANEXO III - Preencher'!E227</f>
        <v>NADIVANY CAVALCANTI WANDERLEY RIBEIRO</v>
      </c>
      <c r="E218" s="10" t="str">
        <f>IF('[1]TCE - ANEXO III - Preencher'!F227="4 - Assistência Odontológica","2 - Outros Profissionais da Saúde",'[1]TCE - ANEXO III - Preencher'!F227)</f>
        <v>3 - Administrativo</v>
      </c>
      <c r="F218" s="13" t="str">
        <f>'[1]TCE - ANEXO III - Preencher'!G227</f>
        <v>411005</v>
      </c>
      <c r="G218" s="14">
        <f>IF('[1]TCE - ANEXO III - Preencher'!H227="","",'[1]TCE - ANEXO III - Preencher'!H227)</f>
        <v>44652</v>
      </c>
      <c r="H218" s="15">
        <f>'[1]TCE - ANEXO III - Preencher'!I227</f>
        <v>0</v>
      </c>
      <c r="I218" s="15">
        <f>'[1]TCE - ANEXO III - Preencher'!J227</f>
        <v>281.51</v>
      </c>
      <c r="J218" s="15">
        <f>'[1]TCE - ANEXO III - Preencher'!K227</f>
        <v>0</v>
      </c>
      <c r="K218" s="16">
        <f>'[1]TCE - ANEXO III - Preencher'!L227</f>
        <v>131.55000000000001</v>
      </c>
      <c r="L218" s="16">
        <f>'[1]TCE - ANEXO III - Preencher'!M227</f>
        <v>2.4900000000000002</v>
      </c>
      <c r="M218" s="16">
        <f t="shared" si="19"/>
        <v>129.06</v>
      </c>
      <c r="N218" s="16">
        <f>'[1]TCE - ANEXO III - Preencher'!O227</f>
        <v>1.93</v>
      </c>
      <c r="O218" s="16">
        <f>'[1]TCE - ANEXO III - Preencher'!P227</f>
        <v>0</v>
      </c>
      <c r="P218" s="17">
        <f t="shared" si="20"/>
        <v>1.93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6.94</v>
      </c>
      <c r="U218" s="16">
        <f>'[1]TCE - ANEXO III - Preencher'!V227</f>
        <v>0</v>
      </c>
      <c r="V218" s="17">
        <f t="shared" si="22"/>
        <v>6.94</v>
      </c>
      <c r="W218" s="18" t="str">
        <f>IF('[1]TCE - ANEXO III - Preencher'!X227="","",'[1]TCE - ANEXO III - Preencher'!X227)</f>
        <v>AUXILIO CRECHE</v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419.44</v>
      </c>
    </row>
    <row r="219" spans="1:28" s="4" customFormat="1" x14ac:dyDescent="0.2">
      <c r="A219" s="9">
        <f>IFERROR(VLOOKUP(B219,'[1]DADOS (OCULTAR)'!$Q$3:$S$133,3,0),"")</f>
        <v>10583920000303</v>
      </c>
      <c r="B219" s="10" t="str">
        <f>'[1]TCE - ANEXO III - Preencher'!C228</f>
        <v>UPA CURADO - C.G 004/2022</v>
      </c>
      <c r="C219" s="11"/>
      <c r="D219" s="12" t="str">
        <f>'[1]TCE - ANEXO III - Preencher'!E228</f>
        <v>NARA LINS DE MELO</v>
      </c>
      <c r="E219" s="10" t="str">
        <f>IF('[1]TCE - ANEXO III - Preencher'!F228="4 - Assistência Odontológica","2 - Outros Profissionais da Saúde",'[1]TCE - ANEXO III - Preencher'!F228)</f>
        <v>1 - Médico</v>
      </c>
      <c r="F219" s="13" t="str">
        <f>'[1]TCE - ANEXO III - Preencher'!G228</f>
        <v>225124</v>
      </c>
      <c r="G219" s="14">
        <f>IF('[1]TCE - ANEXO III - Preencher'!H228="","",'[1]TCE - ANEXO III - Preencher'!H228)</f>
        <v>44652</v>
      </c>
      <c r="H219" s="15">
        <f>'[1]TCE - ANEXO III - Preencher'!I228</f>
        <v>0</v>
      </c>
      <c r="I219" s="15">
        <f>'[1]TCE - ANEXO III - Preencher'!J228</f>
        <v>731.22</v>
      </c>
      <c r="J219" s="15">
        <f>'[1]TCE - ANEXO III - Preencher'!K228</f>
        <v>0</v>
      </c>
      <c r="K219" s="16">
        <f>'[1]TCE - ANEXO III - Preencher'!L228</f>
        <v>131.55000000000001</v>
      </c>
      <c r="L219" s="16">
        <f>'[1]TCE - ANEXO III - Preencher'!M228</f>
        <v>3.64</v>
      </c>
      <c r="M219" s="16">
        <f t="shared" si="19"/>
        <v>127.91000000000001</v>
      </c>
      <c r="N219" s="16">
        <f>'[1]TCE - ANEXO III - Preencher'!O228</f>
        <v>6.15</v>
      </c>
      <c r="O219" s="16">
        <f>'[1]TCE - ANEXO III - Preencher'!P228</f>
        <v>1.23</v>
      </c>
      <c r="P219" s="17">
        <f t="shared" si="20"/>
        <v>4.92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864.05</v>
      </c>
    </row>
    <row r="220" spans="1:28" s="4" customFormat="1" x14ac:dyDescent="0.2">
      <c r="A220" s="9">
        <f>IFERROR(VLOOKUP(B220,'[1]DADOS (OCULTAR)'!$Q$3:$S$133,3,0),"")</f>
        <v>10583920000303</v>
      </c>
      <c r="B220" s="10" t="str">
        <f>'[1]TCE - ANEXO III - Preencher'!C229</f>
        <v>UPA CURADO - C.G 004/2022</v>
      </c>
      <c r="C220" s="11"/>
      <c r="D220" s="12" t="str">
        <f>'[1]TCE - ANEXO III - Preencher'!E229</f>
        <v>NATALIA SARMENTO SEABRA</v>
      </c>
      <c r="E220" s="10" t="str">
        <f>IF('[1]TCE - ANEXO III - Preencher'!F229="4 - Assistência Odontológica","2 - Outros Profissionais da Saúde",'[1]TCE - ANEXO III - Preencher'!F229)</f>
        <v>1 - Médico</v>
      </c>
      <c r="F220" s="13" t="str">
        <f>'[1]TCE - ANEXO III - Preencher'!G229</f>
        <v>225124</v>
      </c>
      <c r="G220" s="14">
        <f>IF('[1]TCE - ANEXO III - Preencher'!H229="","",'[1]TCE - ANEXO III - Preencher'!H229)</f>
        <v>44652</v>
      </c>
      <c r="H220" s="15">
        <f>'[1]TCE - ANEXO III - Preencher'!I229</f>
        <v>0</v>
      </c>
      <c r="I220" s="15">
        <f>'[1]TCE - ANEXO III - Preencher'!J229</f>
        <v>757.6</v>
      </c>
      <c r="J220" s="15">
        <f>'[1]TCE - ANEXO III - Preencher'!K229</f>
        <v>0</v>
      </c>
      <c r="K220" s="16">
        <f>'[1]TCE - ANEXO III - Preencher'!L229</f>
        <v>131.55000000000001</v>
      </c>
      <c r="L220" s="16">
        <f>'[1]TCE - ANEXO III - Preencher'!M229</f>
        <v>3.64</v>
      </c>
      <c r="M220" s="16">
        <f t="shared" si="19"/>
        <v>127.91000000000001</v>
      </c>
      <c r="N220" s="16">
        <f>'[1]TCE - ANEXO III - Preencher'!O229</f>
        <v>6.15</v>
      </c>
      <c r="O220" s="16">
        <f>'[1]TCE - ANEXO III - Preencher'!P229</f>
        <v>1.23</v>
      </c>
      <c r="P220" s="17">
        <f t="shared" si="20"/>
        <v>4.92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890.43</v>
      </c>
    </row>
    <row r="221" spans="1:28" s="4" customFormat="1" x14ac:dyDescent="0.2">
      <c r="A221" s="9">
        <f>IFERROR(VLOOKUP(B221,'[1]DADOS (OCULTAR)'!$Q$3:$S$133,3,0),"")</f>
        <v>10583920000303</v>
      </c>
      <c r="B221" s="10" t="str">
        <f>'[1]TCE - ANEXO III - Preencher'!C230</f>
        <v>UPA CURADO - C.G 004/2022</v>
      </c>
      <c r="C221" s="11"/>
      <c r="D221" s="12" t="str">
        <f>'[1]TCE - ANEXO III - Preencher'!E230</f>
        <v>NATHALIA BRIGIDA RAMOS LIMA MEDEIROS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 t="str">
        <f>'[1]TCE - ANEXO III - Preencher'!G230</f>
        <v>131210</v>
      </c>
      <c r="G221" s="14">
        <f>IF('[1]TCE - ANEXO III - Preencher'!H230="","",'[1]TCE - ANEXO III - Preencher'!H230)</f>
        <v>44652</v>
      </c>
      <c r="H221" s="15">
        <f>'[1]TCE - ANEXO III - Preencher'!I230</f>
        <v>0</v>
      </c>
      <c r="I221" s="15">
        <f>'[1]TCE - ANEXO III - Preencher'!J230</f>
        <v>512.46</v>
      </c>
      <c r="J221" s="15">
        <f>'[1]TCE - ANEXO III - Preencher'!K230</f>
        <v>0</v>
      </c>
      <c r="K221" s="16">
        <f>'[1]TCE - ANEXO III - Preencher'!L230</f>
        <v>131.55000000000001</v>
      </c>
      <c r="L221" s="16">
        <f>'[1]TCE - ANEXO III - Preencher'!M230</f>
        <v>3.31</v>
      </c>
      <c r="M221" s="16">
        <f t="shared" si="19"/>
        <v>128.24</v>
      </c>
      <c r="N221" s="16">
        <f>'[1]TCE - ANEXO III - Preencher'!O230</f>
        <v>1.59</v>
      </c>
      <c r="O221" s="16">
        <f>'[1]TCE - ANEXO III - Preencher'!P230</f>
        <v>0</v>
      </c>
      <c r="P221" s="17">
        <f t="shared" si="20"/>
        <v>1.59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642.29000000000008</v>
      </c>
    </row>
    <row r="222" spans="1:28" s="4" customFormat="1" x14ac:dyDescent="0.2">
      <c r="A222" s="9">
        <f>IFERROR(VLOOKUP(B222,'[1]DADOS (OCULTAR)'!$Q$3:$S$133,3,0),"")</f>
        <v>10583920000303</v>
      </c>
      <c r="B222" s="10" t="str">
        <f>'[1]TCE - ANEXO III - Preencher'!C231</f>
        <v>UPA CURADO - C.G 004/2022</v>
      </c>
      <c r="C222" s="11"/>
      <c r="D222" s="12" t="str">
        <f>'[1]TCE - ANEXO III - Preencher'!E231</f>
        <v>NIDIA FERNANDES DE OLIVEIRA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322205</v>
      </c>
      <c r="G222" s="14">
        <f>IF('[1]TCE - ANEXO III - Preencher'!H231="","",'[1]TCE - ANEXO III - Preencher'!H231)</f>
        <v>44652</v>
      </c>
      <c r="H222" s="15">
        <f>'[1]TCE - ANEXO III - Preencher'!I231</f>
        <v>0</v>
      </c>
      <c r="I222" s="15">
        <f>'[1]TCE - ANEXO III - Preencher'!J231</f>
        <v>148.15</v>
      </c>
      <c r="J222" s="15">
        <f>'[1]TCE - ANEXO III - Preencher'!K231</f>
        <v>0</v>
      </c>
      <c r="K222" s="16">
        <f>'[1]TCE - ANEXO III - Preencher'!L231</f>
        <v>131.55000000000001</v>
      </c>
      <c r="L222" s="16">
        <f>'[1]TCE - ANEXO III - Preencher'!M231</f>
        <v>26.3</v>
      </c>
      <c r="M222" s="16">
        <f t="shared" si="19"/>
        <v>105.25000000000001</v>
      </c>
      <c r="N222" s="16">
        <f>'[1]TCE - ANEXO III - Preencher'!O231</f>
        <v>1.93</v>
      </c>
      <c r="O222" s="16">
        <f>'[1]TCE - ANEXO III - Preencher'!P231</f>
        <v>0</v>
      </c>
      <c r="P222" s="17">
        <f t="shared" si="20"/>
        <v>1.93</v>
      </c>
      <c r="Q222" s="16">
        <f>'[1]TCE - ANEXO III - Preencher'!R231</f>
        <v>123</v>
      </c>
      <c r="R222" s="16">
        <f>'[1]TCE - ANEXO III - Preencher'!S231</f>
        <v>78.91</v>
      </c>
      <c r="S222" s="17">
        <f t="shared" si="21"/>
        <v>44.09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299.42000000000007</v>
      </c>
    </row>
    <row r="223" spans="1:28" s="4" customFormat="1" x14ac:dyDescent="0.2">
      <c r="A223" s="9">
        <f>IFERROR(VLOOKUP(B223,'[1]DADOS (OCULTAR)'!$Q$3:$S$133,3,0),"")</f>
        <v>10583920000303</v>
      </c>
      <c r="B223" s="10" t="str">
        <f>'[1]TCE - ANEXO III - Preencher'!C232</f>
        <v>UPA CURADO - C.G 004/2022</v>
      </c>
      <c r="C223" s="11"/>
      <c r="D223" s="12" t="str">
        <f>'[1]TCE - ANEXO III - Preencher'!E232</f>
        <v>NIRLEYDE RAYANNE BARROS DA SILVA</v>
      </c>
      <c r="E223" s="10" t="str">
        <f>IF('[1]TCE - ANEXO III - Preencher'!F232="4 - Assistência Odontológica","2 - Outros Profissionais da Saúde",'[1]TCE - ANEXO III - Preencher'!F232)</f>
        <v>2 - Diarista</v>
      </c>
      <c r="F223" s="13" t="str">
        <f>'[1]TCE - ANEXO III - Preencher'!G232</f>
        <v>514320</v>
      </c>
      <c r="G223" s="14">
        <f>IF('[1]TCE - ANEXO III - Preencher'!H232="","",'[1]TCE - ANEXO III - Preencher'!H232)</f>
        <v>44652</v>
      </c>
      <c r="H223" s="15">
        <f>'[1]TCE - ANEXO III - Preencher'!I232</f>
        <v>0</v>
      </c>
      <c r="I223" s="15">
        <f>'[1]TCE - ANEXO III - Preencher'!J232</f>
        <v>28.46</v>
      </c>
      <c r="J223" s="15">
        <f>'[1]TCE - ANEXO III - Preencher'!K232</f>
        <v>0</v>
      </c>
      <c r="K223" s="16">
        <f>'[1]TCE - ANEXO III - Preencher'!L232</f>
        <v>131.55000000000001</v>
      </c>
      <c r="L223" s="16">
        <f>'[1]TCE - ANEXO III - Preencher'!M232</f>
        <v>5.66</v>
      </c>
      <c r="M223" s="16">
        <f t="shared" si="19"/>
        <v>125.89000000000001</v>
      </c>
      <c r="N223" s="16">
        <f>'[1]TCE - ANEXO III - Preencher'!O232</f>
        <v>1.93</v>
      </c>
      <c r="O223" s="16">
        <f>'[1]TCE - ANEXO III - Preencher'!P232</f>
        <v>0</v>
      </c>
      <c r="P223" s="17">
        <f t="shared" si="20"/>
        <v>1.93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156.28000000000003</v>
      </c>
    </row>
    <row r="224" spans="1:28" s="4" customFormat="1" x14ac:dyDescent="0.2">
      <c r="A224" s="9">
        <f>IFERROR(VLOOKUP(B224,'[1]DADOS (OCULTAR)'!$Q$3:$S$133,3,0),"")</f>
        <v>10583920000303</v>
      </c>
      <c r="B224" s="10" t="str">
        <f>'[1]TCE - ANEXO III - Preencher'!C233</f>
        <v>UPA CURADO - C.G 004/2022</v>
      </c>
      <c r="C224" s="11"/>
      <c r="D224" s="12" t="str">
        <f>'[1]TCE - ANEXO III - Preencher'!E233</f>
        <v>NIWTON RODRIGO RIBEIRO DA SILVA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782320</v>
      </c>
      <c r="G224" s="14">
        <f>IF('[1]TCE - ANEXO III - Preencher'!H233="","",'[1]TCE - ANEXO III - Preencher'!H233)</f>
        <v>44652</v>
      </c>
      <c r="H224" s="15">
        <f>'[1]TCE - ANEXO III - Preencher'!I233</f>
        <v>0</v>
      </c>
      <c r="I224" s="15">
        <f>'[1]TCE - ANEXO III - Preencher'!J233</f>
        <v>221.18</v>
      </c>
      <c r="J224" s="15">
        <f>'[1]TCE - ANEXO III - Preencher'!K233</f>
        <v>0</v>
      </c>
      <c r="K224" s="16">
        <f>'[1]TCE - ANEXO III - Preencher'!L233</f>
        <v>131.55000000000001</v>
      </c>
      <c r="L224" s="16">
        <f>'[1]TCE - ANEXO III - Preencher'!M233</f>
        <v>41.7</v>
      </c>
      <c r="M224" s="16">
        <f t="shared" si="19"/>
        <v>89.850000000000009</v>
      </c>
      <c r="N224" s="16">
        <f>'[1]TCE - ANEXO III - Preencher'!O233</f>
        <v>1.93</v>
      </c>
      <c r="O224" s="16">
        <f>'[1]TCE - ANEXO III - Preencher'!P233</f>
        <v>0</v>
      </c>
      <c r="P224" s="17">
        <f t="shared" si="20"/>
        <v>1.93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312.96000000000004</v>
      </c>
    </row>
    <row r="225" spans="1:28" s="4" customFormat="1" x14ac:dyDescent="0.2">
      <c r="A225" s="9">
        <f>IFERROR(VLOOKUP(B225,'[1]DADOS (OCULTAR)'!$Q$3:$S$133,3,0),"")</f>
        <v>10583920000303</v>
      </c>
      <c r="B225" s="10" t="str">
        <f>'[1]TCE - ANEXO III - Preencher'!C234</f>
        <v>UPA CURADO - C.G 004/2022</v>
      </c>
      <c r="C225" s="11"/>
      <c r="D225" s="12" t="str">
        <f>'[1]TCE - ANEXO III - Preencher'!E234</f>
        <v>OTACILIO DE ALCANTARA VENANCIO JUNIOR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223208</v>
      </c>
      <c r="G225" s="14">
        <f>IF('[1]TCE - ANEXO III - Preencher'!H234="","",'[1]TCE - ANEXO III - Preencher'!H234)</f>
        <v>44652</v>
      </c>
      <c r="H225" s="15">
        <f>'[1]TCE - ANEXO III - Preencher'!I234</f>
        <v>0</v>
      </c>
      <c r="I225" s="15">
        <f>'[1]TCE - ANEXO III - Preencher'!J234</f>
        <v>317.79000000000002</v>
      </c>
      <c r="J225" s="15">
        <f>'[1]TCE - ANEXO III - Preencher'!K234</f>
        <v>0</v>
      </c>
      <c r="K225" s="16">
        <f>'[1]TCE - ANEXO III - Preencher'!L234</f>
        <v>131.55000000000001</v>
      </c>
      <c r="L225" s="16">
        <f>'[1]TCE - ANEXO III - Preencher'!M234</f>
        <v>3.1</v>
      </c>
      <c r="M225" s="16">
        <f t="shared" si="19"/>
        <v>128.45000000000002</v>
      </c>
      <c r="N225" s="16">
        <f>'[1]TCE - ANEXO III - Preencher'!O234</f>
        <v>6.15</v>
      </c>
      <c r="O225" s="16">
        <f>'[1]TCE - ANEXO III - Preencher'!P234</f>
        <v>1.23</v>
      </c>
      <c r="P225" s="17">
        <f t="shared" si="20"/>
        <v>4.92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451.16</v>
      </c>
    </row>
    <row r="226" spans="1:28" s="4" customFormat="1" x14ac:dyDescent="0.2">
      <c r="A226" s="9">
        <f>IFERROR(VLOOKUP(B226,'[1]DADOS (OCULTAR)'!$Q$3:$S$133,3,0),"")</f>
        <v>10583920000303</v>
      </c>
      <c r="B226" s="10" t="str">
        <f>'[1]TCE - ANEXO III - Preencher'!C235</f>
        <v>UPA CURADO - C.G 004/2022</v>
      </c>
      <c r="C226" s="11"/>
      <c r="D226" s="12" t="str">
        <f>'[1]TCE - ANEXO III - Preencher'!E235</f>
        <v>PATRICIA BARBOSA DE CARVALHO SILVA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322205</v>
      </c>
      <c r="G226" s="14">
        <f>IF('[1]TCE - ANEXO III - Preencher'!H235="","",'[1]TCE - ANEXO III - Preencher'!H235)</f>
        <v>44652</v>
      </c>
      <c r="H226" s="15">
        <f>'[1]TCE - ANEXO III - Preencher'!I235</f>
        <v>0</v>
      </c>
      <c r="I226" s="15">
        <f>'[1]TCE - ANEXO III - Preencher'!J235</f>
        <v>137.28</v>
      </c>
      <c r="J226" s="15">
        <f>'[1]TCE - ANEXO III - Preencher'!K235</f>
        <v>0</v>
      </c>
      <c r="K226" s="16">
        <f>'[1]TCE - ANEXO III - Preencher'!L235</f>
        <v>131.55000000000001</v>
      </c>
      <c r="L226" s="16">
        <f>'[1]TCE - ANEXO III - Preencher'!M235</f>
        <v>26.3</v>
      </c>
      <c r="M226" s="16">
        <f t="shared" si="19"/>
        <v>105.25000000000001</v>
      </c>
      <c r="N226" s="16">
        <f>'[1]TCE - ANEXO III - Preencher'!O235</f>
        <v>1.93</v>
      </c>
      <c r="O226" s="16">
        <f>'[1]TCE - ANEXO III - Preencher'!P235</f>
        <v>0</v>
      </c>
      <c r="P226" s="17">
        <f t="shared" si="20"/>
        <v>1.93</v>
      </c>
      <c r="Q226" s="16">
        <f>'[1]TCE - ANEXO III - Preencher'!R235</f>
        <v>246</v>
      </c>
      <c r="R226" s="16">
        <f>'[1]TCE - ANEXO III - Preencher'!S235</f>
        <v>78.91</v>
      </c>
      <c r="S226" s="17">
        <f t="shared" si="21"/>
        <v>167.09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411.55000000000007</v>
      </c>
    </row>
    <row r="227" spans="1:28" s="4" customFormat="1" x14ac:dyDescent="0.2">
      <c r="A227" s="9">
        <f>IFERROR(VLOOKUP(B227,'[1]DADOS (OCULTAR)'!$Q$3:$S$133,3,0),"")</f>
        <v>10583920000303</v>
      </c>
      <c r="B227" s="10" t="str">
        <f>'[1]TCE - ANEXO III - Preencher'!C236</f>
        <v>UPA CURADO - C.G 004/2022</v>
      </c>
      <c r="C227" s="11"/>
      <c r="D227" s="12" t="str">
        <f>'[1]TCE - ANEXO III - Preencher'!E236</f>
        <v>PATRICIA CAMPELLO PEIXOTO GINANE</v>
      </c>
      <c r="E227" s="10" t="str">
        <f>IF('[1]TCE - ANEXO III - Preencher'!F236="4 - Assistência Odontológica","2 - Outros Profissionais da Saúde",'[1]TCE - ANEXO III - Preencher'!F236)</f>
        <v>1 - Médico</v>
      </c>
      <c r="F227" s="13" t="str">
        <f>'[1]TCE - ANEXO III - Preencher'!G236</f>
        <v>225124</v>
      </c>
      <c r="G227" s="14">
        <f>IF('[1]TCE - ANEXO III - Preencher'!H236="","",'[1]TCE - ANEXO III - Preencher'!H236)</f>
        <v>44652</v>
      </c>
      <c r="H227" s="15">
        <f>'[1]TCE - ANEXO III - Preencher'!I236</f>
        <v>0</v>
      </c>
      <c r="I227" s="15">
        <f>'[1]TCE - ANEXO III - Preencher'!J236</f>
        <v>661.02</v>
      </c>
      <c r="J227" s="15">
        <f>'[1]TCE - ANEXO III - Preencher'!K236</f>
        <v>0</v>
      </c>
      <c r="K227" s="16">
        <f>'[1]TCE - ANEXO III - Preencher'!L236</f>
        <v>131.55000000000001</v>
      </c>
      <c r="L227" s="16">
        <f>'[1]TCE - ANEXO III - Preencher'!M236</f>
        <v>3.64</v>
      </c>
      <c r="M227" s="16">
        <f t="shared" si="19"/>
        <v>127.91000000000001</v>
      </c>
      <c r="N227" s="16">
        <f>'[1]TCE - ANEXO III - Preencher'!O236</f>
        <v>6.15</v>
      </c>
      <c r="O227" s="16">
        <f>'[1]TCE - ANEXO III - Preencher'!P236</f>
        <v>1.23</v>
      </c>
      <c r="P227" s="17">
        <f t="shared" si="20"/>
        <v>4.92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793.84999999999991</v>
      </c>
    </row>
    <row r="228" spans="1:28" s="4" customFormat="1" x14ac:dyDescent="0.2">
      <c r="A228" s="9">
        <f>IFERROR(VLOOKUP(B228,'[1]DADOS (OCULTAR)'!$Q$3:$S$133,3,0),"")</f>
        <v>10583920000303</v>
      </c>
      <c r="B228" s="10" t="str">
        <f>'[1]TCE - ANEXO III - Preencher'!C237</f>
        <v>UPA CURADO - C.G 004/2022</v>
      </c>
      <c r="C228" s="11"/>
      <c r="D228" s="12" t="str">
        <f>'[1]TCE - ANEXO III - Preencher'!E237</f>
        <v>PATRICIA NALANDA MARTINS DOS SANTOS</v>
      </c>
      <c r="E228" s="10" t="str">
        <f>IF('[1]TCE - ANEXO III - Preencher'!F237="4 - Assistência Odontológica","2 - Outros Profissionais da Saúde",'[1]TCE - ANEXO III - Preencher'!F237)</f>
        <v>3 - Administrativo</v>
      </c>
      <c r="F228" s="13" t="str">
        <f>'[1]TCE - ANEXO III - Preencher'!G237</f>
        <v>411005</v>
      </c>
      <c r="G228" s="14">
        <f>IF('[1]TCE - ANEXO III - Preencher'!H237="","",'[1]TCE - ANEXO III - Preencher'!H237)</f>
        <v>44652</v>
      </c>
      <c r="H228" s="15">
        <f>'[1]TCE - ANEXO III - Preencher'!I237</f>
        <v>0</v>
      </c>
      <c r="I228" s="15">
        <f>'[1]TCE - ANEXO III - Preencher'!J237</f>
        <v>9.86</v>
      </c>
      <c r="J228" s="15">
        <f>'[1]TCE - ANEXO III - Preencher'!K237</f>
        <v>0</v>
      </c>
      <c r="K228" s="16">
        <f>'[1]TCE - ANEXO III - Preencher'!L237</f>
        <v>131.55000000000001</v>
      </c>
      <c r="L228" s="16">
        <f>'[1]TCE - ANEXO III - Preencher'!M237</f>
        <v>0</v>
      </c>
      <c r="M228" s="16">
        <f t="shared" si="19"/>
        <v>131.55000000000001</v>
      </c>
      <c r="N228" s="16">
        <f>'[1]TCE - ANEXO III - Preencher'!O237</f>
        <v>1.93</v>
      </c>
      <c r="O228" s="16">
        <f>'[1]TCE - ANEXO III - Preencher'!P237</f>
        <v>0</v>
      </c>
      <c r="P228" s="17">
        <f t="shared" si="20"/>
        <v>1.93</v>
      </c>
      <c r="Q228" s="16">
        <f>'[1]TCE - ANEXO III - Preencher'!R237</f>
        <v>172.2</v>
      </c>
      <c r="R228" s="16">
        <f>'[1]TCE - ANEXO III - Preencher'!S237</f>
        <v>0</v>
      </c>
      <c r="S228" s="17">
        <f t="shared" si="21"/>
        <v>172.2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315.54000000000002</v>
      </c>
    </row>
    <row r="229" spans="1:28" s="4" customFormat="1" x14ac:dyDescent="0.2">
      <c r="A229" s="9">
        <f>IFERROR(VLOOKUP(B229,'[1]DADOS (OCULTAR)'!$Q$3:$S$133,3,0),"")</f>
        <v>10583920000303</v>
      </c>
      <c r="B229" s="10" t="str">
        <f>'[1]TCE - ANEXO III - Preencher'!C238</f>
        <v>UPA CURADO - C.G 004/2022</v>
      </c>
      <c r="C229" s="11"/>
      <c r="D229" s="12" t="str">
        <f>'[1]TCE - ANEXO III - Preencher'!E238</f>
        <v>PAULA BARROS BORGES DE OLIVEIRA</v>
      </c>
      <c r="E229" s="10" t="str">
        <f>IF('[1]TCE - ANEXO III - Preencher'!F238="4 - Assistência Odontológica","2 - Outros Profissionais da Saúde",'[1]TCE - ANEXO III - Preencher'!F238)</f>
        <v>1 - Médico</v>
      </c>
      <c r="F229" s="13" t="str">
        <f>'[1]TCE - ANEXO III - Preencher'!G238</f>
        <v>225124</v>
      </c>
      <c r="G229" s="14">
        <f>IF('[1]TCE - ANEXO III - Preencher'!H238="","",'[1]TCE - ANEXO III - Preencher'!H238)</f>
        <v>44652</v>
      </c>
      <c r="H229" s="15">
        <f>'[1]TCE - ANEXO III - Preencher'!I238</f>
        <v>0</v>
      </c>
      <c r="I229" s="15">
        <f>'[1]TCE - ANEXO III - Preencher'!J238</f>
        <v>322.85000000000002</v>
      </c>
      <c r="J229" s="15">
        <f>'[1]TCE - ANEXO III - Preencher'!K238</f>
        <v>0</v>
      </c>
      <c r="K229" s="16">
        <f>'[1]TCE - ANEXO III - Preencher'!L238</f>
        <v>131.55000000000001</v>
      </c>
      <c r="L229" s="16">
        <f>'[1]TCE - ANEXO III - Preencher'!M238</f>
        <v>3.64</v>
      </c>
      <c r="M229" s="16">
        <f t="shared" si="19"/>
        <v>127.91000000000001</v>
      </c>
      <c r="N229" s="16">
        <f>'[1]TCE - ANEXO III - Preencher'!O238</f>
        <v>6.15</v>
      </c>
      <c r="O229" s="16">
        <f>'[1]TCE - ANEXO III - Preencher'!P238</f>
        <v>1.23</v>
      </c>
      <c r="P229" s="17">
        <f t="shared" si="20"/>
        <v>4.92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455.68000000000006</v>
      </c>
    </row>
    <row r="230" spans="1:28" s="4" customFormat="1" x14ac:dyDescent="0.2">
      <c r="A230" s="9">
        <f>IFERROR(VLOOKUP(B230,'[1]DADOS (OCULTAR)'!$Q$3:$S$133,3,0),"")</f>
        <v>10583920000303</v>
      </c>
      <c r="B230" s="10" t="str">
        <f>'[1]TCE - ANEXO III - Preencher'!C239</f>
        <v>UPA CURADO - C.G 004/2022</v>
      </c>
      <c r="C230" s="11"/>
      <c r="D230" s="12" t="str">
        <f>'[1]TCE - ANEXO III - Preencher'!E239</f>
        <v>PAULO FERNANDO DE L E SILVA BRASILEIRO</v>
      </c>
      <c r="E230" s="10" t="str">
        <f>IF('[1]TCE - ANEXO III - Preencher'!F239="4 - Assistência Odontológica","2 - Outros Profissionais da Saúde",'[1]TCE - ANEXO III - Preencher'!F239)</f>
        <v>3 - Administrativo</v>
      </c>
      <c r="F230" s="13" t="str">
        <f>'[1]TCE - ANEXO III - Preencher'!G239</f>
        <v>142520</v>
      </c>
      <c r="G230" s="14">
        <f>IF('[1]TCE - ANEXO III - Preencher'!H239="","",'[1]TCE - ANEXO III - Preencher'!H239)</f>
        <v>44652</v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9627.74</v>
      </c>
      <c r="K230" s="16">
        <f>'[1]TCE - ANEXO III - Preencher'!L239</f>
        <v>131.55000000000001</v>
      </c>
      <c r="L230" s="16">
        <f>'[1]TCE - ANEXO III - Preencher'!M239</f>
        <v>0.91</v>
      </c>
      <c r="M230" s="16">
        <f t="shared" si="19"/>
        <v>130.64000000000001</v>
      </c>
      <c r="N230" s="16">
        <f>'[1]TCE - ANEXO III - Preencher'!O239</f>
        <v>1.93</v>
      </c>
      <c r="O230" s="16">
        <f>'[1]TCE - ANEXO III - Preencher'!P239</f>
        <v>0</v>
      </c>
      <c r="P230" s="17">
        <f t="shared" si="20"/>
        <v>1.93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9760.31</v>
      </c>
    </row>
    <row r="231" spans="1:28" s="4" customFormat="1" x14ac:dyDescent="0.2">
      <c r="A231" s="9">
        <f>IFERROR(VLOOKUP(B231,'[1]DADOS (OCULTAR)'!$Q$3:$S$133,3,0),"")</f>
        <v>10583920000303</v>
      </c>
      <c r="B231" s="10" t="str">
        <f>'[1]TCE - ANEXO III - Preencher'!C240</f>
        <v>UPA CURADO - C.G 004/2022</v>
      </c>
      <c r="C231" s="11"/>
      <c r="D231" s="12" t="str">
        <f>'[1]TCE - ANEXO III - Preencher'!E240</f>
        <v>PAULO MARCELO CHAVES DE LIMA</v>
      </c>
      <c r="E231" s="10" t="str">
        <f>IF('[1]TCE - ANEXO III - Preencher'!F240="4 - Assistência Odontológica","2 - Outros Profissionais da Saúde",'[1]TCE - ANEXO III - Preencher'!F240)</f>
        <v>1 - Médico</v>
      </c>
      <c r="F231" s="13" t="str">
        <f>'[1]TCE - ANEXO III - Preencher'!G240</f>
        <v>225270</v>
      </c>
      <c r="G231" s="14">
        <f>IF('[1]TCE - ANEXO III - Preencher'!H240="","",'[1]TCE - ANEXO III - Preencher'!H240)</f>
        <v>44652</v>
      </c>
      <c r="H231" s="15">
        <f>'[1]TCE - ANEXO III - Preencher'!I240</f>
        <v>0</v>
      </c>
      <c r="I231" s="15">
        <f>'[1]TCE - ANEXO III - Preencher'!J240</f>
        <v>1179.21</v>
      </c>
      <c r="J231" s="15">
        <f>'[1]TCE - ANEXO III - Preencher'!K240</f>
        <v>0</v>
      </c>
      <c r="K231" s="16">
        <f>'[1]TCE - ANEXO III - Preencher'!L240</f>
        <v>131.55000000000001</v>
      </c>
      <c r="L231" s="16">
        <f>'[1]TCE - ANEXO III - Preencher'!M240</f>
        <v>3.64</v>
      </c>
      <c r="M231" s="16">
        <f t="shared" si="19"/>
        <v>127.91000000000001</v>
      </c>
      <c r="N231" s="16">
        <f>'[1]TCE - ANEXO III - Preencher'!O240</f>
        <v>6.15</v>
      </c>
      <c r="O231" s="16">
        <f>'[1]TCE - ANEXO III - Preencher'!P240</f>
        <v>1.23</v>
      </c>
      <c r="P231" s="17">
        <f t="shared" si="20"/>
        <v>4.92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1312.0400000000002</v>
      </c>
    </row>
    <row r="232" spans="1:28" s="4" customFormat="1" x14ac:dyDescent="0.2">
      <c r="A232" s="9">
        <f>IFERROR(VLOOKUP(B232,'[1]DADOS (OCULTAR)'!$Q$3:$S$133,3,0),"")</f>
        <v>10583920000303</v>
      </c>
      <c r="B232" s="10" t="str">
        <f>'[1]TCE - ANEXO III - Preencher'!C241</f>
        <v>UPA CURADO - C.G 004/2022</v>
      </c>
      <c r="C232" s="11"/>
      <c r="D232" s="12" t="str">
        <f>'[1]TCE - ANEXO III - Preencher'!E241</f>
        <v>PERSUS RODRIGO BETTENMULLER DE ARAUJO MANSO</v>
      </c>
      <c r="E232" s="10" t="str">
        <f>IF('[1]TCE - ANEXO III - Preencher'!F241="4 - Assistência Odontológica","2 - Outros Profissionais da Saúde",'[1]TCE - ANEXO III - Preencher'!F241)</f>
        <v>1 - Médico</v>
      </c>
      <c r="F232" s="13" t="str">
        <f>'[1]TCE - ANEXO III - Preencher'!G241</f>
        <v>225125</v>
      </c>
      <c r="G232" s="14">
        <f>IF('[1]TCE - ANEXO III - Preencher'!H241="","",'[1]TCE - ANEXO III - Preencher'!H241)</f>
        <v>44652</v>
      </c>
      <c r="H232" s="15">
        <f>'[1]TCE - ANEXO III - Preencher'!I241</f>
        <v>0</v>
      </c>
      <c r="I232" s="15">
        <f>'[1]TCE - ANEXO III - Preencher'!J241</f>
        <v>593.15</v>
      </c>
      <c r="J232" s="15">
        <f>'[1]TCE - ANEXO III - Preencher'!K241</f>
        <v>0</v>
      </c>
      <c r="K232" s="16">
        <f>'[1]TCE - ANEXO III - Preencher'!L241</f>
        <v>131.55000000000001</v>
      </c>
      <c r="L232" s="16">
        <f>'[1]TCE - ANEXO III - Preencher'!M241</f>
        <v>3.64</v>
      </c>
      <c r="M232" s="16">
        <f t="shared" si="19"/>
        <v>127.91000000000001</v>
      </c>
      <c r="N232" s="16">
        <f>'[1]TCE - ANEXO III - Preencher'!O241</f>
        <v>6.15</v>
      </c>
      <c r="O232" s="16">
        <f>'[1]TCE - ANEXO III - Preencher'!P241</f>
        <v>1.23</v>
      </c>
      <c r="P232" s="17">
        <f t="shared" si="20"/>
        <v>4.92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725.9799999999999</v>
      </c>
    </row>
    <row r="233" spans="1:28" s="4" customFormat="1" x14ac:dyDescent="0.2">
      <c r="A233" s="9">
        <f>IFERROR(VLOOKUP(B233,'[1]DADOS (OCULTAR)'!$Q$3:$S$133,3,0),"")</f>
        <v>10583920000303</v>
      </c>
      <c r="B233" s="10" t="str">
        <f>'[1]TCE - ANEXO III - Preencher'!C242</f>
        <v>UPA CURADO - C.G 004/2022</v>
      </c>
      <c r="C233" s="11"/>
      <c r="D233" s="12" t="str">
        <f>'[1]TCE - ANEXO III - Preencher'!E242</f>
        <v>RAFAEL KIM FERREIRA COELHO</v>
      </c>
      <c r="E233" s="10" t="str">
        <f>IF('[1]TCE - ANEXO III - Preencher'!F242="4 - Assistência Odontológica","2 - Outros Profissionais da Saúde",'[1]TCE - ANEXO III - Preencher'!F242)</f>
        <v>1 - Médico</v>
      </c>
      <c r="F233" s="13" t="str">
        <f>'[1]TCE - ANEXO III - Preencher'!G242</f>
        <v>225125</v>
      </c>
      <c r="G233" s="14">
        <f>IF('[1]TCE - ANEXO III - Preencher'!H242="","",'[1]TCE - ANEXO III - Preencher'!H242)</f>
        <v>44652</v>
      </c>
      <c r="H233" s="15">
        <f>'[1]TCE - ANEXO III - Preencher'!I242</f>
        <v>0</v>
      </c>
      <c r="I233" s="15">
        <f>'[1]TCE - ANEXO III - Preencher'!J242</f>
        <v>994.51</v>
      </c>
      <c r="J233" s="15">
        <f>'[1]TCE - ANEXO III - Preencher'!K242</f>
        <v>0</v>
      </c>
      <c r="K233" s="16">
        <f>'[1]TCE - ANEXO III - Preencher'!L242</f>
        <v>131.55000000000001</v>
      </c>
      <c r="L233" s="16">
        <f>'[1]TCE - ANEXO III - Preencher'!M242</f>
        <v>3.64</v>
      </c>
      <c r="M233" s="16">
        <f t="shared" si="19"/>
        <v>127.91000000000001</v>
      </c>
      <c r="N233" s="16">
        <f>'[1]TCE - ANEXO III - Preencher'!O242</f>
        <v>6.15</v>
      </c>
      <c r="O233" s="16">
        <f>'[1]TCE - ANEXO III - Preencher'!P242</f>
        <v>1.23</v>
      </c>
      <c r="P233" s="17">
        <f t="shared" si="20"/>
        <v>4.92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1127.3400000000001</v>
      </c>
    </row>
    <row r="234" spans="1:28" s="4" customFormat="1" x14ac:dyDescent="0.2">
      <c r="A234" s="9">
        <f>IFERROR(VLOOKUP(B234,'[1]DADOS (OCULTAR)'!$Q$3:$S$133,3,0),"")</f>
        <v>10583920000303</v>
      </c>
      <c r="B234" s="10" t="str">
        <f>'[1]TCE - ANEXO III - Preencher'!C243</f>
        <v>UPA CURADO - C.G 004/2022</v>
      </c>
      <c r="C234" s="11"/>
      <c r="D234" s="12" t="str">
        <f>'[1]TCE - ANEXO III - Preencher'!E243</f>
        <v>RAISSA LEITE PINHO</v>
      </c>
      <c r="E234" s="10" t="str">
        <f>IF('[1]TCE - ANEXO III - Preencher'!F243="4 - Assistência Odontológica","2 - Outros Profissionais da Saúde",'[1]TCE - ANEXO III - Preencher'!F243)</f>
        <v>1 - Médico</v>
      </c>
      <c r="F234" s="13" t="str">
        <f>'[1]TCE - ANEXO III - Preencher'!G243</f>
        <v>225125</v>
      </c>
      <c r="G234" s="14">
        <f>IF('[1]TCE - ANEXO III - Preencher'!H243="","",'[1]TCE - ANEXO III - Preencher'!H243)</f>
        <v>44652</v>
      </c>
      <c r="H234" s="15">
        <f>'[1]TCE - ANEXO III - Preencher'!I243</f>
        <v>0</v>
      </c>
      <c r="I234" s="15">
        <f>'[1]TCE - ANEXO III - Preencher'!J243</f>
        <v>804.88</v>
      </c>
      <c r="J234" s="15">
        <f>'[1]TCE - ANEXO III - Preencher'!K243</f>
        <v>0</v>
      </c>
      <c r="K234" s="16">
        <f>'[1]TCE - ANEXO III - Preencher'!L243</f>
        <v>131.55000000000001</v>
      </c>
      <c r="L234" s="16">
        <f>'[1]TCE - ANEXO III - Preencher'!M243</f>
        <v>3.64</v>
      </c>
      <c r="M234" s="16">
        <f t="shared" si="19"/>
        <v>127.91000000000001</v>
      </c>
      <c r="N234" s="16">
        <f>'[1]TCE - ANEXO III - Preencher'!O243</f>
        <v>6.15</v>
      </c>
      <c r="O234" s="16">
        <f>'[1]TCE - ANEXO III - Preencher'!P243</f>
        <v>1.23</v>
      </c>
      <c r="P234" s="17">
        <f t="shared" si="20"/>
        <v>4.92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937.70999999999992</v>
      </c>
    </row>
    <row r="235" spans="1:28" s="4" customFormat="1" x14ac:dyDescent="0.2">
      <c r="A235" s="9">
        <f>IFERROR(VLOOKUP(B235,'[1]DADOS (OCULTAR)'!$Q$3:$S$133,3,0),"")</f>
        <v>10583920000303</v>
      </c>
      <c r="B235" s="10" t="str">
        <f>'[1]TCE - ANEXO III - Preencher'!C244</f>
        <v>UPA CURADO - C.G 004/2022</v>
      </c>
      <c r="C235" s="11"/>
      <c r="D235" s="12" t="str">
        <f>'[1]TCE - ANEXO III - Preencher'!E244</f>
        <v>RAMIRO SEVERINO DE OLIVEIRA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322205</v>
      </c>
      <c r="G235" s="14">
        <f>IF('[1]TCE - ANEXO III - Preencher'!H244="","",'[1]TCE - ANEXO III - Preencher'!H244)</f>
        <v>44652</v>
      </c>
      <c r="H235" s="15">
        <f>'[1]TCE - ANEXO III - Preencher'!I244</f>
        <v>0</v>
      </c>
      <c r="I235" s="15">
        <f>'[1]TCE - ANEXO III - Preencher'!J244</f>
        <v>151.6</v>
      </c>
      <c r="J235" s="15">
        <f>'[1]TCE - ANEXO III - Preencher'!K244</f>
        <v>0</v>
      </c>
      <c r="K235" s="16">
        <f>'[1]TCE - ANEXO III - Preencher'!L244</f>
        <v>131.55000000000001</v>
      </c>
      <c r="L235" s="16">
        <f>'[1]TCE - ANEXO III - Preencher'!M244</f>
        <v>26.3</v>
      </c>
      <c r="M235" s="16">
        <f t="shared" si="19"/>
        <v>105.25000000000001</v>
      </c>
      <c r="N235" s="16">
        <f>'[1]TCE - ANEXO III - Preencher'!O244</f>
        <v>1.93</v>
      </c>
      <c r="O235" s="16">
        <f>'[1]TCE - ANEXO III - Preencher'!P244</f>
        <v>0</v>
      </c>
      <c r="P235" s="17">
        <f t="shared" si="20"/>
        <v>1.93</v>
      </c>
      <c r="Q235" s="16">
        <f>'[1]TCE - ANEXO III - Preencher'!R244</f>
        <v>246</v>
      </c>
      <c r="R235" s="16">
        <f>'[1]TCE - ANEXO III - Preencher'!S244</f>
        <v>78.91</v>
      </c>
      <c r="S235" s="17">
        <f t="shared" si="21"/>
        <v>167.09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425.87</v>
      </c>
    </row>
    <row r="236" spans="1:28" s="4" customFormat="1" x14ac:dyDescent="0.2">
      <c r="A236" s="9">
        <f>IFERROR(VLOOKUP(B236,'[1]DADOS (OCULTAR)'!$Q$3:$S$133,3,0),"")</f>
        <v>10583920000303</v>
      </c>
      <c r="B236" s="10" t="str">
        <f>'[1]TCE - ANEXO III - Preencher'!C245</f>
        <v>UPA CURADO - C.G 004/2022</v>
      </c>
      <c r="C236" s="11"/>
      <c r="D236" s="12" t="str">
        <f>'[1]TCE - ANEXO III - Preencher'!E245</f>
        <v>RAUL RAMOS DE MELO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 t="str">
        <f>'[1]TCE - ANEXO III - Preencher'!G245</f>
        <v>223505</v>
      </c>
      <c r="G236" s="14">
        <f>IF('[1]TCE - ANEXO III - Preencher'!H245="","",'[1]TCE - ANEXO III - Preencher'!H245)</f>
        <v>44652</v>
      </c>
      <c r="H236" s="15">
        <f>'[1]TCE - ANEXO III - Preencher'!I245</f>
        <v>0</v>
      </c>
      <c r="I236" s="15">
        <f>'[1]TCE - ANEXO III - Preencher'!J245</f>
        <v>212.37</v>
      </c>
      <c r="J236" s="15">
        <f>'[1]TCE - ANEXO III - Preencher'!K245</f>
        <v>0</v>
      </c>
      <c r="K236" s="16">
        <f>'[1]TCE - ANEXO III - Preencher'!L245</f>
        <v>131.55000000000001</v>
      </c>
      <c r="L236" s="16">
        <f>'[1]TCE - ANEXO III - Preencher'!M245</f>
        <v>2.39</v>
      </c>
      <c r="M236" s="16">
        <f t="shared" si="19"/>
        <v>129.16000000000003</v>
      </c>
      <c r="N236" s="16">
        <f>'[1]TCE - ANEXO III - Preencher'!O245</f>
        <v>1.59</v>
      </c>
      <c r="O236" s="16">
        <f>'[1]TCE - ANEXO III - Preencher'!P245</f>
        <v>0</v>
      </c>
      <c r="P236" s="17">
        <f t="shared" si="20"/>
        <v>1.59</v>
      </c>
      <c r="Q236" s="16">
        <f>'[1]TCE - ANEXO III - Preencher'!R245</f>
        <v>123</v>
      </c>
      <c r="R236" s="16">
        <f>'[1]TCE - ANEXO III - Preencher'!S245</f>
        <v>95.79</v>
      </c>
      <c r="S236" s="17">
        <f t="shared" si="21"/>
        <v>27.209999999999994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370.33</v>
      </c>
    </row>
    <row r="237" spans="1:28" s="4" customFormat="1" x14ac:dyDescent="0.2">
      <c r="A237" s="9">
        <f>IFERROR(VLOOKUP(B237,'[1]DADOS (OCULTAR)'!$Q$3:$S$133,3,0),"")</f>
        <v>10583920000303</v>
      </c>
      <c r="B237" s="10" t="str">
        <f>'[1]TCE - ANEXO III - Preencher'!C246</f>
        <v>UPA CURADO - C.G 004/2022</v>
      </c>
      <c r="C237" s="11"/>
      <c r="D237" s="12" t="str">
        <f>'[1]TCE - ANEXO III - Preencher'!E246</f>
        <v>REJANE DO ESPIRITO SANTO SOUZA FERREIRA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 t="str">
        <f>'[1]TCE - ANEXO III - Preencher'!G246</f>
        <v>322205</v>
      </c>
      <c r="G237" s="14">
        <f>IF('[1]TCE - ANEXO III - Preencher'!H246="","",'[1]TCE - ANEXO III - Preencher'!H246)</f>
        <v>44652</v>
      </c>
      <c r="H237" s="15">
        <f>'[1]TCE - ANEXO III - Preencher'!I246</f>
        <v>0</v>
      </c>
      <c r="I237" s="15">
        <f>'[1]TCE - ANEXO III - Preencher'!J246</f>
        <v>152.51</v>
      </c>
      <c r="J237" s="15">
        <f>'[1]TCE - ANEXO III - Preencher'!K246</f>
        <v>0</v>
      </c>
      <c r="K237" s="16">
        <f>'[1]TCE - ANEXO III - Preencher'!L246</f>
        <v>131.55000000000001</v>
      </c>
      <c r="L237" s="16">
        <f>'[1]TCE - ANEXO III - Preencher'!M246</f>
        <v>26.3</v>
      </c>
      <c r="M237" s="16">
        <f t="shared" si="19"/>
        <v>105.25000000000001</v>
      </c>
      <c r="N237" s="16">
        <f>'[1]TCE - ANEXO III - Preencher'!O246</f>
        <v>1.93</v>
      </c>
      <c r="O237" s="16">
        <f>'[1]TCE - ANEXO III - Preencher'!P246</f>
        <v>0</v>
      </c>
      <c r="P237" s="17">
        <f t="shared" si="20"/>
        <v>1.93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259.69</v>
      </c>
    </row>
    <row r="238" spans="1:28" s="4" customFormat="1" x14ac:dyDescent="0.2">
      <c r="A238" s="9">
        <f>IFERROR(VLOOKUP(B238,'[1]DADOS (OCULTAR)'!$Q$3:$S$133,3,0),"")</f>
        <v>10583920000303</v>
      </c>
      <c r="B238" s="10" t="str">
        <f>'[1]TCE - ANEXO III - Preencher'!C247</f>
        <v>UPA CURADO - C.G 004/2022</v>
      </c>
      <c r="C238" s="11"/>
      <c r="D238" s="12" t="str">
        <f>'[1]TCE - ANEXO III - Preencher'!E247</f>
        <v>RHAÍSSA MENELAU LINS E SILVA</v>
      </c>
      <c r="E238" s="10" t="str">
        <f>IF('[1]TCE - ANEXO III - Preencher'!F247="4 - Assistência Odontológica","2 - Outros Profissionais da Saúde",'[1]TCE - ANEXO III - Preencher'!F247)</f>
        <v>1 - Médico</v>
      </c>
      <c r="F238" s="13" t="str">
        <f>'[1]TCE - ANEXO III - Preencher'!G247</f>
        <v>225125</v>
      </c>
      <c r="G238" s="14">
        <f>IF('[1]TCE - ANEXO III - Preencher'!H247="","",'[1]TCE - ANEXO III - Preencher'!H247)</f>
        <v>44652</v>
      </c>
      <c r="H238" s="15">
        <f>'[1]TCE - ANEXO III - Preencher'!I247</f>
        <v>0</v>
      </c>
      <c r="I238" s="15">
        <f>'[1]TCE - ANEXO III - Preencher'!J247</f>
        <v>426.42</v>
      </c>
      <c r="J238" s="15">
        <f>'[1]TCE - ANEXO III - Preencher'!K247</f>
        <v>0</v>
      </c>
      <c r="K238" s="16">
        <f>'[1]TCE - ANEXO III - Preencher'!L247</f>
        <v>131.55000000000001</v>
      </c>
      <c r="L238" s="16">
        <f>'[1]TCE - ANEXO III - Preencher'!M247</f>
        <v>3.64</v>
      </c>
      <c r="M238" s="16">
        <f t="shared" si="19"/>
        <v>127.91000000000001</v>
      </c>
      <c r="N238" s="16">
        <f>'[1]TCE - ANEXO III - Preencher'!O247</f>
        <v>6.15</v>
      </c>
      <c r="O238" s="16">
        <f>'[1]TCE - ANEXO III - Preencher'!P247</f>
        <v>1.23</v>
      </c>
      <c r="P238" s="17">
        <f t="shared" si="20"/>
        <v>4.92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559.25</v>
      </c>
    </row>
    <row r="239" spans="1:28" s="4" customFormat="1" x14ac:dyDescent="0.2">
      <c r="A239" s="9">
        <f>IFERROR(VLOOKUP(B239,'[1]DADOS (OCULTAR)'!$Q$3:$S$133,3,0),"")</f>
        <v>10583920000303</v>
      </c>
      <c r="B239" s="10" t="str">
        <f>'[1]TCE - ANEXO III - Preencher'!C248</f>
        <v>UPA CURADO - C.G 004/2022</v>
      </c>
      <c r="C239" s="11"/>
      <c r="D239" s="12" t="str">
        <f>'[1]TCE - ANEXO III - Preencher'!E248</f>
        <v>RITA DE CASSIA DA SILVA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 t="str">
        <f>'[1]TCE - ANEXO III - Preencher'!G248</f>
        <v>223505</v>
      </c>
      <c r="G239" s="14">
        <f>IF('[1]TCE - ANEXO III - Preencher'!H248="","",'[1]TCE - ANEXO III - Preencher'!H248)</f>
        <v>44652</v>
      </c>
      <c r="H239" s="15">
        <f>'[1]TCE - ANEXO III - Preencher'!I248</f>
        <v>0</v>
      </c>
      <c r="I239" s="15">
        <f>'[1]TCE - ANEXO III - Preencher'!J248</f>
        <v>298.29000000000002</v>
      </c>
      <c r="J239" s="15">
        <f>'[1]TCE - ANEXO III - Preencher'!K248</f>
        <v>0</v>
      </c>
      <c r="K239" s="16">
        <f>'[1]TCE - ANEXO III - Preencher'!L248</f>
        <v>131.55000000000001</v>
      </c>
      <c r="L239" s="16">
        <f>'[1]TCE - ANEXO III - Preencher'!M248</f>
        <v>0.08</v>
      </c>
      <c r="M239" s="16">
        <f t="shared" si="19"/>
        <v>131.47</v>
      </c>
      <c r="N239" s="16">
        <f>'[1]TCE - ANEXO III - Preencher'!O248</f>
        <v>1.59</v>
      </c>
      <c r="O239" s="16">
        <f>'[1]TCE - ANEXO III - Preencher'!P248</f>
        <v>0</v>
      </c>
      <c r="P239" s="17">
        <f t="shared" si="20"/>
        <v>1.59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431.34999999999997</v>
      </c>
    </row>
    <row r="240" spans="1:28" s="4" customFormat="1" x14ac:dyDescent="0.2">
      <c r="A240" s="9">
        <f>IFERROR(VLOOKUP(B240,'[1]DADOS (OCULTAR)'!$Q$3:$S$133,3,0),"")</f>
        <v>10583920000303</v>
      </c>
      <c r="B240" s="10" t="str">
        <f>'[1]TCE - ANEXO III - Preencher'!C249</f>
        <v>UPA CURADO - C.G 004/2022</v>
      </c>
      <c r="C240" s="11"/>
      <c r="D240" s="12" t="str">
        <f>'[1]TCE - ANEXO III - Preencher'!E249</f>
        <v>ROBERTA FERNANDA DA COSTA DOS SANTOS</v>
      </c>
      <c r="E240" s="10" t="str">
        <f>IF('[1]TCE - ANEXO III - Preencher'!F249="4 - Assistência Odontológica","2 - Outros Profissionais da Saúde",'[1]TCE - ANEXO III - Preencher'!F249)</f>
        <v>3 - Administrativo</v>
      </c>
      <c r="F240" s="13" t="str">
        <f>'[1]TCE - ANEXO III - Preencher'!G249</f>
        <v>411005</v>
      </c>
      <c r="G240" s="14">
        <f>IF('[1]TCE - ANEXO III - Preencher'!H249="","",'[1]TCE - ANEXO III - Preencher'!H249)</f>
        <v>44652</v>
      </c>
      <c r="H240" s="15">
        <f>'[1]TCE - ANEXO III - Preencher'!I249</f>
        <v>0</v>
      </c>
      <c r="I240" s="15">
        <f>'[1]TCE - ANEXO III - Preencher'!J249</f>
        <v>124.44</v>
      </c>
      <c r="J240" s="15">
        <f>'[1]TCE - ANEXO III - Preencher'!K249</f>
        <v>0</v>
      </c>
      <c r="K240" s="16">
        <f>'[1]TCE - ANEXO III - Preencher'!L249</f>
        <v>131.55000000000001</v>
      </c>
      <c r="L240" s="16">
        <f>'[1]TCE - ANEXO III - Preencher'!M249</f>
        <v>24.86</v>
      </c>
      <c r="M240" s="16">
        <f t="shared" si="19"/>
        <v>106.69000000000001</v>
      </c>
      <c r="N240" s="16">
        <f>'[1]TCE - ANEXO III - Preencher'!O249</f>
        <v>1.93</v>
      </c>
      <c r="O240" s="16">
        <f>'[1]TCE - ANEXO III - Preencher'!P249</f>
        <v>0</v>
      </c>
      <c r="P240" s="17">
        <f t="shared" si="20"/>
        <v>1.93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233.06</v>
      </c>
    </row>
    <row r="241" spans="1:28" s="4" customFormat="1" x14ac:dyDescent="0.2">
      <c r="A241" s="9">
        <f>IFERROR(VLOOKUP(B241,'[1]DADOS (OCULTAR)'!$Q$3:$S$133,3,0),"")</f>
        <v>10583920000303</v>
      </c>
      <c r="B241" s="10" t="str">
        <f>'[1]TCE - ANEXO III - Preencher'!C250</f>
        <v>UPA CURADO - C.G 004/2022</v>
      </c>
      <c r="C241" s="11"/>
      <c r="D241" s="12" t="str">
        <f>'[1]TCE - ANEXO III - Preencher'!E250</f>
        <v>ROBERTA SOARES DE LIMA E SILVA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 t="str">
        <f>'[1]TCE - ANEXO III - Preencher'!G250</f>
        <v>322205</v>
      </c>
      <c r="G241" s="14">
        <f>IF('[1]TCE - ANEXO III - Preencher'!H250="","",'[1]TCE - ANEXO III - Preencher'!H250)</f>
        <v>44652</v>
      </c>
      <c r="H241" s="15">
        <f>'[1]TCE - ANEXO III - Preencher'!I250</f>
        <v>0</v>
      </c>
      <c r="I241" s="15">
        <f>'[1]TCE - ANEXO III - Preencher'!J250</f>
        <v>140.72999999999999</v>
      </c>
      <c r="J241" s="15">
        <f>'[1]TCE - ANEXO III - Preencher'!K250</f>
        <v>0</v>
      </c>
      <c r="K241" s="16">
        <f>'[1]TCE - ANEXO III - Preencher'!L250</f>
        <v>131.55000000000001</v>
      </c>
      <c r="L241" s="16">
        <f>'[1]TCE - ANEXO III - Preencher'!M250</f>
        <v>26.3</v>
      </c>
      <c r="M241" s="16">
        <f t="shared" si="19"/>
        <v>105.25000000000001</v>
      </c>
      <c r="N241" s="16">
        <f>'[1]TCE - ANEXO III - Preencher'!O250</f>
        <v>1.93</v>
      </c>
      <c r="O241" s="16">
        <f>'[1]TCE - ANEXO III - Preencher'!P250</f>
        <v>0</v>
      </c>
      <c r="P241" s="17">
        <f t="shared" si="20"/>
        <v>1.93</v>
      </c>
      <c r="Q241" s="16">
        <f>'[1]TCE - ANEXO III - Preencher'!R250</f>
        <v>246</v>
      </c>
      <c r="R241" s="16">
        <f>'[1]TCE - ANEXO III - Preencher'!S250</f>
        <v>78.91</v>
      </c>
      <c r="S241" s="17">
        <f t="shared" si="21"/>
        <v>167.09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415</v>
      </c>
    </row>
    <row r="242" spans="1:28" s="4" customFormat="1" x14ac:dyDescent="0.2">
      <c r="A242" s="9">
        <f>IFERROR(VLOOKUP(B242,'[1]DADOS (OCULTAR)'!$Q$3:$S$133,3,0),"")</f>
        <v>10583920000303</v>
      </c>
      <c r="B242" s="10" t="str">
        <f>'[1]TCE - ANEXO III - Preencher'!C251</f>
        <v>UPA CURADO - C.G 004/2022</v>
      </c>
      <c r="C242" s="11"/>
      <c r="D242" s="12" t="str">
        <f>'[1]TCE - ANEXO III - Preencher'!E251</f>
        <v>ROBERTO CONEGUNDES DOS SANTOS</v>
      </c>
      <c r="E242" s="10" t="str">
        <f>IF('[1]TCE - ANEXO III - Preencher'!F251="4 - Assistência Odontológica","2 - Outros Profissionais da Saúde",'[1]TCE - ANEXO III - Preencher'!F251)</f>
        <v>3 - Administrativo</v>
      </c>
      <c r="F242" s="13" t="str">
        <f>'[1]TCE - ANEXO III - Preencher'!G251</f>
        <v>782320</v>
      </c>
      <c r="G242" s="14">
        <f>IF('[1]TCE - ANEXO III - Preencher'!H251="","",'[1]TCE - ANEXO III - Preencher'!H251)</f>
        <v>44652</v>
      </c>
      <c r="H242" s="15">
        <f>'[1]TCE - ANEXO III - Preencher'!I251</f>
        <v>0</v>
      </c>
      <c r="I242" s="15">
        <f>'[1]TCE - ANEXO III - Preencher'!J251</f>
        <v>247.91</v>
      </c>
      <c r="J242" s="15">
        <f>'[1]TCE - ANEXO III - Preencher'!K251</f>
        <v>0</v>
      </c>
      <c r="K242" s="16">
        <f>'[1]TCE - ANEXO III - Preencher'!L251</f>
        <v>131.55000000000001</v>
      </c>
      <c r="L242" s="16">
        <f>'[1]TCE - ANEXO III - Preencher'!M251</f>
        <v>4.1399999999999997</v>
      </c>
      <c r="M242" s="16">
        <f t="shared" si="19"/>
        <v>127.41000000000001</v>
      </c>
      <c r="N242" s="16">
        <f>'[1]TCE - ANEXO III - Preencher'!O251</f>
        <v>1.93</v>
      </c>
      <c r="O242" s="16">
        <f>'[1]TCE - ANEXO III - Preencher'!P251</f>
        <v>0</v>
      </c>
      <c r="P242" s="17">
        <f t="shared" si="20"/>
        <v>1.93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377.25</v>
      </c>
    </row>
    <row r="243" spans="1:28" s="4" customFormat="1" x14ac:dyDescent="0.2">
      <c r="A243" s="9">
        <f>IFERROR(VLOOKUP(B243,'[1]DADOS (OCULTAR)'!$Q$3:$S$133,3,0),"")</f>
        <v>10583920000303</v>
      </c>
      <c r="B243" s="10" t="str">
        <f>'[1]TCE - ANEXO III - Preencher'!C252</f>
        <v>UPA CURADO - C.G 004/2022</v>
      </c>
      <c r="C243" s="11"/>
      <c r="D243" s="12" t="str">
        <f>'[1]TCE - ANEXO III - Preencher'!E252</f>
        <v>ROBSON DA SILVA SOUZA</v>
      </c>
      <c r="E243" s="10" t="str">
        <f>IF('[1]TCE - ANEXO III - Preencher'!F252="4 - Assistência Odontológica","2 - Outros Profissionais da Saúde",'[1]TCE - ANEXO III - Preencher'!F252)</f>
        <v>1 - Médico</v>
      </c>
      <c r="F243" s="13" t="str">
        <f>'[1]TCE - ANEXO III - Preencher'!G252</f>
        <v>223605</v>
      </c>
      <c r="G243" s="14">
        <f>IF('[1]TCE - ANEXO III - Preencher'!H252="","",'[1]TCE - ANEXO III - Preencher'!H252)</f>
        <v>44652</v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486.17</v>
      </c>
      <c r="K243" s="16">
        <f>'[1]TCE - ANEXO III - Preencher'!L252</f>
        <v>131.55000000000001</v>
      </c>
      <c r="L243" s="16">
        <f>'[1]TCE - ANEXO III - Preencher'!M252</f>
        <v>0.08</v>
      </c>
      <c r="M243" s="16">
        <f t="shared" si="19"/>
        <v>131.47</v>
      </c>
      <c r="N243" s="16">
        <f>'[1]TCE - ANEXO III - Preencher'!O252</f>
        <v>1.59</v>
      </c>
      <c r="O243" s="16">
        <f>'[1]TCE - ANEXO III - Preencher'!P252</f>
        <v>0</v>
      </c>
      <c r="P243" s="17">
        <f t="shared" si="20"/>
        <v>1.59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619.23</v>
      </c>
    </row>
    <row r="244" spans="1:28" s="4" customFormat="1" x14ac:dyDescent="0.2">
      <c r="A244" s="9">
        <f>IFERROR(VLOOKUP(B244,'[1]DADOS (OCULTAR)'!$Q$3:$S$133,3,0),"")</f>
        <v>10583920000303</v>
      </c>
      <c r="B244" s="10" t="str">
        <f>'[1]TCE - ANEXO III - Preencher'!C253</f>
        <v>UPA CURADO - C.G 004/2022</v>
      </c>
      <c r="C244" s="11"/>
      <c r="D244" s="12" t="str">
        <f>'[1]TCE - ANEXO III - Preencher'!E253</f>
        <v>ROSANA DE CARVALHO G CALIXTO DA SILVA</v>
      </c>
      <c r="E244" s="10" t="str">
        <f>IF('[1]TCE - ANEXO III - Preencher'!F253="4 - Assistência Odontológica","2 - Outros Profissionais da Saúde",'[1]TCE - ANEXO III - Preencher'!F253)</f>
        <v>3 - Administrativo</v>
      </c>
      <c r="F244" s="13" t="str">
        <f>'[1]TCE - ANEXO III - Preencher'!G253</f>
        <v>223710</v>
      </c>
      <c r="G244" s="14">
        <f>IF('[1]TCE - ANEXO III - Preencher'!H253="","",'[1]TCE - ANEXO III - Preencher'!H253)</f>
        <v>44652</v>
      </c>
      <c r="H244" s="15">
        <f>'[1]TCE - ANEXO III - Preencher'!I253</f>
        <v>0</v>
      </c>
      <c r="I244" s="15">
        <f>'[1]TCE - ANEXO III - Preencher'!J253</f>
        <v>248.18</v>
      </c>
      <c r="J244" s="15">
        <f>'[1]TCE - ANEXO III - Preencher'!K253</f>
        <v>0</v>
      </c>
      <c r="K244" s="16">
        <f>'[1]TCE - ANEXO III - Preencher'!L253</f>
        <v>131.55000000000001</v>
      </c>
      <c r="L244" s="16">
        <f>'[1]TCE - ANEXO III - Preencher'!M253</f>
        <v>0</v>
      </c>
      <c r="M244" s="16">
        <f t="shared" si="19"/>
        <v>131.55000000000001</v>
      </c>
      <c r="N244" s="16">
        <f>'[1]TCE - ANEXO III - Preencher'!O253</f>
        <v>1.93</v>
      </c>
      <c r="O244" s="16">
        <f>'[1]TCE - ANEXO III - Preencher'!P253</f>
        <v>0</v>
      </c>
      <c r="P244" s="17">
        <f t="shared" si="20"/>
        <v>1.93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381.66</v>
      </c>
    </row>
    <row r="245" spans="1:28" s="4" customFormat="1" x14ac:dyDescent="0.2">
      <c r="A245" s="9">
        <f>IFERROR(VLOOKUP(B245,'[1]DADOS (OCULTAR)'!$Q$3:$S$133,3,0),"")</f>
        <v>10583920000303</v>
      </c>
      <c r="B245" s="10" t="str">
        <f>'[1]TCE - ANEXO III - Preencher'!C254</f>
        <v>UPA CURADO - C.G 004/2022</v>
      </c>
      <c r="C245" s="11"/>
      <c r="D245" s="12" t="str">
        <f>'[1]TCE - ANEXO III - Preencher'!E254</f>
        <v>ROSELI LUZIA DE SOUZA NASCIMENTO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 t="str">
        <f>'[1]TCE - ANEXO III - Preencher'!G254</f>
        <v>223208</v>
      </c>
      <c r="G245" s="14">
        <f>IF('[1]TCE - ANEXO III - Preencher'!H254="","",'[1]TCE - ANEXO III - Preencher'!H254)</f>
        <v>44652</v>
      </c>
      <c r="H245" s="15">
        <f>'[1]TCE - ANEXO III - Preencher'!I254</f>
        <v>0</v>
      </c>
      <c r="I245" s="15">
        <f>'[1]TCE - ANEXO III - Preencher'!J254</f>
        <v>317.79000000000002</v>
      </c>
      <c r="J245" s="15">
        <f>'[1]TCE - ANEXO III - Preencher'!K254</f>
        <v>0</v>
      </c>
      <c r="K245" s="16">
        <f>'[1]TCE - ANEXO III - Preencher'!L254</f>
        <v>131.55000000000001</v>
      </c>
      <c r="L245" s="16">
        <f>'[1]TCE - ANEXO III - Preencher'!M254</f>
        <v>3.1</v>
      </c>
      <c r="M245" s="16">
        <f t="shared" si="19"/>
        <v>128.45000000000002</v>
      </c>
      <c r="N245" s="16">
        <f>'[1]TCE - ANEXO III - Preencher'!O254</f>
        <v>6.15</v>
      </c>
      <c r="O245" s="16">
        <f>'[1]TCE - ANEXO III - Preencher'!P254</f>
        <v>1.23</v>
      </c>
      <c r="P245" s="17">
        <f t="shared" si="20"/>
        <v>4.92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451.16</v>
      </c>
    </row>
    <row r="246" spans="1:28" s="4" customFormat="1" x14ac:dyDescent="0.2">
      <c r="A246" s="9">
        <f>IFERROR(VLOOKUP(B246,'[1]DADOS (OCULTAR)'!$Q$3:$S$133,3,0),"")</f>
        <v>10583920000303</v>
      </c>
      <c r="B246" s="10" t="str">
        <f>'[1]TCE - ANEXO III - Preencher'!C255</f>
        <v>UPA CURADO - C.G 004/2022</v>
      </c>
      <c r="C246" s="11"/>
      <c r="D246" s="12" t="str">
        <f>'[1]TCE - ANEXO III - Preencher'!E255</f>
        <v>ROSILDA FERREIRA DA SILVA</v>
      </c>
      <c r="E246" s="10" t="str">
        <f>IF('[1]TCE - ANEXO III - Preencher'!F255="4 - Assistência Odontológica","2 - Outros Profissionais da Saúde",'[1]TCE - ANEXO III - Preencher'!F255)</f>
        <v>2 - Diarista</v>
      </c>
      <c r="F246" s="13" t="str">
        <f>'[1]TCE - ANEXO III - Preencher'!G255</f>
        <v>514320</v>
      </c>
      <c r="G246" s="14">
        <f>IF('[1]TCE - ANEXO III - Preencher'!H255="","",'[1]TCE - ANEXO III - Preencher'!H255)</f>
        <v>44652</v>
      </c>
      <c r="H246" s="15">
        <f>'[1]TCE - ANEXO III - Preencher'!I255</f>
        <v>0</v>
      </c>
      <c r="I246" s="15">
        <f>'[1]TCE - ANEXO III - Preencher'!J255</f>
        <v>126.8</v>
      </c>
      <c r="J246" s="15">
        <f>'[1]TCE - ANEXO III - Preencher'!K255</f>
        <v>0</v>
      </c>
      <c r="K246" s="16">
        <f>'[1]TCE - ANEXO III - Preencher'!L255</f>
        <v>131.55000000000001</v>
      </c>
      <c r="L246" s="16">
        <f>'[1]TCE - ANEXO III - Preencher'!M255</f>
        <v>0</v>
      </c>
      <c r="M246" s="16">
        <f t="shared" si="19"/>
        <v>131.55000000000001</v>
      </c>
      <c r="N246" s="16">
        <f>'[1]TCE - ANEXO III - Preencher'!O255</f>
        <v>1.93</v>
      </c>
      <c r="O246" s="16">
        <f>'[1]TCE - ANEXO III - Preencher'!P255</f>
        <v>0</v>
      </c>
      <c r="P246" s="17">
        <f t="shared" si="20"/>
        <v>1.93</v>
      </c>
      <c r="Q246" s="16">
        <f>'[1]TCE - ANEXO III - Preencher'!R255</f>
        <v>123</v>
      </c>
      <c r="R246" s="16">
        <f>'[1]TCE - ANEXO III - Preencher'!S255</f>
        <v>72.72</v>
      </c>
      <c r="S246" s="17">
        <f t="shared" si="21"/>
        <v>50.28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310.56000000000006</v>
      </c>
    </row>
    <row r="247" spans="1:28" s="4" customFormat="1" x14ac:dyDescent="0.2">
      <c r="A247" s="9">
        <f>IFERROR(VLOOKUP(B247,'[1]DADOS (OCULTAR)'!$Q$3:$S$133,3,0),"")</f>
        <v>10583920000303</v>
      </c>
      <c r="B247" s="10" t="str">
        <f>'[1]TCE - ANEXO III - Preencher'!C256</f>
        <v>UPA CURADO - C.G 004/2022</v>
      </c>
      <c r="C247" s="11"/>
      <c r="D247" s="12" t="str">
        <f>'[1]TCE - ANEXO III - Preencher'!E256</f>
        <v>ROSILENE DE SOUSA LIMA CARVALHO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 t="str">
        <f>'[1]TCE - ANEXO III - Preencher'!G256</f>
        <v>251605</v>
      </c>
      <c r="G247" s="14">
        <f>IF('[1]TCE - ANEXO III - Preencher'!H256="","",'[1]TCE - ANEXO III - Preencher'!H256)</f>
        <v>44652</v>
      </c>
      <c r="H247" s="15">
        <f>'[1]TCE - ANEXO III - Preencher'!I256</f>
        <v>0</v>
      </c>
      <c r="I247" s="15">
        <f>'[1]TCE - ANEXO III - Preencher'!J256</f>
        <v>260.38</v>
      </c>
      <c r="J247" s="15">
        <f>'[1]TCE - ANEXO III - Preencher'!K256</f>
        <v>0</v>
      </c>
      <c r="K247" s="16">
        <f>'[1]TCE - ANEXO III - Preencher'!L256</f>
        <v>131.55000000000001</v>
      </c>
      <c r="L247" s="16">
        <f>'[1]TCE - ANEXO III - Preencher'!M256</f>
        <v>0</v>
      </c>
      <c r="M247" s="16">
        <f t="shared" si="19"/>
        <v>131.55000000000001</v>
      </c>
      <c r="N247" s="16">
        <f>'[1]TCE - ANEXO III - Preencher'!O256</f>
        <v>1.93</v>
      </c>
      <c r="O247" s="16">
        <f>'[1]TCE - ANEXO III - Preencher'!P256</f>
        <v>0</v>
      </c>
      <c r="P247" s="17">
        <f t="shared" si="20"/>
        <v>1.93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69.430000000000007</v>
      </c>
      <c r="U247" s="16">
        <f>'[1]TCE - ANEXO III - Preencher'!V256</f>
        <v>0</v>
      </c>
      <c r="V247" s="17">
        <f t="shared" si="22"/>
        <v>69.430000000000007</v>
      </c>
      <c r="W247" s="18" t="str">
        <f>IF('[1]TCE - ANEXO III - Preencher'!X256="","",'[1]TCE - ANEXO III - Preencher'!X256)</f>
        <v>AUXILIO CRECHE</v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463.29</v>
      </c>
    </row>
    <row r="248" spans="1:28" s="4" customFormat="1" x14ac:dyDescent="0.2">
      <c r="A248" s="9">
        <f>IFERROR(VLOOKUP(B248,'[1]DADOS (OCULTAR)'!$Q$3:$S$133,3,0),"")</f>
        <v>10583920000303</v>
      </c>
      <c r="B248" s="10" t="str">
        <f>'[1]TCE - ANEXO III - Preencher'!C257</f>
        <v>UPA CURADO - C.G 004/2022</v>
      </c>
      <c r="C248" s="11"/>
      <c r="D248" s="12" t="str">
        <f>'[1]TCE - ANEXO III - Preencher'!E257</f>
        <v>RUBIA ALVES DE FREITAS VIEIRA</v>
      </c>
      <c r="E248" s="10" t="str">
        <f>IF('[1]TCE - ANEXO III - Preencher'!F257="4 - Assistência Odontológica","2 - Outros Profissionais da Saúde",'[1]TCE - ANEXO III - Preencher'!F257)</f>
        <v>2 - Diarista</v>
      </c>
      <c r="F248" s="13" t="str">
        <f>'[1]TCE - ANEXO III - Preencher'!G257</f>
        <v>514320</v>
      </c>
      <c r="G248" s="14">
        <f>IF('[1]TCE - ANEXO III - Preencher'!H257="","",'[1]TCE - ANEXO III - Preencher'!H257)</f>
        <v>44652</v>
      </c>
      <c r="H248" s="15">
        <f>'[1]TCE - ANEXO III - Preencher'!I257</f>
        <v>0</v>
      </c>
      <c r="I248" s="15">
        <f>'[1]TCE - ANEXO III - Preencher'!J257</f>
        <v>139.49</v>
      </c>
      <c r="J248" s="15">
        <f>'[1]TCE - ANEXO III - Preencher'!K257</f>
        <v>0</v>
      </c>
      <c r="K248" s="16">
        <f>'[1]TCE - ANEXO III - Preencher'!L257</f>
        <v>131.55000000000001</v>
      </c>
      <c r="L248" s="16">
        <f>'[1]TCE - ANEXO III - Preencher'!M257</f>
        <v>24.24</v>
      </c>
      <c r="M248" s="16">
        <f t="shared" si="19"/>
        <v>107.31000000000002</v>
      </c>
      <c r="N248" s="16">
        <f>'[1]TCE - ANEXO III - Preencher'!O257</f>
        <v>1.93</v>
      </c>
      <c r="O248" s="16">
        <f>'[1]TCE - ANEXO III - Preencher'!P257</f>
        <v>0</v>
      </c>
      <c r="P248" s="17">
        <f t="shared" si="20"/>
        <v>1.93</v>
      </c>
      <c r="Q248" s="16">
        <f>'[1]TCE - ANEXO III - Preencher'!R257</f>
        <v>123</v>
      </c>
      <c r="R248" s="16">
        <f>'[1]TCE - ANEXO III - Preencher'!S257</f>
        <v>72.72</v>
      </c>
      <c r="S248" s="17">
        <f t="shared" si="21"/>
        <v>50.28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299.01</v>
      </c>
    </row>
    <row r="249" spans="1:28" s="4" customFormat="1" x14ac:dyDescent="0.2">
      <c r="A249" s="9">
        <f>IFERROR(VLOOKUP(B249,'[1]DADOS (OCULTAR)'!$Q$3:$S$133,3,0),"")</f>
        <v>10583920000303</v>
      </c>
      <c r="B249" s="10" t="str">
        <f>'[1]TCE - ANEXO III - Preencher'!C258</f>
        <v>UPA CURADO - C.G 004/2022</v>
      </c>
      <c r="C249" s="11"/>
      <c r="D249" s="12" t="str">
        <f>'[1]TCE - ANEXO III - Preencher'!E258</f>
        <v>RUBIA KARINY DA SILVA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 t="str">
        <f>'[1]TCE - ANEXO III - Preencher'!G258</f>
        <v>223505</v>
      </c>
      <c r="G249" s="14">
        <f>IF('[1]TCE - ANEXO III - Preencher'!H258="","",'[1]TCE - ANEXO III - Preencher'!H258)</f>
        <v>44652</v>
      </c>
      <c r="H249" s="15">
        <f>'[1]TCE - ANEXO III - Preencher'!I258</f>
        <v>0</v>
      </c>
      <c r="I249" s="15">
        <f>'[1]TCE - ANEXO III - Preencher'!J258</f>
        <v>246.79</v>
      </c>
      <c r="J249" s="15">
        <f>'[1]TCE - ANEXO III - Preencher'!K258</f>
        <v>0</v>
      </c>
      <c r="K249" s="16">
        <f>'[1]TCE - ANEXO III - Preencher'!L258</f>
        <v>131.55000000000001</v>
      </c>
      <c r="L249" s="16">
        <f>'[1]TCE - ANEXO III - Preencher'!M258</f>
        <v>2.86</v>
      </c>
      <c r="M249" s="16">
        <f t="shared" si="19"/>
        <v>128.69</v>
      </c>
      <c r="N249" s="16">
        <f>'[1]TCE - ANEXO III - Preencher'!O258</f>
        <v>1.59</v>
      </c>
      <c r="O249" s="16">
        <f>'[1]TCE - ANEXO III - Preencher'!P258</f>
        <v>0</v>
      </c>
      <c r="P249" s="17">
        <f t="shared" si="20"/>
        <v>1.59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103.28</v>
      </c>
      <c r="U249" s="16">
        <f>'[1]TCE - ANEXO III - Preencher'!V258</f>
        <v>0</v>
      </c>
      <c r="V249" s="17">
        <f t="shared" si="22"/>
        <v>103.28</v>
      </c>
      <c r="W249" s="18" t="str">
        <f>IF('[1]TCE - ANEXO III - Preencher'!X258="","",'[1]TCE - ANEXO III - Preencher'!X258)</f>
        <v>AUXILIO CRECHE</v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480.35</v>
      </c>
    </row>
    <row r="250" spans="1:28" s="4" customFormat="1" x14ac:dyDescent="0.2">
      <c r="A250" s="9">
        <f>IFERROR(VLOOKUP(B250,'[1]DADOS (OCULTAR)'!$Q$3:$S$133,3,0),"")</f>
        <v>10583920000303</v>
      </c>
      <c r="B250" s="10" t="str">
        <f>'[1]TCE - ANEXO III - Preencher'!C259</f>
        <v>UPA CURADO - C.G 004/2022</v>
      </c>
      <c r="C250" s="11"/>
      <c r="D250" s="12" t="str">
        <f>'[1]TCE - ANEXO III - Preencher'!E259</f>
        <v>RUDNEY ALVES DA SILVA</v>
      </c>
      <c r="E250" s="10" t="str">
        <f>IF('[1]TCE - ANEXO III - Preencher'!F259="4 - Assistência Odontológica","2 - Outros Profissionais da Saúde",'[1]TCE - ANEXO III - Preencher'!F259)</f>
        <v>2 - Outros Profissionais da Saúde</v>
      </c>
      <c r="F250" s="13" t="str">
        <f>'[1]TCE - ANEXO III - Preencher'!G259</f>
        <v>322205</v>
      </c>
      <c r="G250" s="14">
        <f>IF('[1]TCE - ANEXO III - Preencher'!H259="","",'[1]TCE - ANEXO III - Preencher'!H259)</f>
        <v>44652</v>
      </c>
      <c r="H250" s="15">
        <f>'[1]TCE - ANEXO III - Preencher'!I259</f>
        <v>0</v>
      </c>
      <c r="I250" s="15">
        <f>'[1]TCE - ANEXO III - Preencher'!J259</f>
        <v>131.11000000000001</v>
      </c>
      <c r="J250" s="15">
        <f>'[1]TCE - ANEXO III - Preencher'!K259</f>
        <v>0</v>
      </c>
      <c r="K250" s="16">
        <f>'[1]TCE - ANEXO III - Preencher'!L259</f>
        <v>131.55000000000001</v>
      </c>
      <c r="L250" s="16">
        <f>'[1]TCE - ANEXO III - Preencher'!M259</f>
        <v>26.3</v>
      </c>
      <c r="M250" s="16">
        <f t="shared" si="19"/>
        <v>105.25000000000001</v>
      </c>
      <c r="N250" s="16">
        <f>'[1]TCE - ANEXO III - Preencher'!O259</f>
        <v>1.93</v>
      </c>
      <c r="O250" s="16">
        <f>'[1]TCE - ANEXO III - Preencher'!P259</f>
        <v>0</v>
      </c>
      <c r="P250" s="17">
        <f t="shared" si="20"/>
        <v>1.93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238.29000000000002</v>
      </c>
    </row>
    <row r="251" spans="1:28" s="4" customFormat="1" x14ac:dyDescent="0.2">
      <c r="A251" s="9">
        <f>IFERROR(VLOOKUP(B251,'[1]DADOS (OCULTAR)'!$Q$3:$S$133,3,0),"")</f>
        <v>10583920000303</v>
      </c>
      <c r="B251" s="10" t="str">
        <f>'[1]TCE - ANEXO III - Preencher'!C260</f>
        <v>UPA CURADO - C.G 004/2022</v>
      </c>
      <c r="C251" s="11"/>
      <c r="D251" s="12" t="str">
        <f>'[1]TCE - ANEXO III - Preencher'!E260</f>
        <v>SAMUEL ANTONIO DA COSTA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 t="str">
        <f>'[1]TCE - ANEXO III - Preencher'!G260</f>
        <v>322205</v>
      </c>
      <c r="G251" s="14">
        <f>IF('[1]TCE - ANEXO III - Preencher'!H260="","",'[1]TCE - ANEXO III - Preencher'!H260)</f>
        <v>44652</v>
      </c>
      <c r="H251" s="15">
        <f>'[1]TCE - ANEXO III - Preencher'!I260</f>
        <v>0</v>
      </c>
      <c r="I251" s="15">
        <f>'[1]TCE - ANEXO III - Preencher'!J260</f>
        <v>154.32</v>
      </c>
      <c r="J251" s="15">
        <f>'[1]TCE - ANEXO III - Preencher'!K260</f>
        <v>0</v>
      </c>
      <c r="K251" s="16">
        <f>'[1]TCE - ANEXO III - Preencher'!L260</f>
        <v>131.55000000000001</v>
      </c>
      <c r="L251" s="16">
        <f>'[1]TCE - ANEXO III - Preencher'!M260</f>
        <v>26.3</v>
      </c>
      <c r="M251" s="16">
        <f t="shared" si="19"/>
        <v>105.25000000000001</v>
      </c>
      <c r="N251" s="16">
        <f>'[1]TCE - ANEXO III - Preencher'!O260</f>
        <v>1.93</v>
      </c>
      <c r="O251" s="16">
        <f>'[1]TCE - ANEXO III - Preencher'!P260</f>
        <v>0</v>
      </c>
      <c r="P251" s="17">
        <f t="shared" si="20"/>
        <v>1.93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261.5</v>
      </c>
    </row>
    <row r="252" spans="1:28" s="4" customFormat="1" x14ac:dyDescent="0.2">
      <c r="A252" s="9">
        <f>IFERROR(VLOOKUP(B252,'[1]DADOS (OCULTAR)'!$Q$3:$S$133,3,0),"")</f>
        <v>10583920000303</v>
      </c>
      <c r="B252" s="10" t="str">
        <f>'[1]TCE - ANEXO III - Preencher'!C261</f>
        <v>UPA CURADO - C.G 004/2022</v>
      </c>
      <c r="C252" s="11"/>
      <c r="D252" s="12" t="str">
        <f>'[1]TCE - ANEXO III - Preencher'!E261</f>
        <v>SARA BEATRIZ ALVES DE SANTANA</v>
      </c>
      <c r="E252" s="10" t="str">
        <f>IF('[1]TCE - ANEXO III - Preencher'!F261="4 - Assistência Odontológica","2 - Outros Profissionais da Saúde",'[1]TCE - ANEXO III - Preencher'!F261)</f>
        <v>1 - Médico</v>
      </c>
      <c r="F252" s="13" t="str">
        <f>'[1]TCE - ANEXO III - Preencher'!G261</f>
        <v>225125</v>
      </c>
      <c r="G252" s="14">
        <f>IF('[1]TCE - ANEXO III - Preencher'!H261="","",'[1]TCE - ANEXO III - Preencher'!H261)</f>
        <v>44652</v>
      </c>
      <c r="H252" s="15">
        <f>'[1]TCE - ANEXO III - Preencher'!I261</f>
        <v>0</v>
      </c>
      <c r="I252" s="15">
        <f>'[1]TCE - ANEXO III - Preencher'!J261</f>
        <v>673.39</v>
      </c>
      <c r="J252" s="15">
        <f>'[1]TCE - ANEXO III - Preencher'!K261</f>
        <v>0</v>
      </c>
      <c r="K252" s="16">
        <f>'[1]TCE - ANEXO III - Preencher'!L261</f>
        <v>131.55000000000001</v>
      </c>
      <c r="L252" s="16">
        <f>'[1]TCE - ANEXO III - Preencher'!M261</f>
        <v>3.64</v>
      </c>
      <c r="M252" s="16">
        <f t="shared" si="19"/>
        <v>127.91000000000001</v>
      </c>
      <c r="N252" s="16">
        <f>'[1]TCE - ANEXO III - Preencher'!O261</f>
        <v>1.93</v>
      </c>
      <c r="O252" s="16">
        <f>'[1]TCE - ANEXO III - Preencher'!P261</f>
        <v>1.23</v>
      </c>
      <c r="P252" s="17">
        <f t="shared" si="20"/>
        <v>0.7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802</v>
      </c>
    </row>
    <row r="253" spans="1:28" s="4" customFormat="1" x14ac:dyDescent="0.2">
      <c r="A253" s="9">
        <f>IFERROR(VLOOKUP(B253,'[1]DADOS (OCULTAR)'!$Q$3:$S$133,3,0),"")</f>
        <v>10583920000303</v>
      </c>
      <c r="B253" s="10" t="str">
        <f>'[1]TCE - ANEXO III - Preencher'!C262</f>
        <v>UPA CURADO - C.G 004/2022</v>
      </c>
      <c r="C253" s="11"/>
      <c r="D253" s="12" t="str">
        <f>'[1]TCE - ANEXO III - Preencher'!E262</f>
        <v>SARAH ALBUQUERQUE DE ESCOBAR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 t="str">
        <f>'[1]TCE - ANEXO III - Preencher'!G262</f>
        <v>131120</v>
      </c>
      <c r="G253" s="14">
        <f>IF('[1]TCE - ANEXO III - Preencher'!H262="","",'[1]TCE - ANEXO III - Preencher'!H262)</f>
        <v>44652</v>
      </c>
      <c r="H253" s="15">
        <f>'[1]TCE - ANEXO III - Preencher'!I262</f>
        <v>0</v>
      </c>
      <c r="I253" s="15">
        <f>'[1]TCE - ANEXO III - Preencher'!J262</f>
        <v>411.25</v>
      </c>
      <c r="J253" s="15">
        <f>'[1]TCE - ANEXO III - Preencher'!K262</f>
        <v>0</v>
      </c>
      <c r="K253" s="16">
        <f>'[1]TCE - ANEXO III - Preencher'!L262</f>
        <v>131.55000000000001</v>
      </c>
      <c r="L253" s="16">
        <f>'[1]TCE - ANEXO III - Preencher'!M262</f>
        <v>43.51</v>
      </c>
      <c r="M253" s="16">
        <f t="shared" si="19"/>
        <v>88.04000000000002</v>
      </c>
      <c r="N253" s="16">
        <f>'[1]TCE - ANEXO III - Preencher'!O262</f>
        <v>1.93</v>
      </c>
      <c r="O253" s="16">
        <f>'[1]TCE - ANEXO III - Preencher'!P262</f>
        <v>0</v>
      </c>
      <c r="P253" s="17">
        <f t="shared" si="20"/>
        <v>1.93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501.22</v>
      </c>
    </row>
    <row r="254" spans="1:28" s="4" customFormat="1" x14ac:dyDescent="0.2">
      <c r="A254" s="9">
        <f>IFERROR(VLOOKUP(B254,'[1]DADOS (OCULTAR)'!$Q$3:$S$133,3,0),"")</f>
        <v>10583920000303</v>
      </c>
      <c r="B254" s="10" t="str">
        <f>'[1]TCE - ANEXO III - Preencher'!C263</f>
        <v>UPA CURADO - C.G 004/2022</v>
      </c>
      <c r="C254" s="11"/>
      <c r="D254" s="12" t="str">
        <f>'[1]TCE - ANEXO III - Preencher'!E263</f>
        <v>SERGIO COSTA TAVARES DA SILVA</v>
      </c>
      <c r="E254" s="10" t="str">
        <f>IF('[1]TCE - ANEXO III - Preencher'!F263="4 - Assistência Odontológica","2 - Outros Profissionais da Saúde",'[1]TCE - ANEXO III - Preencher'!F263)</f>
        <v>1 - Médico</v>
      </c>
      <c r="F254" s="13" t="str">
        <f>'[1]TCE - ANEXO III - Preencher'!G263</f>
        <v>225270</v>
      </c>
      <c r="G254" s="14">
        <f>IF('[1]TCE - ANEXO III - Preencher'!H263="","",'[1]TCE - ANEXO III - Preencher'!H263)</f>
        <v>44652</v>
      </c>
      <c r="H254" s="15">
        <f>'[1]TCE - ANEXO III - Preencher'!I263</f>
        <v>0</v>
      </c>
      <c r="I254" s="15">
        <f>'[1]TCE - ANEXO III - Preencher'!J263</f>
        <v>771.86</v>
      </c>
      <c r="J254" s="15">
        <f>'[1]TCE - ANEXO III - Preencher'!K263</f>
        <v>0</v>
      </c>
      <c r="K254" s="16">
        <f>'[1]TCE - ANEXO III - Preencher'!L263</f>
        <v>131.55000000000001</v>
      </c>
      <c r="L254" s="16">
        <f>'[1]TCE - ANEXO III - Preencher'!M263</f>
        <v>3.64</v>
      </c>
      <c r="M254" s="16">
        <f t="shared" si="19"/>
        <v>127.91000000000001</v>
      </c>
      <c r="N254" s="16">
        <f>'[1]TCE - ANEXO III - Preencher'!O263</f>
        <v>6.15</v>
      </c>
      <c r="O254" s="16">
        <f>'[1]TCE - ANEXO III - Preencher'!P263</f>
        <v>1.23</v>
      </c>
      <c r="P254" s="17">
        <f t="shared" si="20"/>
        <v>4.92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904.68999999999994</v>
      </c>
    </row>
    <row r="255" spans="1:28" s="4" customFormat="1" x14ac:dyDescent="0.2">
      <c r="A255" s="9">
        <f>IFERROR(VLOOKUP(B255,'[1]DADOS (OCULTAR)'!$Q$3:$S$133,3,0),"")</f>
        <v>10583920000303</v>
      </c>
      <c r="B255" s="10" t="str">
        <f>'[1]TCE - ANEXO III - Preencher'!C264</f>
        <v>UPA CURADO - C.G 004/2022</v>
      </c>
      <c r="C255" s="11"/>
      <c r="D255" s="12" t="str">
        <f>'[1]TCE - ANEXO III - Preencher'!E264</f>
        <v>SERGIO MARTINS DE OLIVEIRA</v>
      </c>
      <c r="E255" s="10" t="str">
        <f>IF('[1]TCE - ANEXO III - Preencher'!F264="4 - Assistência Odontológica","2 - Outros Profissionais da Saúde",'[1]TCE - ANEXO III - Preencher'!F264)</f>
        <v>3 - Administrativo</v>
      </c>
      <c r="F255" s="13" t="str">
        <f>'[1]TCE - ANEXO III - Preencher'!G264</f>
        <v>517415</v>
      </c>
      <c r="G255" s="14">
        <f>IF('[1]TCE - ANEXO III - Preencher'!H264="","",'[1]TCE - ANEXO III - Preencher'!H264)</f>
        <v>44652</v>
      </c>
      <c r="H255" s="15">
        <f>'[1]TCE - ANEXO III - Preencher'!I264</f>
        <v>0</v>
      </c>
      <c r="I255" s="15">
        <f>'[1]TCE - ANEXO III - Preencher'!J264</f>
        <v>155.55000000000001</v>
      </c>
      <c r="J255" s="15">
        <f>'[1]TCE - ANEXO III - Preencher'!K264</f>
        <v>0</v>
      </c>
      <c r="K255" s="16">
        <f>'[1]TCE - ANEXO III - Preencher'!L264</f>
        <v>131.55000000000001</v>
      </c>
      <c r="L255" s="16">
        <f>'[1]TCE - ANEXO III - Preencher'!M264</f>
        <v>24.24</v>
      </c>
      <c r="M255" s="16">
        <f t="shared" si="19"/>
        <v>107.31000000000002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262.86</v>
      </c>
    </row>
    <row r="256" spans="1:28" s="4" customFormat="1" x14ac:dyDescent="0.2">
      <c r="A256" s="9">
        <f>IFERROR(VLOOKUP(B256,'[1]DADOS (OCULTAR)'!$Q$3:$S$133,3,0),"")</f>
        <v>10583920000303</v>
      </c>
      <c r="B256" s="10" t="str">
        <f>'[1]TCE - ANEXO III - Preencher'!C265</f>
        <v>UPA CURADO - C.G 004/2022</v>
      </c>
      <c r="C256" s="11"/>
      <c r="D256" s="12" t="str">
        <f>'[1]TCE - ANEXO III - Preencher'!E265</f>
        <v>SEVERINA PAULINA DOS SANTOS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 t="str">
        <f>'[1]TCE - ANEXO III - Preencher'!G265</f>
        <v>322205</v>
      </c>
      <c r="G256" s="14">
        <f>IF('[1]TCE - ANEXO III - Preencher'!H265="","",'[1]TCE - ANEXO III - Preencher'!H265)</f>
        <v>44652</v>
      </c>
      <c r="H256" s="15">
        <f>'[1]TCE - ANEXO III - Preencher'!I265</f>
        <v>0</v>
      </c>
      <c r="I256" s="15">
        <f>'[1]TCE - ANEXO III - Preencher'!J265</f>
        <v>147.72999999999999</v>
      </c>
      <c r="J256" s="15">
        <f>'[1]TCE - ANEXO III - Preencher'!K265</f>
        <v>0</v>
      </c>
      <c r="K256" s="16">
        <f>'[1]TCE - ANEXO III - Preencher'!L265</f>
        <v>131.55000000000001</v>
      </c>
      <c r="L256" s="16">
        <f>'[1]TCE - ANEXO III - Preencher'!M265</f>
        <v>26.3</v>
      </c>
      <c r="M256" s="16">
        <f t="shared" si="19"/>
        <v>105.25000000000001</v>
      </c>
      <c r="N256" s="16">
        <f>'[1]TCE - ANEXO III - Preencher'!O265</f>
        <v>1.93</v>
      </c>
      <c r="O256" s="16">
        <f>'[1]TCE - ANEXO III - Preencher'!P265</f>
        <v>0</v>
      </c>
      <c r="P256" s="17">
        <f t="shared" si="20"/>
        <v>1.93</v>
      </c>
      <c r="Q256" s="16">
        <f>'[1]TCE - ANEXO III - Preencher'!R265</f>
        <v>123</v>
      </c>
      <c r="R256" s="16">
        <f>'[1]TCE - ANEXO III - Preencher'!S265</f>
        <v>78.91</v>
      </c>
      <c r="S256" s="17">
        <f t="shared" si="21"/>
        <v>44.09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299</v>
      </c>
    </row>
    <row r="257" spans="1:28" s="4" customFormat="1" x14ac:dyDescent="0.2">
      <c r="A257" s="9">
        <f>IFERROR(VLOOKUP(B257,'[1]DADOS (OCULTAR)'!$Q$3:$S$133,3,0),"")</f>
        <v>10583920000303</v>
      </c>
      <c r="B257" s="10" t="str">
        <f>'[1]TCE - ANEXO III - Preencher'!C266</f>
        <v>UPA CURADO - C.G 004/2022</v>
      </c>
      <c r="C257" s="11"/>
      <c r="D257" s="12" t="str">
        <f>'[1]TCE - ANEXO III - Preencher'!E266</f>
        <v>SILVIO GERMANO DE OLIVEIRA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 t="str">
        <f>'[1]TCE - ANEXO III - Preencher'!G266</f>
        <v>322605</v>
      </c>
      <c r="G257" s="14">
        <f>IF('[1]TCE - ANEXO III - Preencher'!H266="","",'[1]TCE - ANEXO III - Preencher'!H266)</f>
        <v>44652</v>
      </c>
      <c r="H257" s="15">
        <f>'[1]TCE - ANEXO III - Preencher'!I266</f>
        <v>0</v>
      </c>
      <c r="I257" s="15">
        <f>'[1]TCE - ANEXO III - Preencher'!J266</f>
        <v>129.41999999999999</v>
      </c>
      <c r="J257" s="15">
        <f>'[1]TCE - ANEXO III - Preencher'!K266</f>
        <v>0</v>
      </c>
      <c r="K257" s="16">
        <f>'[1]TCE - ANEXO III - Preencher'!L266</f>
        <v>131.55000000000001</v>
      </c>
      <c r="L257" s="16">
        <f>'[1]TCE - ANEXO III - Preencher'!M266</f>
        <v>24.86</v>
      </c>
      <c r="M257" s="16">
        <f t="shared" si="19"/>
        <v>106.69000000000001</v>
      </c>
      <c r="N257" s="16">
        <f>'[1]TCE - ANEXO III - Preencher'!O266</f>
        <v>1.93</v>
      </c>
      <c r="O257" s="16">
        <f>'[1]TCE - ANEXO III - Preencher'!P266</f>
        <v>0</v>
      </c>
      <c r="P257" s="17">
        <f t="shared" si="20"/>
        <v>1.93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238.04000000000002</v>
      </c>
    </row>
    <row r="258" spans="1:28" s="4" customFormat="1" x14ac:dyDescent="0.2">
      <c r="A258" s="9">
        <f>IFERROR(VLOOKUP(B258,'[1]DADOS (OCULTAR)'!$Q$3:$S$133,3,0),"")</f>
        <v>10583920000303</v>
      </c>
      <c r="B258" s="10" t="str">
        <f>'[1]TCE - ANEXO III - Preencher'!C267</f>
        <v>UPA CURADO - C.G 004/2022</v>
      </c>
      <c r="C258" s="11"/>
      <c r="D258" s="12" t="str">
        <f>'[1]TCE - ANEXO III - Preencher'!E267</f>
        <v>SOUTERLAND TADEU GRANDO</v>
      </c>
      <c r="E258" s="10" t="str">
        <f>IF('[1]TCE - ANEXO III - Preencher'!F267="4 - Assistência Odontológica","2 - Outros Profissionais da Saúde",'[1]TCE - ANEXO III - Preencher'!F267)</f>
        <v>3 - Administrativo</v>
      </c>
      <c r="F258" s="13" t="str">
        <f>'[1]TCE - ANEXO III - Preencher'!G267</f>
        <v>252105</v>
      </c>
      <c r="G258" s="14">
        <f>IF('[1]TCE - ANEXO III - Preencher'!H267="","",'[1]TCE - ANEXO III - Preencher'!H267)</f>
        <v>44652</v>
      </c>
      <c r="H258" s="15">
        <f>'[1]TCE - ANEXO III - Preencher'!I267</f>
        <v>0</v>
      </c>
      <c r="I258" s="15">
        <f>'[1]TCE - ANEXO III - Preencher'!J267</f>
        <v>1197.17</v>
      </c>
      <c r="J258" s="15">
        <f>'[1]TCE - ANEXO III - Preencher'!K267</f>
        <v>0</v>
      </c>
      <c r="K258" s="16">
        <f>'[1]TCE - ANEXO III - Preencher'!L267</f>
        <v>131.55000000000001</v>
      </c>
      <c r="L258" s="16">
        <f>'[1]TCE - ANEXO III - Preencher'!M267</f>
        <v>58.58</v>
      </c>
      <c r="M258" s="16">
        <f t="shared" si="19"/>
        <v>72.970000000000013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1270.1400000000001</v>
      </c>
    </row>
    <row r="259" spans="1:28" s="4" customFormat="1" x14ac:dyDescent="0.2">
      <c r="A259" s="9">
        <f>IFERROR(VLOOKUP(B259,'[1]DADOS (OCULTAR)'!$Q$3:$S$133,3,0),"")</f>
        <v>10583920000303</v>
      </c>
      <c r="B259" s="10" t="str">
        <f>'[1]TCE - ANEXO III - Preencher'!C268</f>
        <v>UPA CURADO - C.G 004/2022</v>
      </c>
      <c r="C259" s="11"/>
      <c r="D259" s="12" t="str">
        <f>'[1]TCE - ANEXO III - Preencher'!E268</f>
        <v>SUELY RAMPCHE GUEDES</v>
      </c>
      <c r="E259" s="10" t="str">
        <f>IF('[1]TCE - ANEXO III - Preencher'!F268="4 - Assistência Odontológica","2 - Outros Profissionais da Saúde",'[1]TCE - ANEXO III - Preencher'!F268)</f>
        <v>1 - Médico</v>
      </c>
      <c r="F259" s="13" t="str">
        <f>'[1]TCE - ANEXO III - Preencher'!G268</f>
        <v>225124</v>
      </c>
      <c r="G259" s="14">
        <f>IF('[1]TCE - ANEXO III - Preencher'!H268="","",'[1]TCE - ANEXO III - Preencher'!H268)</f>
        <v>44652</v>
      </c>
      <c r="H259" s="15">
        <f>'[1]TCE - ANEXO III - Preencher'!I268</f>
        <v>0</v>
      </c>
      <c r="I259" s="15">
        <f>'[1]TCE - ANEXO III - Preencher'!J268</f>
        <v>661.02</v>
      </c>
      <c r="J259" s="15">
        <f>'[1]TCE - ANEXO III - Preencher'!K268</f>
        <v>0</v>
      </c>
      <c r="K259" s="16">
        <f>'[1]TCE - ANEXO III - Preencher'!L268</f>
        <v>131.55000000000001</v>
      </c>
      <c r="L259" s="16">
        <f>'[1]TCE - ANEXO III - Preencher'!M268</f>
        <v>3.64</v>
      </c>
      <c r="M259" s="16">
        <f t="shared" si="19"/>
        <v>127.91000000000001</v>
      </c>
      <c r="N259" s="16">
        <f>'[1]TCE - ANEXO III - Preencher'!O268</f>
        <v>6.15</v>
      </c>
      <c r="O259" s="16">
        <f>'[1]TCE - ANEXO III - Preencher'!P268</f>
        <v>1.23</v>
      </c>
      <c r="P259" s="17">
        <f t="shared" si="20"/>
        <v>4.92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793.84999999999991</v>
      </c>
    </row>
    <row r="260" spans="1:28" s="4" customFormat="1" x14ac:dyDescent="0.2">
      <c r="A260" s="9">
        <f>IFERROR(VLOOKUP(B260,'[1]DADOS (OCULTAR)'!$Q$3:$S$133,3,0),"")</f>
        <v>10583920000303</v>
      </c>
      <c r="B260" s="10" t="str">
        <f>'[1]TCE - ANEXO III - Preencher'!C269</f>
        <v>UPA CURADO - C.G 004/2022</v>
      </c>
      <c r="C260" s="11"/>
      <c r="D260" s="12" t="str">
        <f>'[1]TCE - ANEXO III - Preencher'!E269</f>
        <v>SUENE MARIA DA SILVA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 t="str">
        <f>'[1]TCE - ANEXO III - Preencher'!G269</f>
        <v>322415</v>
      </c>
      <c r="G260" s="14">
        <f>IF('[1]TCE - ANEXO III - Preencher'!H269="","",'[1]TCE - ANEXO III - Preencher'!H269)</f>
        <v>44652</v>
      </c>
      <c r="H260" s="15">
        <f>'[1]TCE - ANEXO III - Preencher'!I269</f>
        <v>0</v>
      </c>
      <c r="I260" s="15">
        <f>'[1]TCE - ANEXO III - Preencher'!J269</f>
        <v>166.8</v>
      </c>
      <c r="J260" s="15">
        <f>'[1]TCE - ANEXO III - Preencher'!K269</f>
        <v>0</v>
      </c>
      <c r="K260" s="16">
        <f>'[1]TCE - ANEXO III - Preencher'!L269</f>
        <v>131.55000000000001</v>
      </c>
      <c r="L260" s="16">
        <f>'[1]TCE - ANEXO III - Preencher'!M269</f>
        <v>24.24</v>
      </c>
      <c r="M260" s="16">
        <f t="shared" ref="M260:M323" si="25">K260-L260</f>
        <v>107.31000000000002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246</v>
      </c>
      <c r="R260" s="16">
        <f>'[1]TCE - ANEXO III - Preencher'!S269</f>
        <v>72.72</v>
      </c>
      <c r="S260" s="17">
        <f t="shared" ref="S260:S323" si="27">Q260-R260</f>
        <v>173.28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447.39</v>
      </c>
    </row>
    <row r="261" spans="1:28" s="4" customFormat="1" x14ac:dyDescent="0.2">
      <c r="A261" s="9">
        <f>IFERROR(VLOOKUP(B261,'[1]DADOS (OCULTAR)'!$Q$3:$S$133,3,0),"")</f>
        <v>10583920000303</v>
      </c>
      <c r="B261" s="10" t="str">
        <f>'[1]TCE - ANEXO III - Preencher'!C270</f>
        <v>UPA CURADO - C.G 004/2022</v>
      </c>
      <c r="C261" s="11"/>
      <c r="D261" s="12" t="str">
        <f>'[1]TCE - ANEXO III - Preencher'!E270</f>
        <v>SUZANE LIMA DA SILVA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 t="str">
        <f>'[1]TCE - ANEXO III - Preencher'!G270</f>
        <v>322205</v>
      </c>
      <c r="G261" s="14">
        <f>IF('[1]TCE - ANEXO III - Preencher'!H270="","",'[1]TCE - ANEXO III - Preencher'!H270)</f>
        <v>44652</v>
      </c>
      <c r="H261" s="15">
        <f>'[1]TCE - ANEXO III - Preencher'!I270</f>
        <v>0</v>
      </c>
      <c r="I261" s="15">
        <f>'[1]TCE - ANEXO III - Preencher'!J270</f>
        <v>132.02000000000001</v>
      </c>
      <c r="J261" s="15">
        <f>'[1]TCE - ANEXO III - Preencher'!K270</f>
        <v>0</v>
      </c>
      <c r="K261" s="16">
        <f>'[1]TCE - ANEXO III - Preencher'!L270</f>
        <v>131.55000000000001</v>
      </c>
      <c r="L261" s="16">
        <f>'[1]TCE - ANEXO III - Preencher'!M270</f>
        <v>26.3</v>
      </c>
      <c r="M261" s="16">
        <f t="shared" si="25"/>
        <v>105.25000000000001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246</v>
      </c>
      <c r="R261" s="16">
        <f>'[1]TCE - ANEXO III - Preencher'!S270</f>
        <v>78.91</v>
      </c>
      <c r="S261" s="17">
        <f t="shared" si="27"/>
        <v>167.09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404.36</v>
      </c>
    </row>
    <row r="262" spans="1:28" s="4" customFormat="1" x14ac:dyDescent="0.2">
      <c r="A262" s="9">
        <f>IFERROR(VLOOKUP(B262,'[1]DADOS (OCULTAR)'!$Q$3:$S$133,3,0),"")</f>
        <v>10583920000303</v>
      </c>
      <c r="B262" s="10" t="str">
        <f>'[1]TCE - ANEXO III - Preencher'!C271</f>
        <v>UPA CURADO - C.G 004/2022</v>
      </c>
      <c r="C262" s="11"/>
      <c r="D262" s="12" t="str">
        <f>'[1]TCE - ANEXO III - Preencher'!E271</f>
        <v>SYLVIA CHACON TAVARES</v>
      </c>
      <c r="E262" s="10" t="str">
        <f>IF('[1]TCE - ANEXO III - Preencher'!F271="4 - Assistência Odontológica","2 - Outros Profissionais da Saúde",'[1]TCE - ANEXO III - Preencher'!F271)</f>
        <v>1 - Médico</v>
      </c>
      <c r="F262" s="13" t="str">
        <f>'[1]TCE - ANEXO III - Preencher'!G271</f>
        <v>225124</v>
      </c>
      <c r="G262" s="14">
        <f>IF('[1]TCE - ANEXO III - Preencher'!H271="","",'[1]TCE - ANEXO III - Preencher'!H271)</f>
        <v>44652</v>
      </c>
      <c r="H262" s="15">
        <f>'[1]TCE - ANEXO III - Preencher'!I271</f>
        <v>0</v>
      </c>
      <c r="I262" s="15">
        <f>'[1]TCE - ANEXO III - Preencher'!J271</f>
        <v>426.42</v>
      </c>
      <c r="J262" s="15">
        <f>'[1]TCE - ANEXO III - Preencher'!K271</f>
        <v>0</v>
      </c>
      <c r="K262" s="16">
        <f>'[1]TCE - ANEXO III - Preencher'!L271</f>
        <v>131.55000000000001</v>
      </c>
      <c r="L262" s="16">
        <f>'[1]TCE - ANEXO III - Preencher'!M271</f>
        <v>3.64</v>
      </c>
      <c r="M262" s="16">
        <f t="shared" si="25"/>
        <v>127.91000000000001</v>
      </c>
      <c r="N262" s="16">
        <f>'[1]TCE - ANEXO III - Preencher'!O271</f>
        <v>6.15</v>
      </c>
      <c r="O262" s="16">
        <f>'[1]TCE - ANEXO III - Preencher'!P271</f>
        <v>1.23</v>
      </c>
      <c r="P262" s="17">
        <f t="shared" si="26"/>
        <v>4.92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559.25</v>
      </c>
    </row>
    <row r="263" spans="1:28" s="4" customFormat="1" x14ac:dyDescent="0.2">
      <c r="A263" s="9">
        <f>IFERROR(VLOOKUP(B263,'[1]DADOS (OCULTAR)'!$Q$3:$S$133,3,0),"")</f>
        <v>10583920000303</v>
      </c>
      <c r="B263" s="10" t="str">
        <f>'[1]TCE - ANEXO III - Preencher'!C272</f>
        <v>UPA CURADO - C.G 004/2022</v>
      </c>
      <c r="C263" s="11"/>
      <c r="D263" s="12" t="str">
        <f>'[1]TCE - ANEXO III - Preencher'!E272</f>
        <v>TATIANA CABRAL ARRUDA</v>
      </c>
      <c r="E263" s="10" t="str">
        <f>IF('[1]TCE - ANEXO III - Preencher'!F272="4 - Assistência Odontológica","2 - Outros Profissionais da Saúde",'[1]TCE - ANEXO III - Preencher'!F272)</f>
        <v>1 - Médico</v>
      </c>
      <c r="F263" s="13" t="str">
        <f>'[1]TCE - ANEXO III - Preencher'!G272</f>
        <v>225125</v>
      </c>
      <c r="G263" s="14">
        <f>IF('[1]TCE - ANEXO III - Preencher'!H272="","",'[1]TCE - ANEXO III - Preencher'!H272)</f>
        <v>44652</v>
      </c>
      <c r="H263" s="15">
        <f>'[1]TCE - ANEXO III - Preencher'!I272</f>
        <v>0</v>
      </c>
      <c r="I263" s="15">
        <f>'[1]TCE - ANEXO III - Preencher'!J272</f>
        <v>642.39</v>
      </c>
      <c r="J263" s="15">
        <f>'[1]TCE - ANEXO III - Preencher'!K272</f>
        <v>0</v>
      </c>
      <c r="K263" s="16">
        <f>'[1]TCE - ANEXO III - Preencher'!L272</f>
        <v>131.55000000000001</v>
      </c>
      <c r="L263" s="16">
        <f>'[1]TCE - ANEXO III - Preencher'!M272</f>
        <v>3.64</v>
      </c>
      <c r="M263" s="16">
        <f t="shared" si="25"/>
        <v>127.91000000000001</v>
      </c>
      <c r="N263" s="16">
        <f>'[1]TCE - ANEXO III - Preencher'!O272</f>
        <v>6.15</v>
      </c>
      <c r="O263" s="16">
        <f>'[1]TCE - ANEXO III - Preencher'!P272</f>
        <v>1.23</v>
      </c>
      <c r="P263" s="17">
        <f t="shared" si="26"/>
        <v>4.92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775.21999999999991</v>
      </c>
    </row>
    <row r="264" spans="1:28" s="4" customFormat="1" x14ac:dyDescent="0.2">
      <c r="A264" s="9">
        <f>IFERROR(VLOOKUP(B264,'[1]DADOS (OCULTAR)'!$Q$3:$S$133,3,0),"")</f>
        <v>10583920000303</v>
      </c>
      <c r="B264" s="10" t="str">
        <f>'[1]TCE - ANEXO III - Preencher'!C273</f>
        <v>UPA CURADO - C.G 004/2022</v>
      </c>
      <c r="C264" s="11"/>
      <c r="D264" s="12" t="str">
        <f>'[1]TCE - ANEXO III - Preencher'!E273</f>
        <v>THALYTA GISELLY DA SILVA GONCALVES</v>
      </c>
      <c r="E264" s="10" t="str">
        <f>IF('[1]TCE - ANEXO III - Preencher'!F273="4 - Assistência Odontológica","2 - Outros Profissionais da Saúde",'[1]TCE - ANEXO III - Preencher'!F273)</f>
        <v>3 - Administrativo</v>
      </c>
      <c r="F264" s="13" t="str">
        <f>'[1]TCE - ANEXO III - Preencher'!G273</f>
        <v>142205</v>
      </c>
      <c r="G264" s="14">
        <f>IF('[1]TCE - ANEXO III - Preencher'!H273="","",'[1]TCE - ANEXO III - Preencher'!H273)</f>
        <v>44652</v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12217.77</v>
      </c>
      <c r="K264" s="16">
        <f>'[1]TCE - ANEXO III - Preencher'!L273</f>
        <v>131.55000000000001</v>
      </c>
      <c r="L264" s="16">
        <f>'[1]TCE - ANEXO III - Preencher'!M273</f>
        <v>0</v>
      </c>
      <c r="M264" s="16">
        <f t="shared" si="25"/>
        <v>131.55000000000001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2.31</v>
      </c>
      <c r="U264" s="16">
        <f>'[1]TCE - ANEXO III - Preencher'!V273</f>
        <v>0</v>
      </c>
      <c r="V264" s="17">
        <f t="shared" si="28"/>
        <v>2.31</v>
      </c>
      <c r="W264" s="18" t="str">
        <f>IF('[1]TCE - ANEXO III - Preencher'!X273="","",'[1]TCE - ANEXO III - Preencher'!X273)</f>
        <v>AUXILIO CRECHE</v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12351.63</v>
      </c>
    </row>
    <row r="265" spans="1:28" s="4" customFormat="1" x14ac:dyDescent="0.2">
      <c r="A265" s="9">
        <f>IFERROR(VLOOKUP(B265,'[1]DADOS (OCULTAR)'!$Q$3:$S$133,3,0),"")</f>
        <v>10583920000303</v>
      </c>
      <c r="B265" s="10" t="str">
        <f>'[1]TCE - ANEXO III - Preencher'!C274</f>
        <v>UPA CURADO - C.G 004/2022</v>
      </c>
      <c r="C265" s="11"/>
      <c r="D265" s="12" t="str">
        <f>'[1]TCE - ANEXO III - Preencher'!E274</f>
        <v>THIAGO SALDANHA DOS SANTOS</v>
      </c>
      <c r="E265" s="10" t="str">
        <f>IF('[1]TCE - ANEXO III - Preencher'!F274="4 - Assistência Odontológica","2 - Outros Profissionais da Saúde",'[1]TCE - ANEXO III - Preencher'!F274)</f>
        <v>2 - Outros Profissionais da Saúde</v>
      </c>
      <c r="F265" s="13" t="str">
        <f>'[1]TCE - ANEXO III - Preencher'!G274</f>
        <v>223505</v>
      </c>
      <c r="G265" s="14">
        <f>IF('[1]TCE - ANEXO III - Preencher'!H274="","",'[1]TCE - ANEXO III - Preencher'!H274)</f>
        <v>44652</v>
      </c>
      <c r="H265" s="15">
        <f>'[1]TCE - ANEXO III - Preencher'!I274</f>
        <v>0</v>
      </c>
      <c r="I265" s="15">
        <f>'[1]TCE - ANEXO III - Preencher'!J274</f>
        <v>272.08</v>
      </c>
      <c r="J265" s="15">
        <f>'[1]TCE - ANEXO III - Preencher'!K274</f>
        <v>0</v>
      </c>
      <c r="K265" s="16">
        <f>'[1]TCE - ANEXO III - Preencher'!L274</f>
        <v>131.55000000000001</v>
      </c>
      <c r="L265" s="16">
        <f>'[1]TCE - ANEXO III - Preencher'!M274</f>
        <v>0.08</v>
      </c>
      <c r="M265" s="16">
        <f t="shared" si="25"/>
        <v>131.47</v>
      </c>
      <c r="N265" s="16">
        <f>'[1]TCE - ANEXO III - Preencher'!O274</f>
        <v>1.59</v>
      </c>
      <c r="O265" s="16">
        <f>'[1]TCE - ANEXO III - Preencher'!P274</f>
        <v>0</v>
      </c>
      <c r="P265" s="17">
        <f t="shared" si="26"/>
        <v>1.59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405.13999999999993</v>
      </c>
    </row>
    <row r="266" spans="1:28" s="4" customFormat="1" x14ac:dyDescent="0.2">
      <c r="A266" s="9">
        <f>IFERROR(VLOOKUP(B266,'[1]DADOS (OCULTAR)'!$Q$3:$S$133,3,0),"")</f>
        <v>10583920000303</v>
      </c>
      <c r="B266" s="10" t="str">
        <f>'[1]TCE - ANEXO III - Preencher'!C275</f>
        <v>UPA CURADO - C.G 004/2022</v>
      </c>
      <c r="C266" s="11"/>
      <c r="D266" s="12" t="str">
        <f>'[1]TCE - ANEXO III - Preencher'!E275</f>
        <v>VALDECK FREIRE MARIZ JUNIOR</v>
      </c>
      <c r="E266" s="10" t="str">
        <f>IF('[1]TCE - ANEXO III - Preencher'!F275="4 - Assistência Odontológica","2 - Outros Profissionais da Saúde",'[1]TCE - ANEXO III - Preencher'!F275)</f>
        <v>2 - Diarista</v>
      </c>
      <c r="F266" s="13" t="str">
        <f>'[1]TCE - ANEXO III - Preencher'!G275</f>
        <v>514320</v>
      </c>
      <c r="G266" s="14">
        <f>IF('[1]TCE - ANEXO III - Preencher'!H275="","",'[1]TCE - ANEXO III - Preencher'!H275)</f>
        <v>44652</v>
      </c>
      <c r="H266" s="15">
        <f>'[1]TCE - ANEXO III - Preencher'!I275</f>
        <v>0</v>
      </c>
      <c r="I266" s="15">
        <f>'[1]TCE - ANEXO III - Preencher'!J275</f>
        <v>166.09</v>
      </c>
      <c r="J266" s="15">
        <f>'[1]TCE - ANEXO III - Preencher'!K275</f>
        <v>0</v>
      </c>
      <c r="K266" s="16">
        <f>'[1]TCE - ANEXO III - Preencher'!L275</f>
        <v>131.55000000000001</v>
      </c>
      <c r="L266" s="16">
        <f>'[1]TCE - ANEXO III - Preencher'!M275</f>
        <v>24.24</v>
      </c>
      <c r="M266" s="16">
        <f t="shared" si="25"/>
        <v>107.31000000000002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246</v>
      </c>
      <c r="R266" s="16">
        <f>'[1]TCE - ANEXO III - Preencher'!S275</f>
        <v>72.72</v>
      </c>
      <c r="S266" s="17">
        <f t="shared" si="27"/>
        <v>173.28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446.68000000000006</v>
      </c>
    </row>
    <row r="267" spans="1:28" s="4" customFormat="1" x14ac:dyDescent="0.2">
      <c r="A267" s="9">
        <f>IFERROR(VLOOKUP(B267,'[1]DADOS (OCULTAR)'!$Q$3:$S$133,3,0),"")</f>
        <v>10583920000303</v>
      </c>
      <c r="B267" s="10" t="str">
        <f>'[1]TCE - ANEXO III - Preencher'!C276</f>
        <v>UPA CURADO - C.G 004/2022</v>
      </c>
      <c r="C267" s="11"/>
      <c r="D267" s="12" t="str">
        <f>'[1]TCE - ANEXO III - Preencher'!E276</f>
        <v>VALDEMIR CARNEIRO DE ANDRADE</v>
      </c>
      <c r="E267" s="10" t="str">
        <f>IF('[1]TCE - ANEXO III - Preencher'!F276="4 - Assistência Odontológica","2 - Outros Profissionais da Saúde",'[1]TCE - ANEXO III - Preencher'!F276)</f>
        <v>3 - Administrativo</v>
      </c>
      <c r="F267" s="13" t="str">
        <f>'[1]TCE - ANEXO III - Preencher'!G276</f>
        <v>517415</v>
      </c>
      <c r="G267" s="14">
        <f>IF('[1]TCE - ANEXO III - Preencher'!H276="","",'[1]TCE - ANEXO III - Preencher'!H276)</f>
        <v>44652</v>
      </c>
      <c r="H267" s="15">
        <f>'[1]TCE - ANEXO III - Preencher'!I276</f>
        <v>0</v>
      </c>
      <c r="I267" s="15">
        <f>'[1]TCE - ANEXO III - Preencher'!J276</f>
        <v>197.67</v>
      </c>
      <c r="J267" s="15">
        <f>'[1]TCE - ANEXO III - Preencher'!K276</f>
        <v>0</v>
      </c>
      <c r="K267" s="16">
        <f>'[1]TCE - ANEXO III - Preencher'!L276</f>
        <v>131.55000000000001</v>
      </c>
      <c r="L267" s="16">
        <f>'[1]TCE - ANEXO III - Preencher'!M276</f>
        <v>24.24</v>
      </c>
      <c r="M267" s="16">
        <f t="shared" si="25"/>
        <v>107.31000000000002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123</v>
      </c>
      <c r="R267" s="16">
        <f>'[1]TCE - ANEXO III - Preencher'!S276</f>
        <v>72.72</v>
      </c>
      <c r="S267" s="17">
        <f t="shared" si="27"/>
        <v>50.28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355.26</v>
      </c>
    </row>
    <row r="268" spans="1:28" s="4" customFormat="1" x14ac:dyDescent="0.2">
      <c r="A268" s="9">
        <f>IFERROR(VLOOKUP(B268,'[1]DADOS (OCULTAR)'!$Q$3:$S$133,3,0),"")</f>
        <v>10583920000303</v>
      </c>
      <c r="B268" s="10" t="str">
        <f>'[1]TCE - ANEXO III - Preencher'!C277</f>
        <v>UPA CURADO - C.G 004/2022</v>
      </c>
      <c r="C268" s="11"/>
      <c r="D268" s="12" t="str">
        <f>'[1]TCE - ANEXO III - Preencher'!E277</f>
        <v>VALDIR DO NASCIMENTO</v>
      </c>
      <c r="E268" s="10" t="str">
        <f>IF('[1]TCE - ANEXO III - Preencher'!F277="4 - Assistência Odontológica","2 - Outros Profissionais da Saúde",'[1]TCE - ANEXO III - Preencher'!F277)</f>
        <v>3 - Administrativo</v>
      </c>
      <c r="F268" s="13" t="str">
        <f>'[1]TCE - ANEXO III - Preencher'!G277</f>
        <v>422105</v>
      </c>
      <c r="G268" s="14">
        <f>IF('[1]TCE - ANEXO III - Preencher'!H277="","",'[1]TCE - ANEXO III - Preencher'!H277)</f>
        <v>44652</v>
      </c>
      <c r="H268" s="15">
        <f>'[1]TCE - ANEXO III - Preencher'!I277</f>
        <v>0</v>
      </c>
      <c r="I268" s="15">
        <f>'[1]TCE - ANEXO III - Preencher'!J277</f>
        <v>153.44999999999999</v>
      </c>
      <c r="J268" s="15">
        <f>'[1]TCE - ANEXO III - Preencher'!K277</f>
        <v>0</v>
      </c>
      <c r="K268" s="16">
        <f>'[1]TCE - ANEXO III - Preencher'!L277</f>
        <v>131.55000000000001</v>
      </c>
      <c r="L268" s="16">
        <f>'[1]TCE - ANEXO III - Preencher'!M277</f>
        <v>24.86</v>
      </c>
      <c r="M268" s="16">
        <f t="shared" si="25"/>
        <v>106.69000000000001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260.14</v>
      </c>
    </row>
    <row r="269" spans="1:28" s="4" customFormat="1" x14ac:dyDescent="0.2">
      <c r="A269" s="9">
        <f>IFERROR(VLOOKUP(B269,'[1]DADOS (OCULTAR)'!$Q$3:$S$133,3,0),"")</f>
        <v>10583920000303</v>
      </c>
      <c r="B269" s="10" t="str">
        <f>'[1]TCE - ANEXO III - Preencher'!C278</f>
        <v>UPA CURADO - C.G 004/2022</v>
      </c>
      <c r="C269" s="11"/>
      <c r="D269" s="12" t="str">
        <f>'[1]TCE - ANEXO III - Preencher'!E278</f>
        <v>VALTER MALHEIROS DE SOUSA</v>
      </c>
      <c r="E269" s="10" t="str">
        <f>IF('[1]TCE - ANEXO III - Preencher'!F278="4 - Assistência Odontológica","2 - Outros Profissionais da Saúde",'[1]TCE - ANEXO III - Preencher'!F278)</f>
        <v>2 - Outros Profissionais da Saúde</v>
      </c>
      <c r="F269" s="13" t="str">
        <f>'[1]TCE - ANEXO III - Preencher'!G278</f>
        <v>782320</v>
      </c>
      <c r="G269" s="14">
        <f>IF('[1]TCE - ANEXO III - Preencher'!H278="","",'[1]TCE - ANEXO III - Preencher'!H278)</f>
        <v>44652</v>
      </c>
      <c r="H269" s="15">
        <f>'[1]TCE - ANEXO III - Preencher'!I278</f>
        <v>0</v>
      </c>
      <c r="I269" s="15">
        <f>'[1]TCE - ANEXO III - Preencher'!J278</f>
        <v>249.82</v>
      </c>
      <c r="J269" s="15">
        <f>'[1]TCE - ANEXO III - Preencher'!K278</f>
        <v>0</v>
      </c>
      <c r="K269" s="16">
        <f>'[1]TCE - ANEXO III - Preencher'!L278</f>
        <v>131.55000000000001</v>
      </c>
      <c r="L269" s="16">
        <f>'[1]TCE - ANEXO III - Preencher'!M278</f>
        <v>41.7</v>
      </c>
      <c r="M269" s="16">
        <f t="shared" si="25"/>
        <v>89.850000000000009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123</v>
      </c>
      <c r="R269" s="16">
        <f>'[1]TCE - ANEXO III - Preencher'!S278</f>
        <v>125.09</v>
      </c>
      <c r="S269" s="17">
        <f t="shared" si="27"/>
        <v>-2.0900000000000034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337.58000000000004</v>
      </c>
    </row>
    <row r="270" spans="1:28" s="4" customFormat="1" x14ac:dyDescent="0.2">
      <c r="A270" s="9">
        <f>IFERROR(VLOOKUP(B270,'[1]DADOS (OCULTAR)'!$Q$3:$S$133,3,0),"")</f>
        <v>10583920000303</v>
      </c>
      <c r="B270" s="10" t="str">
        <f>'[1]TCE - ANEXO III - Preencher'!C279</f>
        <v>UPA CURADO - C.G 004/2022</v>
      </c>
      <c r="C270" s="11"/>
      <c r="D270" s="12" t="str">
        <f>'[1]TCE - ANEXO III - Preencher'!E279</f>
        <v>VERONICA LIMA DOS SANTOS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 t="str">
        <f>'[1]TCE - ANEXO III - Preencher'!G279</f>
        <v>322205</v>
      </c>
      <c r="G270" s="14">
        <f>IF('[1]TCE - ANEXO III - Preencher'!H279="","",'[1]TCE - ANEXO III - Preencher'!H279)</f>
        <v>44652</v>
      </c>
      <c r="H270" s="15">
        <f>'[1]TCE - ANEXO III - Preencher'!I279</f>
        <v>0</v>
      </c>
      <c r="I270" s="15">
        <f>'[1]TCE - ANEXO III - Preencher'!J279</f>
        <v>152.51</v>
      </c>
      <c r="J270" s="15">
        <f>'[1]TCE - ANEXO III - Preencher'!K279</f>
        <v>0</v>
      </c>
      <c r="K270" s="16">
        <f>'[1]TCE - ANEXO III - Preencher'!L279</f>
        <v>131.55000000000001</v>
      </c>
      <c r="L270" s="16">
        <f>'[1]TCE - ANEXO III - Preencher'!M279</f>
        <v>26.3</v>
      </c>
      <c r="M270" s="16">
        <f t="shared" si="25"/>
        <v>105.25000000000001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291</v>
      </c>
      <c r="R270" s="16">
        <f>'[1]TCE - ANEXO III - Preencher'!S279</f>
        <v>78.91</v>
      </c>
      <c r="S270" s="17">
        <f t="shared" si="27"/>
        <v>212.09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469.85</v>
      </c>
    </row>
    <row r="271" spans="1:28" s="4" customFormat="1" x14ac:dyDescent="0.2">
      <c r="A271" s="9">
        <f>IFERROR(VLOOKUP(B271,'[1]DADOS (OCULTAR)'!$Q$3:$S$133,3,0),"")</f>
        <v>10583920000303</v>
      </c>
      <c r="B271" s="10" t="str">
        <f>'[1]TCE - ANEXO III - Preencher'!C280</f>
        <v>UPA CURADO - C.G 004/2022</v>
      </c>
      <c r="C271" s="11"/>
      <c r="D271" s="12" t="str">
        <f>'[1]TCE - ANEXO III - Preencher'!E280</f>
        <v>VITORIA LIMA BELTRAO VIEIRA DE MELOR</v>
      </c>
      <c r="E271" s="10" t="str">
        <f>IF('[1]TCE - ANEXO III - Preencher'!F280="4 - Assistência Odontológica","2 - Outros Profissionais da Saúde",'[1]TCE - ANEXO III - Preencher'!F280)</f>
        <v>1 - Médico</v>
      </c>
      <c r="F271" s="13" t="str">
        <f>'[1]TCE - ANEXO III - Preencher'!G280</f>
        <v>225125</v>
      </c>
      <c r="G271" s="14">
        <f>IF('[1]TCE - ANEXO III - Preencher'!H280="","",'[1]TCE - ANEXO III - Preencher'!H280)</f>
        <v>44652</v>
      </c>
      <c r="H271" s="15">
        <f>'[1]TCE - ANEXO III - Preencher'!I280</f>
        <v>0</v>
      </c>
      <c r="I271" s="15">
        <f>'[1]TCE - ANEXO III - Preencher'!J280</f>
        <v>382.42</v>
      </c>
      <c r="J271" s="15">
        <f>'[1]TCE - ANEXO III - Preencher'!K280</f>
        <v>0</v>
      </c>
      <c r="K271" s="16">
        <f>'[1]TCE - ANEXO III - Preencher'!L280</f>
        <v>131.55000000000001</v>
      </c>
      <c r="L271" s="16">
        <f>'[1]TCE - ANEXO III - Preencher'!M280</f>
        <v>3.64</v>
      </c>
      <c r="M271" s="16">
        <f t="shared" si="25"/>
        <v>127.91000000000001</v>
      </c>
      <c r="N271" s="16">
        <f>'[1]TCE - ANEXO III - Preencher'!O280</f>
        <v>6.15</v>
      </c>
      <c r="O271" s="16">
        <f>'[1]TCE - ANEXO III - Preencher'!P280</f>
        <v>1.23</v>
      </c>
      <c r="P271" s="17">
        <f t="shared" si="26"/>
        <v>4.92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515.25</v>
      </c>
    </row>
    <row r="272" spans="1:28" s="4" customFormat="1" x14ac:dyDescent="0.2">
      <c r="A272" s="9">
        <f>IFERROR(VLOOKUP(B272,'[1]DADOS (OCULTAR)'!$Q$3:$S$133,3,0),"")</f>
        <v>10583920000303</v>
      </c>
      <c r="B272" s="10" t="str">
        <f>'[1]TCE - ANEXO III - Preencher'!C281</f>
        <v>UPA CURADO - C.G 004/2022</v>
      </c>
      <c r="C272" s="11"/>
      <c r="D272" s="12" t="str">
        <f>'[1]TCE - ANEXO III - Preencher'!E281</f>
        <v>VIVYANE DA SILVA GONÇALVES</v>
      </c>
      <c r="E272" s="10" t="str">
        <f>IF('[1]TCE - ANEXO III - Preencher'!F281="4 - Assistência Odontológica","2 - Outros Profissionais da Saúde",'[1]TCE - ANEXO III - Preencher'!F281)</f>
        <v>2 - Outros Profissionais da Saúde</v>
      </c>
      <c r="F272" s="13" t="str">
        <f>'[1]TCE - ANEXO III - Preencher'!G281</f>
        <v>322205</v>
      </c>
      <c r="G272" s="14">
        <f>IF('[1]TCE - ANEXO III - Preencher'!H281="","",'[1]TCE - ANEXO III - Preencher'!H281)</f>
        <v>44652</v>
      </c>
      <c r="H272" s="15">
        <f>'[1]TCE - ANEXO III - Preencher'!I281</f>
        <v>0</v>
      </c>
      <c r="I272" s="15">
        <f>'[1]TCE - ANEXO III - Preencher'!J281</f>
        <v>132.02000000000001</v>
      </c>
      <c r="J272" s="15">
        <f>'[1]TCE - ANEXO III - Preencher'!K281</f>
        <v>0</v>
      </c>
      <c r="K272" s="16">
        <f>'[1]TCE - ANEXO III - Preencher'!L281</f>
        <v>131.55000000000001</v>
      </c>
      <c r="L272" s="16">
        <f>'[1]TCE - ANEXO III - Preencher'!M281</f>
        <v>26.3</v>
      </c>
      <c r="M272" s="16">
        <f t="shared" si="25"/>
        <v>105.25000000000001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237.27000000000004</v>
      </c>
    </row>
    <row r="273" spans="1:28" s="4" customFormat="1" x14ac:dyDescent="0.2">
      <c r="A273" s="9">
        <f>IFERROR(VLOOKUP(B273,'[1]DADOS (OCULTAR)'!$Q$3:$S$133,3,0),"")</f>
        <v>10583920000303</v>
      </c>
      <c r="B273" s="10" t="str">
        <f>'[1]TCE - ANEXO III - Preencher'!C282</f>
        <v>UPA CURADO - C.G 004/2022</v>
      </c>
      <c r="C273" s="11"/>
      <c r="D273" s="12" t="str">
        <f>'[1]TCE - ANEXO III - Preencher'!E282</f>
        <v>WANDRESON RICARDO RAMOS DA SILVA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 t="str">
        <f>'[1]TCE - ANEXO III - Preencher'!G282</f>
        <v>322205</v>
      </c>
      <c r="G273" s="14">
        <f>IF('[1]TCE - ANEXO III - Preencher'!H282="","",'[1]TCE - ANEXO III - Preencher'!H282)</f>
        <v>44652</v>
      </c>
      <c r="H273" s="15">
        <f>'[1]TCE - ANEXO III - Preencher'!I282</f>
        <v>0</v>
      </c>
      <c r="I273" s="15">
        <f>'[1]TCE - ANEXO III - Preencher'!J282</f>
        <v>146.34</v>
      </c>
      <c r="J273" s="15">
        <f>'[1]TCE - ANEXO III - Preencher'!K282</f>
        <v>0</v>
      </c>
      <c r="K273" s="16">
        <f>'[1]TCE - ANEXO III - Preencher'!L282</f>
        <v>131.55000000000001</v>
      </c>
      <c r="L273" s="16">
        <f>'[1]TCE - ANEXO III - Preencher'!M282</f>
        <v>26.3</v>
      </c>
      <c r="M273" s="16">
        <f t="shared" si="25"/>
        <v>105.25000000000001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251.59000000000003</v>
      </c>
    </row>
    <row r="274" spans="1:28" s="4" customFormat="1" x14ac:dyDescent="0.2">
      <c r="A274" s="9">
        <f>IFERROR(VLOOKUP(B274,'[1]DADOS (OCULTAR)'!$Q$3:$S$133,3,0),"")</f>
        <v>10583920000303</v>
      </c>
      <c r="B274" s="10" t="str">
        <f>'[1]TCE - ANEXO III - Preencher'!C283</f>
        <v>UPA CURADO - C.G 004/2022</v>
      </c>
      <c r="C274" s="11"/>
      <c r="D274" s="12" t="str">
        <f>'[1]TCE - ANEXO III - Preencher'!E283</f>
        <v>WANDSON RODRIGUES LEITE</v>
      </c>
      <c r="E274" s="10" t="str">
        <f>IF('[1]TCE - ANEXO III - Preencher'!F283="4 - Assistência Odontológica","2 - Outros Profissionais da Saúde",'[1]TCE - ANEXO III - Preencher'!F283)</f>
        <v>2 - Outros Profissionais da Saúde</v>
      </c>
      <c r="F274" s="13" t="str">
        <f>'[1]TCE - ANEXO III - Preencher'!G283</f>
        <v>322205</v>
      </c>
      <c r="G274" s="14">
        <f>IF('[1]TCE - ANEXO III - Preencher'!H283="","",'[1]TCE - ANEXO III - Preencher'!H283)</f>
        <v>44652</v>
      </c>
      <c r="H274" s="15">
        <f>'[1]TCE - ANEXO III - Preencher'!I283</f>
        <v>0</v>
      </c>
      <c r="I274" s="15">
        <f>'[1]TCE - ANEXO III - Preencher'!J283</f>
        <v>153.9</v>
      </c>
      <c r="J274" s="15">
        <f>'[1]TCE - ANEXO III - Preencher'!K283</f>
        <v>0</v>
      </c>
      <c r="K274" s="16">
        <f>'[1]TCE - ANEXO III - Preencher'!L283</f>
        <v>131.55000000000001</v>
      </c>
      <c r="L274" s="16">
        <f>'[1]TCE - ANEXO III - Preencher'!M283</f>
        <v>0.88</v>
      </c>
      <c r="M274" s="16">
        <f t="shared" si="25"/>
        <v>130.67000000000002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284.57000000000005</v>
      </c>
    </row>
    <row r="275" spans="1:28" s="4" customFormat="1" x14ac:dyDescent="0.2">
      <c r="A275" s="9">
        <f>IFERROR(VLOOKUP(B275,'[1]DADOS (OCULTAR)'!$Q$3:$S$133,3,0),"")</f>
        <v>10583920000303</v>
      </c>
      <c r="B275" s="10" t="str">
        <f>'[1]TCE - ANEXO III - Preencher'!C284</f>
        <v>UPA CURADO - C.G 004/2022</v>
      </c>
      <c r="C275" s="11"/>
      <c r="D275" s="12" t="str">
        <f>'[1]TCE - ANEXO III - Preencher'!E284</f>
        <v>WELLIANY BISPO DE SANTANA</v>
      </c>
      <c r="E275" s="10" t="str">
        <f>IF('[1]TCE - ANEXO III - Preencher'!F284="4 - Assistência Odontológica","2 - Outros Profissionais da Saúde",'[1]TCE - ANEXO III - Preencher'!F284)</f>
        <v>1 - Médico</v>
      </c>
      <c r="F275" s="13" t="str">
        <f>'[1]TCE - ANEXO III - Preencher'!G284</f>
        <v>225125</v>
      </c>
      <c r="G275" s="14">
        <f>IF('[1]TCE - ANEXO III - Preencher'!H284="","",'[1]TCE - ANEXO III - Preencher'!H284)</f>
        <v>44652</v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7957.73</v>
      </c>
      <c r="K275" s="16">
        <f>'[1]TCE - ANEXO III - Preencher'!L284</f>
        <v>131.55000000000001</v>
      </c>
      <c r="L275" s="16">
        <f>'[1]TCE - ANEXO III - Preencher'!M284</f>
        <v>0.72</v>
      </c>
      <c r="M275" s="16">
        <f t="shared" si="25"/>
        <v>130.83000000000001</v>
      </c>
      <c r="N275" s="16">
        <f>'[1]TCE - ANEXO III - Preencher'!O284</f>
        <v>6.15</v>
      </c>
      <c r="O275" s="16">
        <f>'[1]TCE - ANEXO III - Preencher'!P284</f>
        <v>1.23</v>
      </c>
      <c r="P275" s="17">
        <f t="shared" si="26"/>
        <v>4.92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8093.48</v>
      </c>
    </row>
    <row r="276" spans="1:28" s="4" customFormat="1" x14ac:dyDescent="0.2">
      <c r="A276" s="9">
        <f>IFERROR(VLOOKUP(B276,'[1]DADOS (OCULTAR)'!$Q$3:$S$133,3,0),"")</f>
        <v>10583920000303</v>
      </c>
      <c r="B276" s="10" t="str">
        <f>'[1]TCE - ANEXO III - Preencher'!C285</f>
        <v>UPA CURADO - C.G 004/2022</v>
      </c>
      <c r="C276" s="11"/>
      <c r="D276" s="12" t="str">
        <f>'[1]TCE - ANEXO III - Preencher'!E285</f>
        <v>YASMIN FERREIRA MACHADO</v>
      </c>
      <c r="E276" s="10" t="str">
        <f>IF('[1]TCE - ANEXO III - Preencher'!F285="4 - Assistência Odontológica","2 - Outros Profissionais da Saúde",'[1]TCE - ANEXO III - Preencher'!F285)</f>
        <v>1 - Médico</v>
      </c>
      <c r="F276" s="13" t="str">
        <f>'[1]TCE - ANEXO III - Preencher'!G285</f>
        <v>225124</v>
      </c>
      <c r="G276" s="14">
        <f>IF('[1]TCE - ANEXO III - Preencher'!H285="","",'[1]TCE - ANEXO III - Preencher'!H285)</f>
        <v>44652</v>
      </c>
      <c r="H276" s="15">
        <f>'[1]TCE - ANEXO III - Preencher'!I285</f>
        <v>0</v>
      </c>
      <c r="I276" s="15">
        <f>'[1]TCE - ANEXO III - Preencher'!J285</f>
        <v>364.37</v>
      </c>
      <c r="J276" s="15">
        <f>'[1]TCE - ANEXO III - Preencher'!K285</f>
        <v>0</v>
      </c>
      <c r="K276" s="16">
        <f>'[1]TCE - ANEXO III - Preencher'!L285</f>
        <v>131.55000000000001</v>
      </c>
      <c r="L276" s="16">
        <f>'[1]TCE - ANEXO III - Preencher'!M285</f>
        <v>3.64</v>
      </c>
      <c r="M276" s="16">
        <f t="shared" si="25"/>
        <v>127.91000000000001</v>
      </c>
      <c r="N276" s="16">
        <f>'[1]TCE - ANEXO III - Preencher'!O285</f>
        <v>6.15</v>
      </c>
      <c r="O276" s="16">
        <f>'[1]TCE - ANEXO III - Preencher'!P285</f>
        <v>1.23</v>
      </c>
      <c r="P276" s="17">
        <f t="shared" si="26"/>
        <v>4.92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497.20000000000005</v>
      </c>
    </row>
    <row r="277" spans="1:28" s="4" customFormat="1" x14ac:dyDescent="0.2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</dc:creator>
  <cp:lastModifiedBy>financeiro</cp:lastModifiedBy>
  <dcterms:created xsi:type="dcterms:W3CDTF">2022-05-25T18:18:40Z</dcterms:created>
  <dcterms:modified xsi:type="dcterms:W3CDTF">2022-05-25T18:18:53Z</dcterms:modified>
</cp:coreProperties>
</file>