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RESTAÇÃO DE CONTAS- UPAE\PC - 2021\jun-21\ANEXOS II A VIII DA RESOLUÇÃO TCE-PE\ARQUIVOS EXCEL\"/>
    </mc:Choice>
  </mc:AlternateContent>
  <xr:revisionPtr revIDLastSave="0" documentId="13_ncr:1_{183655BF-4ABB-435D-9F48-2F4122CBABF2}" xr6:coauthVersionLast="45" xr6:coauthVersionMax="45" xr10:uidLastSave="{00000000-0000-0000-0000-000000000000}"/>
  <bookViews>
    <workbookView xWindow="0" yWindow="390" windowWidth="20490" windowHeight="10920" xr2:uid="{00000000-000D-0000-FFFF-FFFF00000000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_xlnm.Print_Area" localSheetId="0">'TCE - ANEXO VIII - TA - Enviar'!$A$1:$I$26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<sst xmlns="http://schemas.openxmlformats.org/spreadsheetml/2006/main" count="180" uniqueCount="98">
  <si>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</si>
  <si>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</si>
  <si>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</si>
  <si>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</si>
  <si>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</si>
  <si>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</si>
  <si>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</si>
  <si>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</si>
  <si>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</si>
  <si>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GRANDE RECIFE</t>
  </si>
  <si>
    <t>03.531.817/0001-84</t>
  </si>
  <si>
    <t>ELETRÔNICA E PAPELARIA CABRAL LTDA</t>
  </si>
  <si>
    <t>https://ibdah.com.br/wp-content/uploads/2021/01/TERMO-ADITIVO-ELETRONICA-PAPELARIA-No-01.2018.12.01.pdf</t>
  </si>
  <si>
    <t>12.183.268/0001-95</t>
  </si>
  <si>
    <t>CLINICA MEDICA MED PLAN LTDA OTORRINO</t>
  </si>
  <si>
    <t>https://ibdah.com.br/wp-content/uploads/2021/01/TERMO-ADITIVO-02-MED-PLAN-No11.2018.12.02.pdf</t>
  </si>
  <si>
    <t>04.336.672/0001-23</t>
  </si>
  <si>
    <t>DERMATOLOGIA DO SÃO FRANCISCO LTDA</t>
  </si>
  <si>
    <t>https://ibdah.com.br/wp-content/uploads/2021/01/TERMO-ADITVO-02-DERMATOLOGIA-S.-FRANSC.-No-03.2018.12.03.pdf</t>
  </si>
  <si>
    <t>29.870.479/0001-07</t>
  </si>
  <si>
    <t>CARDIOMETABOLICO SERVIÇOS MÉDICOS LTDA</t>
  </si>
  <si>
    <t>https://ibdah.com.br/wp-content/uploads/2021/01/TERMO-ADITIVO-02-CARDIOMETABOLICO-ENDOCRINO-No-04.2018.12.02.pdf</t>
  </si>
  <si>
    <t>129421300001-22</t>
  </si>
  <si>
    <t>FOOD SERVIÇO LTDA ME</t>
  </si>
  <si>
    <t>https://ibdah.com.br/wp-content/uploads/2021/01/TERMO-ADITIVO-01-DE-PRAZO-FOODS-No-09.2018.12.02.pdf</t>
  </si>
  <si>
    <t>CLINICA MEDICA MED PLAN LTDA GATRICO</t>
  </si>
  <si>
    <t>https://ibdah.com.br/wp-content/uploads/2021/01/TERMO-ADITIVO-CORRECAO-CNPJ-MED-PLAN-No-02.2019.12.01.pdf</t>
  </si>
  <si>
    <t>21.921.467/0001-44</t>
  </si>
  <si>
    <t xml:space="preserve">RUI CARLOS ABOUHANA FERNADES ME </t>
  </si>
  <si>
    <t>https://ibdah.com.br/wp-content/uploads/2021/01/TERMO-ADITIVO-02-REUMATOLOGIA-RUI-CARLOS-No-03.2019.12.01.pdf</t>
  </si>
  <si>
    <t>WAS COMÉRCIO &amp; SERVIÇO</t>
  </si>
  <si>
    <t>https://ibdah.com.br/wp-content/uploads/2021/01/TERMO-ADITIVO-01-CORRECAO-CNPJ-WAS-COMERCIO-No-08.2018.12.01.pdf</t>
  </si>
  <si>
    <t>15.469.354/0001-57</t>
  </si>
  <si>
    <t xml:space="preserve">ECORDIS SERVIÇOS MEDICOS </t>
  </si>
  <si>
    <t>https://ibdah.com.br/wp-content/uploads/2021/01/TERMO-ADITIVO-01-ECORDIS-SERV.-MEDICOS-CARDIOLOGIA-TES.-ERGOMETRICO-No05.2019.12.01.pdf</t>
  </si>
  <si>
    <t>31.973.882/0001-03</t>
  </si>
  <si>
    <t>SIMONE SGOTTI CLINICA DE PNEUMOLOGIA EIRELI</t>
  </si>
  <si>
    <t>https://ibdah.com.br/wp-content/uploads/2021/01/TERMO-ADITIVO-02PNEUMOLOGIA-SIMONE.pdf</t>
  </si>
  <si>
    <t>17.475.068/0001-20</t>
  </si>
  <si>
    <t>ACESS BRAZIL SERVIÇOS ADMINISTRATIVOS EIRELI</t>
  </si>
  <si>
    <t>https://ibdah.com.br/wp-content/uploads/2021/01/TERMO-ADITIVO-ACESS-BRAZIL-PRAZO-N-15.2018.12.02.pdf</t>
  </si>
  <si>
    <t>22.558.211/0001-87</t>
  </si>
  <si>
    <t xml:space="preserve">SOUZAS ADVOGADOS ASSOCIADOS </t>
  </si>
  <si>
    <t>https://ibdah.com.br/wp-content/uploads/2021/01/TERMO-ADITIVO-SOUZA-ADVOGADOS-2020.pdf</t>
  </si>
  <si>
    <t>CLINICA MEDICA MED PLAN LTDA GASTRICO</t>
  </si>
  <si>
    <t>https://ibdah.com.br/wp-content/uploads/2021/01/TERMO-ADITIVO-02-MED-PLAN-No-02.2019.12.02.pdf</t>
  </si>
  <si>
    <t>19.942.160/0001-88</t>
  </si>
  <si>
    <t>OTIMIZZA CONTADORES ASSOCIADOS</t>
  </si>
  <si>
    <t>https://ibdah.com.br/wp-content/uploads/2021/01/TERMO-ADITIVO-OTIMIZZA.pdf</t>
  </si>
  <si>
    <t>23.024.552/0001-35</t>
  </si>
  <si>
    <t>CLINICA ENDOVIDA ENDOSCOPIA GENECOLOGIA LTDA</t>
  </si>
  <si>
    <t>https://ibdah.com.br/wp-content/uploads/2021/01/TERMO-ADITIVO-01-CARDIOMETABOLICO-ENDOCRINO-No-04.2018.12.01.pdf</t>
  </si>
  <si>
    <t>14.100.375/0001-38</t>
  </si>
  <si>
    <t>VFCAR LOCAÇÕES DE VEÍCULO ME</t>
  </si>
  <si>
    <t>https://ibdah.com.br/wp-content/uploads/2021/01/TERMO-ADITIVO-DE-PRAZO-VFCAR-VALTERCIO.pdf</t>
  </si>
  <si>
    <t>https://ibdah.com.br/wp-content/uploads/2021/01/TERMO-ADITIVO-WAS-No-08.2018.12.01.pdf</t>
  </si>
  <si>
    <t>https://ibdah.com.br/wp-content/uploads/2021/01/TERMO-ADITIVO-02-ELETRONICA-PAPELARIA-No-01.2018.12.02.pdf</t>
  </si>
  <si>
    <t>04.234.788/0001-51</t>
  </si>
  <si>
    <t>LIMA E LIMA ADVOGADOS</t>
  </si>
  <si>
    <t>https://ibdah.com.br/wp-content/uploads/2021/01/TERMO-ADITIVO-LIMA-E-LIMA.pdf</t>
  </si>
  <si>
    <t>25276572/0001-29</t>
  </si>
  <si>
    <t>LAM- INFORMÁTICA E SISTEMAS LTDA-ME</t>
  </si>
  <si>
    <t>https://ibdah.com.br/wp-content/uploads/2021/01/TERMO-ADITIVO-DE-PRAZO-LAM-INFORMATICA.pdf</t>
  </si>
  <si>
    <t>09183966/0001-86</t>
  </si>
  <si>
    <t>UTRASSAFETY ASSESORIA EM SEGURANÇA DO TRABALHO LTDA</t>
  </si>
  <si>
    <t>https://ibdah.com.br/wp-content/uploads/2021/01/TERMO-ADITIVO-ULTRASSAFETY.pdf</t>
  </si>
  <si>
    <t>DSR-SOLUÇÕES INFORMÁTICA</t>
  </si>
  <si>
    <t>https://ibdah.com.br/wp-content/uploads/2021/01/TERMO-ADITIVO-DSR-SOLUCOES.pdf</t>
  </si>
  <si>
    <t>15621100/0001-02</t>
  </si>
  <si>
    <t>SANCHES E SANCHES SERVIÇOS MEDICOS E ASSISTENCIAS</t>
  </si>
  <si>
    <t>https://ibdah.com.br/wp-content/uploads/2021/01/TERMO-ADITIVO-SANCHES-E-SANCHES.pdf</t>
  </si>
  <si>
    <t>3°</t>
  </si>
  <si>
    <t>https://ibdah.com.br/wp-content/uploads/2021/01/TERMO-ADITIVO-03-PJ-ELETRONICA-E-PAPELARIA-CABRAL-LTDA.pdf</t>
  </si>
  <si>
    <t>ROTA SERVIÇOS LTDA</t>
  </si>
  <si>
    <t>https://ibdah.com.br/wp-content/uploads/2021/01/CONTRATO-PJ-ROTA-SERVICOS-No12.2018.12-min.pdf</t>
  </si>
  <si>
    <t>https://ibdah.com.br/wp-content/uploads/2021/01/TERMO-ADITIVO-CORRECAO-QUALIFICACAO-MED-PLAN-No11.2018.12.02.pdf</t>
  </si>
  <si>
    <t>https://ibdah.com.br/wp-content/uploads/2021/01/TERMO-ADITIVO-DE-CONFIDENCIALIDADE-ULTRASSAFETY.pdf</t>
  </si>
  <si>
    <t>115531070001-83</t>
  </si>
  <si>
    <t>IPAFS-LABORATÓRIO DE ANATOMIA E PATÓLOGIA LTDA</t>
  </si>
  <si>
    <t>https://ibdah.com.br/wp-content/uploads/2021/01/TERMO-ADITIVO-IPAFS-LABORATORIO-DE-ANATOMIA-PATOLOGICA-LTDA.pdf</t>
  </si>
  <si>
    <t>https://ibdah.com.br/wp-content/uploads/2021/01/TERMO-ADITIVO-WAS-02-UPAE-08.218.pdf</t>
  </si>
  <si>
    <t>https://ibdah.com.br/wp-content/uploads/2021/01/TERMO-ADITIVO-03-PJ-MED-PLAN-11-2018-12-03.pdf</t>
  </si>
  <si>
    <t>CLINICA MEDICA MED PLAN LTDA ENDOCRINO</t>
  </si>
  <si>
    <t>https://ibdah.com.br/wp-content/uploads/2021/01/TERMO-ADITIVO-03-PJ-MED-PLAN-12-2019-12-03.pdf</t>
  </si>
  <si>
    <t>https://ibdah.com.br/wp-content/uploads/2021/01/TERMO-ADITIVO-03-PJ-MED-PLAN-022-2019-12-03.pdf</t>
  </si>
  <si>
    <t>ANA LICIA BARRETO DA SILVA-ME</t>
  </si>
  <si>
    <t>https://ibdah.com.br/wp-content/uploads/2021/01/TERMO-ADITIVO-03-PJ-ANA-LICIA-N-13-2019-12-01.pdf</t>
  </si>
  <si>
    <t>https://ibdah.com.br/wp-content/uploads/2021/01/TERMO-ADITIVO-PJ-LIMA-E-LIMA-02.pdf</t>
  </si>
  <si>
    <t xml:space="preserve">PADRÃO EM ASSESSORIA, TREINAMENTO, SEGURANÇA DO TRABALHO LTDA ME </t>
  </si>
  <si>
    <t>1°</t>
  </si>
  <si>
    <t>https://ibdah.com.br/wp-content/uploads/2021/01/TERMO-ADITIVO-N-04-2020-12-01-PJ-PADRAO-01-.pdf</t>
  </si>
  <si>
    <t>https://ibdah.com.br/wp-content/uploads/2021/01/TERMO-ADITIVO-03-ENDOVIDA-ENDERECO-No-19.2018.12.03.pdf</t>
  </si>
  <si>
    <t>2°</t>
  </si>
  <si>
    <t>https://ibdah.com.br/wp-content/uploads/2021/01/TERMO-ADITIVO-02-DSR-SOLUCOES-N.21-2018-12-02.pdf</t>
  </si>
  <si>
    <t>https://ibdah.com.br/wp-content/uploads/2021/01/TERMO-ADITIVO-02-ENDERECO-SIMONE-SGOTTI-PNEUMOLOGIA.pdf</t>
  </si>
  <si>
    <t>TERMO ADITIVO ENDOVIDA 3°</t>
  </si>
  <si>
    <t>TERMOS ADITIVOS PJ SANCHES 2°</t>
  </si>
  <si>
    <t>TERMOS ADITIVOS PJ SANCHES 3°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</si>
</sst>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1/jun-21/13.2%20PCF-%20JUNHO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bdah.com.br/wp-content/uploads/2021/01/TERMO-ADITIVO-01-CARDIOMETABOLICO-ENDOCRINO-No-04.2018.12.01.pdf" TargetMode="External"/><Relationship Id="rId18" Type="http://schemas.openxmlformats.org/officeDocument/2006/relationships/hyperlink" Target="https://drive.google.com/file/d/1Woblnk2Dl0lHTXGD_PvbrTptDqFHIEwx/view?usp=sharing" TargetMode="External"/><Relationship Id="rId26" Type="http://schemas.openxmlformats.org/officeDocument/2006/relationships/hyperlink" Target="https://ibdah.com.br/wp-content/uploads/2021/01/TERMO-ADITVO-02-DERMATOLOGIA-S.-FRANSC.-No-03.2018.12.03.pdf" TargetMode="External"/><Relationship Id="rId39" Type="http://schemas.openxmlformats.org/officeDocument/2006/relationships/hyperlink" Target="https://bityli.com/RGxsQ" TargetMode="External"/><Relationship Id="rId21" Type="http://schemas.openxmlformats.org/officeDocument/2006/relationships/hyperlink" Target="https://drive.google.com/file/d/1OkH8v1DsAAh32Gsy2bcP-zJr-2UTbp4g/view?usp=sharing" TargetMode="External"/><Relationship Id="rId34" Type="http://schemas.openxmlformats.org/officeDocument/2006/relationships/hyperlink" Target="https://ibdah.com.br/wp-content/uploads/2021/01/TERMO-ADITIVO-03-ENDOVIDA-ENDERECO-No-19.2018.12.03.pdf" TargetMode="External"/><Relationship Id="rId7" Type="http://schemas.openxmlformats.org/officeDocument/2006/relationships/hyperlink" Target="https://drive.google.com/file/d/1IxoS46fP1L96rUHvnatRLAfO7t3WSO56/view?usp=sharing" TargetMode="External"/><Relationship Id="rId12" Type="http://schemas.openxmlformats.org/officeDocument/2006/relationships/hyperlink" Target="https://drive.google.com/file/d/1eUe8jJVdE4RfmVVj0J8fLB0jugAmbjZ7/view?usp=sharing" TargetMode="External"/><Relationship Id="rId17" Type="http://schemas.openxmlformats.org/officeDocument/2006/relationships/hyperlink" Target="https://drive.google.com/file/d/10SajTjKdZTsHs6V-TNCqOOxCvEZ6byoL/view?usp=sharing" TargetMode="External"/><Relationship Id="rId25" Type="http://schemas.openxmlformats.org/officeDocument/2006/relationships/hyperlink" Target="https://ibdah.com.br/wp-content/uploads/2021/01/TERMO-ADITIVO-IPAFS-LABORATORIO-DE-ANATOMIA-PATOLOGICA-LTDA.pdf" TargetMode="External"/><Relationship Id="rId33" Type="http://schemas.openxmlformats.org/officeDocument/2006/relationships/hyperlink" Target="https://ibdah.com.br/wp-content/uploads/2021/01/TERMO-ADITIVO-N-04-2020-12-01-PJ-PADRAO-01-.pdf" TargetMode="External"/><Relationship Id="rId38" Type="http://schemas.openxmlformats.org/officeDocument/2006/relationships/hyperlink" Target="https://bityli.com/KwUYU" TargetMode="External"/><Relationship Id="rId2" Type="http://schemas.openxmlformats.org/officeDocument/2006/relationships/hyperlink" Target="https://drive.google.com/file/d/1ygPGYnoplzch_ZUXEaE0A23tQnmE1x0N/view?usp=sharing" TargetMode="External"/><Relationship Id="rId16" Type="http://schemas.openxmlformats.org/officeDocument/2006/relationships/hyperlink" Target="https://drive.google.com/file/d/1WAhAu_7HFZlP0rgkgRJ11cwN1HFHa_7O/view?usp=sharing" TargetMode="External"/><Relationship Id="rId20" Type="http://schemas.openxmlformats.org/officeDocument/2006/relationships/hyperlink" Target="https://drive.google.com/file/d/1YceKtZXb8x3S5AixZSr86ekrDOlObOoM/view?usp=sharing" TargetMode="External"/><Relationship Id="rId29" Type="http://schemas.openxmlformats.org/officeDocument/2006/relationships/hyperlink" Target="https://ibdah.com.br/wp-content/uploads/2021/01/TERMO-ADITIVO-03-PJ-MED-PLAN-022-2019-12-03.pdf" TargetMode="External"/><Relationship Id="rId1" Type="http://schemas.openxmlformats.org/officeDocument/2006/relationships/hyperlink" Target="https://ibdah.com.br/wp-content/uploads/2021/01/TERMO-ADITIVO-02-MED-PLAN-No11.2018.12.02.pdf" TargetMode="External"/><Relationship Id="rId6" Type="http://schemas.openxmlformats.org/officeDocument/2006/relationships/hyperlink" Target="https://drive.google.com/file/d/1RC8Q3LBd844c2kPiqGqxN126DKEl9RzI/view?usp=sharing" TargetMode="External"/><Relationship Id="rId11" Type="http://schemas.openxmlformats.org/officeDocument/2006/relationships/hyperlink" Target="https://drive.google.com/file/d/1Xua8xBa-7y3h7LJYQODQ1ROScKuyaqml/view?usp=sharing" TargetMode="External"/><Relationship Id="rId24" Type="http://schemas.openxmlformats.org/officeDocument/2006/relationships/hyperlink" Target="https://ibdah.com.br/wp-content/uploads/2021/01/TERMO-ADITIVO-DE-CONFIDENCIALIDADE-ULTRASSAFETY.pdf" TargetMode="External"/><Relationship Id="rId32" Type="http://schemas.openxmlformats.org/officeDocument/2006/relationships/hyperlink" Target="https://ibdah.com.br/wp-content/uploads/2021/01/TERMO-ADITIVO-PJ-LIMA-E-LIMA-02.pdf" TargetMode="External"/><Relationship Id="rId37" Type="http://schemas.openxmlformats.org/officeDocument/2006/relationships/hyperlink" Target="https://bityli.com/SBjXp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5XzH_LBmNUONbTnTE3iJbNQUBd-UWIsX/view?usp=sharing" TargetMode="External"/><Relationship Id="rId15" Type="http://schemas.openxmlformats.org/officeDocument/2006/relationships/hyperlink" Target="https://ibdah.com.br/wp-content/uploads/2021/01/TERMO-ADITIVO-WAS-No-08.2018.12.01.pdf" TargetMode="External"/><Relationship Id="rId23" Type="http://schemas.openxmlformats.org/officeDocument/2006/relationships/hyperlink" Target="https://ibdah.com.br/wp-content/uploads/2021/01/TERMO-ADITIVO-CORRECAO-QUALIFICACAO-MED-PLAN-No11.2018.12.02.pdf" TargetMode="External"/><Relationship Id="rId28" Type="http://schemas.openxmlformats.org/officeDocument/2006/relationships/hyperlink" Target="https://ibdah.com.br/wp-content/uploads/2021/01/TERMO-ADITIVO-03-PJ-ANA-LICIA-N-13-2019-12-01.pdf" TargetMode="External"/><Relationship Id="rId36" Type="http://schemas.openxmlformats.org/officeDocument/2006/relationships/hyperlink" Target="https://ibdah.com.br/wp-content/uploads/2021/01/TERMO-ADITIVO-02-ENDERECO-SIMONE-SGOTTI-PNEUMOLOGIA.pdf" TargetMode="External"/><Relationship Id="rId10" Type="http://schemas.openxmlformats.org/officeDocument/2006/relationships/hyperlink" Target="https://drive.google.com/file/d/1c5637ZZOVPViumMt-jfl93edGiDRXmn1/view?usp=sharing" TargetMode="External"/><Relationship Id="rId19" Type="http://schemas.openxmlformats.org/officeDocument/2006/relationships/hyperlink" Target="https://drive.google.com/file/d/1kWzq1Uv__iqTdsFQ6g5jqDVFnrhy982d/view?usp=sharing" TargetMode="External"/><Relationship Id="rId31" Type="http://schemas.openxmlformats.org/officeDocument/2006/relationships/hyperlink" Target="https://ibdah.com.br/wp-content/uploads/2021/01/TERMO-ADITIVO-03-PJ-MED-PLAN-11-2018-12-03.pdf" TargetMode="External"/><Relationship Id="rId4" Type="http://schemas.openxmlformats.org/officeDocument/2006/relationships/hyperlink" Target="https://drive.google.com/file/d/1COpnPfbvzTblgT1AC6UZ9TaQAdxp8D5u/view?usp=sharing" TargetMode="External"/><Relationship Id="rId9" Type="http://schemas.openxmlformats.org/officeDocument/2006/relationships/hyperlink" Target="https://drive.google.com/file/d/1dqU2iA1-fUZR6L7juTKCVH1007Dmyocy/view?usp=sharing" TargetMode="External"/><Relationship Id="rId14" Type="http://schemas.openxmlformats.org/officeDocument/2006/relationships/hyperlink" Target="https://drive.google.com/file/d/1lJ5QVWkTWmgUBcFJbY608G36iy-jYQu8/view?usp=sharing" TargetMode="External"/><Relationship Id="rId22" Type="http://schemas.openxmlformats.org/officeDocument/2006/relationships/hyperlink" Target="https://ibdah.com.br/wp-content/uploads/2021/01/CONTRATO-PJ-ROTA-SERVICOS-No12.2018.12-min.pdf" TargetMode="External"/><Relationship Id="rId27" Type="http://schemas.openxmlformats.org/officeDocument/2006/relationships/hyperlink" Target="https://ibdah.com.br/wp-content/uploads/2021/01/TERMO-ADITIVO-WAS-02-UPAE-08.218.pdf" TargetMode="External"/><Relationship Id="rId30" Type="http://schemas.openxmlformats.org/officeDocument/2006/relationships/hyperlink" Target="https://ibdah.com.br/wp-content/uploads/2021/01/TERMO-ADITIVO-03-PJ-MED-PLAN-12-2019-12-03.pdf" TargetMode="External"/><Relationship Id="rId35" Type="http://schemas.openxmlformats.org/officeDocument/2006/relationships/hyperlink" Target="https://ibdah.com.br/wp-content/uploads/2021/01/TERMO-ADITIVO-02-DSR-SOLUCOES-N.21-2018-12-02.pdf" TargetMode="External"/><Relationship Id="rId8" Type="http://schemas.openxmlformats.org/officeDocument/2006/relationships/hyperlink" Target="https://drive.google.com/file/d/1rwAXk9IVFV63PIO_Ic3m0S5mbTq0Ik-1/view?usp=sharing" TargetMode="External"/><Relationship Id="rId3" Type="http://schemas.openxmlformats.org/officeDocument/2006/relationships/hyperlink" Target="https://drive.google.com/file/d/1M9c0mogJAKOmblOoPLIbYY4Y5cuTtb5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I991"/>
  <sheetViews>
    <sheetView showGridLines="0" tabSelected="1" topLeftCell="E22" zoomScale="90" zoomScaleNormal="90" workbookViewId="0">
      <selection activeCell="I41" sqref="I41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108.42578125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7267476001023</v>
      </c>
      <c r="B2" s="4" t="s">
        <v>9</v>
      </c>
      <c r="C2" s="5" t="s">
        <v>10</v>
      </c>
      <c r="D2" s="6" t="s">
        <v>11</v>
      </c>
      <c r="E2" s="7">
        <v>1</v>
      </c>
      <c r="F2" s="8">
        <v>43367</v>
      </c>
      <c r="G2" s="8">
        <v>44098</v>
      </c>
      <c r="H2" s="9">
        <v>10200</v>
      </c>
      <c r="I2" s="10" t="s">
        <v>12</v>
      </c>
    </row>
    <row r="3" spans="1:9" ht="21" customHeight="1" x14ac:dyDescent="0.2">
      <c r="A3" s="3">
        <f>IFERROR(VLOOKUP(B3,'[1]DADOS (OCULTAR)'!$P$3:$R$56,3,0),"")</f>
        <v>7267476001023</v>
      </c>
      <c r="B3" s="4" t="s">
        <v>9</v>
      </c>
      <c r="C3" s="5" t="s">
        <v>13</v>
      </c>
      <c r="D3" s="6" t="s">
        <v>14</v>
      </c>
      <c r="E3" s="7">
        <v>2</v>
      </c>
      <c r="F3" s="8">
        <v>43525</v>
      </c>
      <c r="G3" s="8">
        <v>45291</v>
      </c>
      <c r="H3" s="9">
        <v>144000</v>
      </c>
      <c r="I3" s="10" t="s">
        <v>15</v>
      </c>
    </row>
    <row r="4" spans="1:9" ht="21" customHeight="1" x14ac:dyDescent="0.2">
      <c r="A4" s="3">
        <f>IFERROR(VLOOKUP(B4,'[1]DADOS (OCULTAR)'!$P$3:$R$56,3,0),"")</f>
        <v>7267476001023</v>
      </c>
      <c r="B4" s="4" t="s">
        <v>9</v>
      </c>
      <c r="C4" s="5" t="s">
        <v>16</v>
      </c>
      <c r="D4" s="6" t="s">
        <v>17</v>
      </c>
      <c r="E4" s="7">
        <v>2</v>
      </c>
      <c r="F4" s="8">
        <v>43546</v>
      </c>
      <c r="G4" s="8">
        <v>44561</v>
      </c>
      <c r="H4" s="9">
        <v>144000</v>
      </c>
      <c r="I4" s="10" t="s">
        <v>18</v>
      </c>
    </row>
    <row r="5" spans="1:9" ht="21" customHeight="1" x14ac:dyDescent="0.2">
      <c r="A5" s="3">
        <f>IFERROR(VLOOKUP(B5,'[1]DADOS (OCULTAR)'!$P$3:$R$56,3,0),"")</f>
        <v>7267476001023</v>
      </c>
      <c r="B5" s="4" t="s">
        <v>9</v>
      </c>
      <c r="C5" s="5" t="s">
        <v>19</v>
      </c>
      <c r="D5" s="6" t="s">
        <v>20</v>
      </c>
      <c r="E5" s="7">
        <v>2</v>
      </c>
      <c r="F5" s="8">
        <v>43546</v>
      </c>
      <c r="G5" s="8">
        <v>44561</v>
      </c>
      <c r="H5" s="9">
        <v>144000</v>
      </c>
      <c r="I5" s="10" t="s">
        <v>21</v>
      </c>
    </row>
    <row r="6" spans="1:9" ht="21" customHeight="1" x14ac:dyDescent="0.2">
      <c r="A6" s="3">
        <f>IFERROR(VLOOKUP(B6,'[1]DADOS (OCULTAR)'!$P$3:$R$56,3,0),"")</f>
        <v>7267476001023</v>
      </c>
      <c r="B6" s="4" t="s">
        <v>9</v>
      </c>
      <c r="C6" s="5" t="s">
        <v>22</v>
      </c>
      <c r="D6" s="6" t="s">
        <v>23</v>
      </c>
      <c r="E6" s="7">
        <v>1</v>
      </c>
      <c r="F6" s="8">
        <v>43449</v>
      </c>
      <c r="G6" s="8">
        <v>45291</v>
      </c>
      <c r="H6" s="9">
        <v>420000</v>
      </c>
      <c r="I6" s="10" t="s">
        <v>24</v>
      </c>
    </row>
    <row r="7" spans="1:9" ht="21" customHeight="1" x14ac:dyDescent="0.2">
      <c r="A7" s="3">
        <f>IFERROR(VLOOKUP(B7,'[1]DADOS (OCULTAR)'!$P$3:$R$56,3,0),"")</f>
        <v>7267476001023</v>
      </c>
      <c r="B7" s="4" t="s">
        <v>9</v>
      </c>
      <c r="C7" s="5" t="s">
        <v>13</v>
      </c>
      <c r="D7" s="6" t="s">
        <v>25</v>
      </c>
      <c r="E7" s="7">
        <v>1</v>
      </c>
      <c r="F7" s="8">
        <v>43467</v>
      </c>
      <c r="G7" s="8">
        <v>45291</v>
      </c>
      <c r="H7" s="9">
        <v>288000</v>
      </c>
      <c r="I7" s="10" t="s">
        <v>26</v>
      </c>
    </row>
    <row r="8" spans="1:9" ht="21" customHeight="1" x14ac:dyDescent="0.2">
      <c r="A8" s="3">
        <f>IFERROR(VLOOKUP(B8,'[1]DADOS (OCULTAR)'!$P$3:$R$56,3,0),"")</f>
        <v>7267476001023</v>
      </c>
      <c r="B8" s="4" t="s">
        <v>9</v>
      </c>
      <c r="C8" s="5" t="s">
        <v>27</v>
      </c>
      <c r="D8" s="6" t="s">
        <v>28</v>
      </c>
      <c r="E8" s="7">
        <v>2</v>
      </c>
      <c r="F8" s="8">
        <v>43525</v>
      </c>
      <c r="G8" s="8">
        <v>45291</v>
      </c>
      <c r="H8" s="9">
        <v>288000</v>
      </c>
      <c r="I8" s="10" t="s">
        <v>29</v>
      </c>
    </row>
    <row r="9" spans="1:9" ht="21" customHeight="1" x14ac:dyDescent="0.2">
      <c r="A9" s="3">
        <f>IFERROR(VLOOKUP(B9,'[1]DADOS (OCULTAR)'!$P$3:$R$56,3,0),"")</f>
        <v>7267476001023</v>
      </c>
      <c r="B9" s="4" t="s">
        <v>9</v>
      </c>
      <c r="C9" s="5" t="s">
        <v>27</v>
      </c>
      <c r="D9" s="6" t="s">
        <v>30</v>
      </c>
      <c r="E9" s="7">
        <v>1</v>
      </c>
      <c r="F9" s="8">
        <v>43461</v>
      </c>
      <c r="G9" s="8">
        <v>44196</v>
      </c>
      <c r="H9" s="9">
        <v>39000</v>
      </c>
      <c r="I9" s="10" t="s">
        <v>31</v>
      </c>
    </row>
    <row r="10" spans="1:9" ht="21" customHeight="1" x14ac:dyDescent="0.2">
      <c r="A10" s="3">
        <f>IFERROR(VLOOKUP(B10,'[1]DADOS (OCULTAR)'!$P$3:$R$56,3,0),"")</f>
        <v>7267476001023</v>
      </c>
      <c r="B10" s="4" t="s">
        <v>9</v>
      </c>
      <c r="C10" s="5" t="s">
        <v>32</v>
      </c>
      <c r="D10" s="6" t="s">
        <v>33</v>
      </c>
      <c r="E10" s="7">
        <v>2</v>
      </c>
      <c r="F10" s="8">
        <v>43556</v>
      </c>
      <c r="G10" s="8">
        <v>45291</v>
      </c>
      <c r="H10" s="9">
        <v>132000</v>
      </c>
      <c r="I10" s="10" t="s">
        <v>34</v>
      </c>
    </row>
    <row r="11" spans="1:9" ht="21" customHeight="1" x14ac:dyDescent="0.2">
      <c r="A11" s="3">
        <f>IFERROR(VLOOKUP(B11,'[1]DADOS (OCULTAR)'!$P$3:$R$56,3,0),"")</f>
        <v>7267476001023</v>
      </c>
      <c r="B11" s="4" t="s">
        <v>9</v>
      </c>
      <c r="C11" s="5" t="s">
        <v>35</v>
      </c>
      <c r="D11" s="6" t="s">
        <v>36</v>
      </c>
      <c r="E11" s="7">
        <v>2</v>
      </c>
      <c r="F11" s="8">
        <v>43525</v>
      </c>
      <c r="G11" s="8">
        <v>44561</v>
      </c>
      <c r="H11" s="9">
        <v>198000</v>
      </c>
      <c r="I11" s="10" t="s">
        <v>37</v>
      </c>
    </row>
    <row r="12" spans="1:9" ht="21" customHeight="1" x14ac:dyDescent="0.2">
      <c r="A12" s="3">
        <f>IFERROR(VLOOKUP(B12,'[1]DADOS (OCULTAR)'!$P$3:$R$56,3,0),"")</f>
        <v>7267476001023</v>
      </c>
      <c r="B12" s="4" t="s">
        <v>9</v>
      </c>
      <c r="C12" s="5" t="s">
        <v>38</v>
      </c>
      <c r="D12" s="6" t="s">
        <v>39</v>
      </c>
      <c r="E12" s="7">
        <v>1</v>
      </c>
      <c r="F12" s="8">
        <v>43794</v>
      </c>
      <c r="G12" s="8">
        <v>44561</v>
      </c>
      <c r="H12" s="9">
        <v>47700</v>
      </c>
      <c r="I12" s="10" t="s">
        <v>40</v>
      </c>
    </row>
    <row r="13" spans="1:9" ht="21" customHeight="1" x14ac:dyDescent="0.2">
      <c r="A13" s="3">
        <f>IFERROR(VLOOKUP(B13,'[1]DADOS (OCULTAR)'!$P$3:$R$56,3,0),"")</f>
        <v>7267476001023</v>
      </c>
      <c r="B13" s="4" t="s">
        <v>9</v>
      </c>
      <c r="C13" s="5" t="s">
        <v>41</v>
      </c>
      <c r="D13" s="6" t="s">
        <v>42</v>
      </c>
      <c r="E13" s="7">
        <v>1</v>
      </c>
      <c r="F13" s="8">
        <v>43772</v>
      </c>
      <c r="G13" s="8">
        <v>45657</v>
      </c>
      <c r="H13" s="9">
        <v>248080.2</v>
      </c>
      <c r="I13" s="10" t="s">
        <v>43</v>
      </c>
    </row>
    <row r="14" spans="1:9" ht="21" customHeight="1" x14ac:dyDescent="0.2">
      <c r="A14" s="3">
        <f>IFERROR(VLOOKUP(B14,'[1]DADOS (OCULTAR)'!$P$3:$R$56,3,0),"")</f>
        <v>7267476001023</v>
      </c>
      <c r="B14" s="4" t="s">
        <v>9</v>
      </c>
      <c r="C14" s="5" t="s">
        <v>13</v>
      </c>
      <c r="D14" s="6" t="s">
        <v>44</v>
      </c>
      <c r="E14" s="7">
        <v>2</v>
      </c>
      <c r="F14" s="8">
        <v>43525</v>
      </c>
      <c r="G14" s="8">
        <v>45291</v>
      </c>
      <c r="H14" s="9">
        <v>288000</v>
      </c>
      <c r="I14" s="10" t="s">
        <v>45</v>
      </c>
    </row>
    <row r="15" spans="1:9" ht="21" customHeight="1" x14ac:dyDescent="0.2">
      <c r="A15" s="3">
        <f>IFERROR(VLOOKUP(B15,'[1]DADOS (OCULTAR)'!$P$3:$R$56,3,0),"")</f>
        <v>7267476001023</v>
      </c>
      <c r="B15" s="4" t="s">
        <v>9</v>
      </c>
      <c r="C15" s="5" t="s">
        <v>46</v>
      </c>
      <c r="D15" s="6" t="s">
        <v>47</v>
      </c>
      <c r="E15" s="7">
        <v>1</v>
      </c>
      <c r="F15" s="8">
        <v>43794</v>
      </c>
      <c r="G15" s="8">
        <v>44561</v>
      </c>
      <c r="H15" s="9">
        <v>120000</v>
      </c>
      <c r="I15" s="10" t="s">
        <v>48</v>
      </c>
    </row>
    <row r="16" spans="1:9" ht="21" customHeight="1" x14ac:dyDescent="0.2">
      <c r="A16" s="3">
        <f>IFERROR(VLOOKUP(B16,'[1]DADOS (OCULTAR)'!$P$3:$R$56,3,0),"")</f>
        <v>7267476001023</v>
      </c>
      <c r="B16" s="4" t="s">
        <v>9</v>
      </c>
      <c r="C16" s="5" t="s">
        <v>49</v>
      </c>
      <c r="D16" s="6" t="s">
        <v>50</v>
      </c>
      <c r="E16" s="7">
        <v>2</v>
      </c>
      <c r="F16" s="8">
        <v>43111</v>
      </c>
      <c r="G16" s="8">
        <v>45291</v>
      </c>
      <c r="H16" s="9">
        <v>144000</v>
      </c>
      <c r="I16" s="10" t="s">
        <v>51</v>
      </c>
    </row>
    <row r="17" spans="1:9" ht="21" customHeight="1" x14ac:dyDescent="0.2">
      <c r="A17" s="3">
        <f>IFERROR(VLOOKUP(B17,'[1]DADOS (OCULTAR)'!$P$3:$R$56,3,0),"")</f>
        <v>7267476001023</v>
      </c>
      <c r="B17" s="4" t="s">
        <v>9</v>
      </c>
      <c r="C17" s="5" t="s">
        <v>52</v>
      </c>
      <c r="D17" s="6" t="s">
        <v>53</v>
      </c>
      <c r="E17" s="7">
        <v>1</v>
      </c>
      <c r="F17" s="8">
        <v>43713</v>
      </c>
      <c r="G17" s="8">
        <v>44561</v>
      </c>
      <c r="H17" s="9">
        <v>33000</v>
      </c>
      <c r="I17" s="10" t="s">
        <v>54</v>
      </c>
    </row>
    <row r="18" spans="1:9" ht="21" customHeight="1" x14ac:dyDescent="0.2">
      <c r="A18" s="3">
        <f>IFERROR(VLOOKUP(B18,'[1]DADOS (OCULTAR)'!$P$3:$R$56,3,0),"")</f>
        <v>7267476001023</v>
      </c>
      <c r="B18" s="4" t="s">
        <v>9</v>
      </c>
      <c r="C18" s="5" t="s">
        <v>27</v>
      </c>
      <c r="D18" s="6" t="s">
        <v>30</v>
      </c>
      <c r="E18" s="7">
        <v>1</v>
      </c>
      <c r="F18" s="8">
        <v>43773</v>
      </c>
      <c r="G18" s="8">
        <v>44196</v>
      </c>
      <c r="H18" s="9">
        <v>39000</v>
      </c>
      <c r="I18" s="10" t="s">
        <v>55</v>
      </c>
    </row>
    <row r="19" spans="1:9" ht="21" customHeight="1" x14ac:dyDescent="0.2">
      <c r="A19" s="3">
        <f>IFERROR(VLOOKUP(B19,'[1]DADOS (OCULTAR)'!$P$3:$R$56,3,0),"")</f>
        <v>7267476001023</v>
      </c>
      <c r="B19" s="4" t="s">
        <v>9</v>
      </c>
      <c r="C19" s="5" t="s">
        <v>10</v>
      </c>
      <c r="D19" s="6" t="s">
        <v>11</v>
      </c>
      <c r="E19" s="7">
        <v>2</v>
      </c>
      <c r="F19" s="8">
        <v>43725</v>
      </c>
      <c r="G19" s="8">
        <v>44098</v>
      </c>
      <c r="H19" s="9">
        <v>10200</v>
      </c>
      <c r="I19" s="10" t="s">
        <v>56</v>
      </c>
    </row>
    <row r="20" spans="1:9" ht="21" customHeight="1" x14ac:dyDescent="0.2">
      <c r="A20" s="3">
        <f>IFERROR(VLOOKUP(B20,'[1]DADOS (OCULTAR)'!$P$3:$R$56,3,0),"")</f>
        <v>7267476001023</v>
      </c>
      <c r="B20" s="4" t="s">
        <v>9</v>
      </c>
      <c r="C20" s="5" t="s">
        <v>57</v>
      </c>
      <c r="D20" s="6" t="s">
        <v>58</v>
      </c>
      <c r="E20" s="7">
        <v>1</v>
      </c>
      <c r="F20" s="8">
        <v>43794</v>
      </c>
      <c r="G20" s="8">
        <v>44561</v>
      </c>
      <c r="H20" s="9">
        <v>248080.2</v>
      </c>
      <c r="I20" s="10" t="s">
        <v>59</v>
      </c>
    </row>
    <row r="21" spans="1:9" ht="21" customHeight="1" x14ac:dyDescent="0.2">
      <c r="A21" s="3">
        <f>IFERROR(VLOOKUP(B21,'[1]DADOS (OCULTAR)'!$P$3:$R$56,3,0),"")</f>
        <v>7267476001023</v>
      </c>
      <c r="B21" s="4" t="s">
        <v>9</v>
      </c>
      <c r="C21" s="5" t="s">
        <v>60</v>
      </c>
      <c r="D21" s="6" t="s">
        <v>61</v>
      </c>
      <c r="E21" s="7">
        <v>1</v>
      </c>
      <c r="F21" s="8">
        <v>43852</v>
      </c>
      <c r="G21" s="8">
        <v>44561</v>
      </c>
      <c r="H21" s="9">
        <v>203090</v>
      </c>
      <c r="I21" s="10" t="s">
        <v>62</v>
      </c>
    </row>
    <row r="22" spans="1:9" ht="21" customHeight="1" x14ac:dyDescent="0.2">
      <c r="A22" s="3">
        <f>IFERROR(VLOOKUP(B22,'[1]DADOS (OCULTAR)'!$P$3:$R$56,3,0),"")</f>
        <v>7267476001023</v>
      </c>
      <c r="B22" s="4" t="s">
        <v>9</v>
      </c>
      <c r="C22" s="5" t="s">
        <v>63</v>
      </c>
      <c r="D22" s="6" t="s">
        <v>64</v>
      </c>
      <c r="E22" s="7">
        <v>2</v>
      </c>
      <c r="F22" s="8">
        <v>43895</v>
      </c>
      <c r="G22" s="8">
        <v>44561</v>
      </c>
      <c r="H22" s="9">
        <v>42000</v>
      </c>
      <c r="I22" s="10" t="s">
        <v>65</v>
      </c>
    </row>
    <row r="23" spans="1:9" ht="21" customHeight="1" x14ac:dyDescent="0.2">
      <c r="A23" s="3">
        <f>IFERROR(VLOOKUP(B23,'[1]DADOS (OCULTAR)'!$P$3:$R$56,3,0),"")</f>
        <v>7267476001023</v>
      </c>
      <c r="B23" s="4" t="s">
        <v>9</v>
      </c>
      <c r="C23" s="5">
        <v>23098480000170</v>
      </c>
      <c r="D23" s="6" t="s">
        <v>66</v>
      </c>
      <c r="E23" s="7">
        <v>1</v>
      </c>
      <c r="F23" s="8">
        <v>43713</v>
      </c>
      <c r="G23" s="8">
        <v>44561</v>
      </c>
      <c r="H23" s="9">
        <v>43407.9</v>
      </c>
      <c r="I23" s="10" t="s">
        <v>67</v>
      </c>
    </row>
    <row r="24" spans="1:9" ht="21" customHeight="1" x14ac:dyDescent="0.2">
      <c r="A24" s="3">
        <f>IFERROR(VLOOKUP(B24,'[1]DADOS (OCULTAR)'!$P$3:$R$56,3,0),"")</f>
        <v>7267476001023</v>
      </c>
      <c r="B24" s="4" t="s">
        <v>9</v>
      </c>
      <c r="C24" s="5" t="s">
        <v>68</v>
      </c>
      <c r="D24" s="6" t="s">
        <v>69</v>
      </c>
      <c r="E24" s="7">
        <v>1</v>
      </c>
      <c r="F24" s="8">
        <v>43470</v>
      </c>
      <c r="G24" s="8">
        <v>44203</v>
      </c>
      <c r="H24" s="9">
        <v>24000</v>
      </c>
      <c r="I24" s="10" t="s">
        <v>70</v>
      </c>
    </row>
    <row r="25" spans="1:9" ht="21" customHeight="1" x14ac:dyDescent="0.2">
      <c r="A25" s="3">
        <f>IFERROR(VLOOKUP(B25,'[1]DADOS (OCULTAR)'!$P$3:$R$56,3,0),"")</f>
        <v>7267476001023</v>
      </c>
      <c r="B25" s="4" t="s">
        <v>9</v>
      </c>
      <c r="C25" s="5" t="s">
        <v>10</v>
      </c>
      <c r="D25" s="6" t="s">
        <v>11</v>
      </c>
      <c r="E25" s="7" t="s">
        <v>71</v>
      </c>
      <c r="F25" s="8">
        <v>44102</v>
      </c>
      <c r="G25" s="8">
        <v>44463</v>
      </c>
      <c r="H25" s="9">
        <v>10200</v>
      </c>
      <c r="I25" s="10" t="s">
        <v>72</v>
      </c>
    </row>
    <row r="26" spans="1:9" ht="21" customHeight="1" x14ac:dyDescent="0.2">
      <c r="A26" s="3">
        <f>IFERROR(VLOOKUP(B26,'[1]DADOS (OCULTAR)'!$P$3:$R$56,3,0),"")</f>
        <v>7267476001023</v>
      </c>
      <c r="B26" s="4" t="s">
        <v>9</v>
      </c>
      <c r="C26" s="5">
        <v>1356801000157</v>
      </c>
      <c r="D26" s="6" t="s">
        <v>73</v>
      </c>
      <c r="E26" s="7">
        <v>1</v>
      </c>
      <c r="F26" s="8">
        <v>43952</v>
      </c>
      <c r="G26" s="8">
        <v>45291</v>
      </c>
      <c r="H26" s="9">
        <v>81700</v>
      </c>
      <c r="I26" s="10" t="s">
        <v>74</v>
      </c>
    </row>
    <row r="27" spans="1:9" ht="21" customHeight="1" x14ac:dyDescent="0.2">
      <c r="A27" s="3">
        <f>IFERROR(VLOOKUP(B27,'[1]DADOS (OCULTAR)'!$P$3:$R$56,3,0),"")</f>
        <v>7267476001023</v>
      </c>
      <c r="B27" s="4" t="s">
        <v>9</v>
      </c>
      <c r="C27" s="5" t="s">
        <v>13</v>
      </c>
      <c r="D27" s="6" t="s">
        <v>14</v>
      </c>
      <c r="E27" s="7">
        <v>1</v>
      </c>
      <c r="F27" s="8">
        <v>43461</v>
      </c>
      <c r="G27" s="8">
        <v>45291</v>
      </c>
      <c r="H27" s="9">
        <v>288000</v>
      </c>
      <c r="I27" s="10" t="s">
        <v>75</v>
      </c>
    </row>
    <row r="28" spans="1:9" ht="21" customHeight="1" x14ac:dyDescent="0.2">
      <c r="A28" s="3">
        <f>IFERROR(VLOOKUP(B28,'[1]DADOS (OCULTAR)'!$P$3:$R$56,3,0),"")</f>
        <v>7267476001023</v>
      </c>
      <c r="B28" s="4" t="s">
        <v>9</v>
      </c>
      <c r="C28" s="5" t="s">
        <v>63</v>
      </c>
      <c r="D28" s="6" t="s">
        <v>64</v>
      </c>
      <c r="E28" s="7">
        <v>1</v>
      </c>
      <c r="F28" s="8">
        <v>43800</v>
      </c>
      <c r="G28" s="8">
        <v>44561</v>
      </c>
      <c r="H28" s="9">
        <v>42000</v>
      </c>
      <c r="I28" s="10" t="s">
        <v>76</v>
      </c>
    </row>
    <row r="29" spans="1:9" ht="21" customHeight="1" x14ac:dyDescent="0.2">
      <c r="A29" s="3">
        <f>IFERROR(VLOOKUP(B29,'[1]DADOS (OCULTAR)'!$P$3:$R$56,3,0),"")</f>
        <v>7267476001023</v>
      </c>
      <c r="B29" s="4" t="s">
        <v>9</v>
      </c>
      <c r="C29" s="5" t="s">
        <v>77</v>
      </c>
      <c r="D29" s="6" t="s">
        <v>78</v>
      </c>
      <c r="E29" s="7">
        <v>1</v>
      </c>
      <c r="F29" s="8">
        <v>44121</v>
      </c>
      <c r="G29" s="8">
        <v>44486</v>
      </c>
      <c r="H29" s="9">
        <v>15600</v>
      </c>
      <c r="I29" s="10" t="s">
        <v>79</v>
      </c>
    </row>
    <row r="30" spans="1:9" ht="21" customHeight="1" x14ac:dyDescent="0.2">
      <c r="A30" s="3">
        <f>IFERROR(VLOOKUP(B30,'[1]DADOS (OCULTAR)'!$P$3:$R$56,3,0),"")</f>
        <v>7267476001023</v>
      </c>
      <c r="B30" s="4" t="s">
        <v>9</v>
      </c>
      <c r="C30" s="5" t="s">
        <v>27</v>
      </c>
      <c r="D30" s="6" t="s">
        <v>30</v>
      </c>
      <c r="E30" s="7">
        <v>2</v>
      </c>
      <c r="F30" s="8">
        <v>43773</v>
      </c>
      <c r="G30" s="8">
        <v>44561</v>
      </c>
      <c r="H30" s="9">
        <v>39000</v>
      </c>
      <c r="I30" s="10" t="s">
        <v>80</v>
      </c>
    </row>
    <row r="31" spans="1:9" ht="21" customHeight="1" x14ac:dyDescent="0.2">
      <c r="A31" s="3">
        <f>IFERROR(VLOOKUP(B31,'[1]DADOS (OCULTAR)'!$P$3:$R$56,3,0),"")</f>
        <v>7267476001023</v>
      </c>
      <c r="B31" s="4" t="s">
        <v>9</v>
      </c>
      <c r="C31" s="5" t="s">
        <v>13</v>
      </c>
      <c r="D31" s="6" t="s">
        <v>14</v>
      </c>
      <c r="E31" s="7" t="s">
        <v>71</v>
      </c>
      <c r="F31" s="8">
        <v>44145</v>
      </c>
      <c r="G31" s="8">
        <v>45291</v>
      </c>
      <c r="H31" s="9">
        <v>312000</v>
      </c>
      <c r="I31" s="10" t="s">
        <v>81</v>
      </c>
    </row>
    <row r="32" spans="1:9" ht="21" customHeight="1" x14ac:dyDescent="0.2">
      <c r="A32" s="3">
        <f>IFERROR(VLOOKUP(B32,'[1]DADOS (OCULTAR)'!$P$3:$R$56,3,0),"")</f>
        <v>7267476001023</v>
      </c>
      <c r="B32" s="4" t="s">
        <v>9</v>
      </c>
      <c r="C32" s="5" t="s">
        <v>13</v>
      </c>
      <c r="D32" s="6" t="s">
        <v>82</v>
      </c>
      <c r="E32" s="7" t="s">
        <v>71</v>
      </c>
      <c r="F32" s="8">
        <v>44145</v>
      </c>
      <c r="G32" s="8">
        <v>45291</v>
      </c>
      <c r="H32" s="9">
        <v>312000</v>
      </c>
      <c r="I32" s="10" t="s">
        <v>83</v>
      </c>
    </row>
    <row r="33" spans="1:9" ht="21" customHeight="1" x14ac:dyDescent="0.2">
      <c r="A33" s="3">
        <f>IFERROR(VLOOKUP(B33,'[1]DADOS (OCULTAR)'!$P$3:$R$56,3,0),"")</f>
        <v>7267476001023</v>
      </c>
      <c r="B33" s="4" t="s">
        <v>9</v>
      </c>
      <c r="C33" s="5" t="s">
        <v>13</v>
      </c>
      <c r="D33" s="6" t="s">
        <v>44</v>
      </c>
      <c r="E33" s="7" t="s">
        <v>71</v>
      </c>
      <c r="F33" s="8">
        <v>44145</v>
      </c>
      <c r="G33" s="8">
        <v>45291</v>
      </c>
      <c r="H33" s="9">
        <v>312000</v>
      </c>
      <c r="I33" s="10" t="s">
        <v>84</v>
      </c>
    </row>
    <row r="34" spans="1:9" ht="21" customHeight="1" x14ac:dyDescent="0.2">
      <c r="A34" s="3">
        <f>IFERROR(VLOOKUP(B34,'[1]DADOS (OCULTAR)'!$P$3:$R$56,3,0),"")</f>
        <v>7267476001023</v>
      </c>
      <c r="B34" s="4" t="s">
        <v>9</v>
      </c>
      <c r="C34" s="5">
        <v>29278395000170</v>
      </c>
      <c r="D34" s="6" t="s">
        <v>85</v>
      </c>
      <c r="E34" s="7">
        <v>1</v>
      </c>
      <c r="F34" s="8">
        <v>43709</v>
      </c>
      <c r="G34" s="8">
        <v>44561</v>
      </c>
      <c r="H34" s="9">
        <v>22950</v>
      </c>
      <c r="I34" s="10" t="s">
        <v>86</v>
      </c>
    </row>
    <row r="35" spans="1:9" ht="21" customHeight="1" x14ac:dyDescent="0.2">
      <c r="A35" s="3">
        <f>IFERROR(VLOOKUP(B35,'[1]DADOS (OCULTAR)'!$P$3:$R$56,3,0),"")</f>
        <v>7267476001023</v>
      </c>
      <c r="B35" s="4" t="s">
        <v>9</v>
      </c>
      <c r="C35" s="5" t="s">
        <v>57</v>
      </c>
      <c r="D35" s="6" t="s">
        <v>58</v>
      </c>
      <c r="E35" s="7" t="s">
        <v>71</v>
      </c>
      <c r="F35" s="8">
        <v>44166</v>
      </c>
      <c r="G35" s="8">
        <v>44561</v>
      </c>
      <c r="H35" s="9">
        <v>248080.2</v>
      </c>
      <c r="I35" s="10" t="s">
        <v>87</v>
      </c>
    </row>
    <row r="36" spans="1:9" ht="21" customHeight="1" x14ac:dyDescent="0.2">
      <c r="A36" s="3">
        <f>IFERROR(VLOOKUP(B36,'[1]DADOS (OCULTAR)'!$P$3:$R$56,3,0),"")</f>
        <v>7267476001023</v>
      </c>
      <c r="B36" s="4" t="s">
        <v>9</v>
      </c>
      <c r="C36" s="5">
        <v>27708043000182</v>
      </c>
      <c r="D36" s="6" t="s">
        <v>88</v>
      </c>
      <c r="E36" s="7" t="s">
        <v>89</v>
      </c>
      <c r="F36" s="8">
        <v>44196</v>
      </c>
      <c r="G36" s="8">
        <v>44317</v>
      </c>
      <c r="H36" s="9">
        <v>6000</v>
      </c>
      <c r="I36" s="10" t="s">
        <v>90</v>
      </c>
    </row>
    <row r="37" spans="1:9" ht="21" customHeight="1" x14ac:dyDescent="0.2">
      <c r="A37" s="3">
        <f>IFERROR(VLOOKUP(B37,'[1]DADOS (OCULTAR)'!$P$3:$R$56,3,0),"")</f>
        <v>7267476001023</v>
      </c>
      <c r="B37" s="4" t="s">
        <v>9</v>
      </c>
      <c r="C37" s="5" t="s">
        <v>49</v>
      </c>
      <c r="D37" s="6" t="s">
        <v>50</v>
      </c>
      <c r="E37" s="7" t="s">
        <v>71</v>
      </c>
      <c r="F37" s="8">
        <v>44136</v>
      </c>
      <c r="G37" s="8">
        <v>45291</v>
      </c>
      <c r="H37" s="9">
        <v>144000</v>
      </c>
      <c r="I37" s="10" t="s">
        <v>91</v>
      </c>
    </row>
    <row r="38" spans="1:9" ht="21" customHeight="1" x14ac:dyDescent="0.2">
      <c r="A38" s="3">
        <f>IFERROR(VLOOKUP(B38,'[1]DADOS (OCULTAR)'!$P$3:$R$56,3,0),"")</f>
        <v>7267476001023</v>
      </c>
      <c r="B38" s="4" t="s">
        <v>9</v>
      </c>
      <c r="C38" s="5">
        <v>23098480000170</v>
      </c>
      <c r="D38" s="6" t="s">
        <v>66</v>
      </c>
      <c r="E38" s="7" t="s">
        <v>92</v>
      </c>
      <c r="F38" s="8">
        <v>44196</v>
      </c>
      <c r="G38" s="8">
        <v>44561</v>
      </c>
      <c r="H38" s="9">
        <v>43407.9</v>
      </c>
      <c r="I38" s="10" t="s">
        <v>93</v>
      </c>
    </row>
    <row r="39" spans="1:9" ht="21" customHeight="1" x14ac:dyDescent="0.2">
      <c r="A39" s="3">
        <f>IFERROR(VLOOKUP(B39,'[1]DADOS (OCULTAR)'!$P$3:$R$56,3,0),"")</f>
        <v>7267476001023</v>
      </c>
      <c r="B39" s="4" t="s">
        <v>9</v>
      </c>
      <c r="C39" s="5" t="s">
        <v>35</v>
      </c>
      <c r="D39" s="6" t="s">
        <v>36</v>
      </c>
      <c r="E39" s="7" t="s">
        <v>92</v>
      </c>
      <c r="F39" s="8">
        <v>44244</v>
      </c>
      <c r="G39" s="8">
        <v>45291</v>
      </c>
      <c r="H39" s="9">
        <v>366000</v>
      </c>
      <c r="I39" s="10" t="s">
        <v>94</v>
      </c>
    </row>
    <row r="40" spans="1:9" ht="21" customHeight="1" x14ac:dyDescent="0.2">
      <c r="A40" s="3">
        <f>IFERROR(VLOOKUP(B40,'[1]DADOS (OCULTAR)'!$P$3:$R$56,3,0),"")</f>
        <v>7267476001023</v>
      </c>
      <c r="B40" s="4" t="s">
        <v>9</v>
      </c>
      <c r="C40" s="5" t="s">
        <v>49</v>
      </c>
      <c r="D40" s="6" t="s">
        <v>50</v>
      </c>
      <c r="E40" s="7" t="s">
        <v>71</v>
      </c>
      <c r="F40" s="8">
        <v>44136</v>
      </c>
      <c r="G40" s="8">
        <v>45291</v>
      </c>
      <c r="H40" s="9">
        <v>144000</v>
      </c>
      <c r="I40" s="10" t="s">
        <v>95</v>
      </c>
    </row>
    <row r="41" spans="1:9" ht="21" customHeight="1" x14ac:dyDescent="0.2">
      <c r="A41" s="3">
        <f>IFERROR(VLOOKUP(B41,'[1]DADOS (OCULTAR)'!$P$3:$R$56,3,0),"")</f>
        <v>7267476001023</v>
      </c>
      <c r="B41" s="4" t="s">
        <v>9</v>
      </c>
      <c r="C41" s="5" t="s">
        <v>68</v>
      </c>
      <c r="D41" s="6" t="s">
        <v>69</v>
      </c>
      <c r="E41" s="7" t="s">
        <v>92</v>
      </c>
      <c r="F41" s="8">
        <v>44204</v>
      </c>
      <c r="G41" s="8">
        <v>44569</v>
      </c>
      <c r="H41" s="9">
        <v>24000</v>
      </c>
      <c r="I41" s="10" t="s">
        <v>96</v>
      </c>
    </row>
    <row r="42" spans="1:9" ht="21" customHeight="1" x14ac:dyDescent="0.2">
      <c r="A42" s="3">
        <f>IFERROR(VLOOKUP(B42,'[1]DADOS (OCULTAR)'!$P$3:$R$56,3,0),"")</f>
        <v>7267476001023</v>
      </c>
      <c r="B42" s="4" t="s">
        <v>9</v>
      </c>
      <c r="C42" s="5" t="s">
        <v>68</v>
      </c>
      <c r="D42" s="6" t="s">
        <v>69</v>
      </c>
      <c r="E42" s="7" t="s">
        <v>71</v>
      </c>
      <c r="F42" s="8">
        <v>44317</v>
      </c>
      <c r="G42" s="8">
        <v>44203</v>
      </c>
      <c r="H42" s="9">
        <v>24000</v>
      </c>
      <c r="I42" s="10" t="s">
        <v>97</v>
      </c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sheet="1" formatColumns="0" insertHyperlinks="0" autoFilter="0"/>
  <dataValidations count="1">
    <dataValidation type="list" allowBlank="1" showInputMessage="1" showErrorMessage="1" sqref="B2:B991" xr:uid="{00000000-0002-0000-0000-000000000000}">
      <formula1>UNIDADES</formula1>
    </dataValidation>
  </dataValidations>
  <hyperlinks>
    <hyperlink ref="I3" r:id="rId1" xr:uid="{00000000-0004-0000-0000-000000000000}"/>
    <hyperlink ref="I6" r:id="rId2" display="https://drive.google.com/file/d/1ygPGYnoplzch_ZUXEaE0A23tQnmE1x0N/view?usp=sharing" xr:uid="{00000000-0004-0000-0000-000001000000}"/>
    <hyperlink ref="I5" r:id="rId3" display="https://drive.google.com/file/d/1M9c0mogJAKOmblOoPLIbYY4Y5cuTtb52/view?usp=sharing" xr:uid="{00000000-0004-0000-0000-000002000000}"/>
    <hyperlink ref="I7" r:id="rId4" display="https://drive.google.com/file/d/1COpnPfbvzTblgT1AC6UZ9TaQAdxp8D5u/view?usp=sharing" xr:uid="{00000000-0004-0000-0000-000003000000}"/>
    <hyperlink ref="I8" r:id="rId5" display="https://drive.google.com/file/d/15XzH_LBmNUONbTnTE3iJbNQUBd-UWIsX/view?usp=sharing" xr:uid="{00000000-0004-0000-0000-000004000000}"/>
    <hyperlink ref="I9" r:id="rId6" display="https://drive.google.com/file/d/1RC8Q3LBd844c2kPiqGqxN126DKEl9RzI/view?usp=sharing" xr:uid="{00000000-0004-0000-0000-000005000000}"/>
    <hyperlink ref="I10" r:id="rId7" display="https://drive.google.com/file/d/1IxoS46fP1L96rUHvnatRLAfO7t3WSO56/view?usp=sharing" xr:uid="{00000000-0004-0000-0000-000006000000}"/>
    <hyperlink ref="I11" r:id="rId8" display="https://drive.google.com/file/d/1rwAXk9IVFV63PIO_Ic3m0S5mbTq0Ik-1/view?usp=sharing" xr:uid="{00000000-0004-0000-0000-000007000000}"/>
    <hyperlink ref="I12" r:id="rId9" display="https://drive.google.com/file/d/1dqU2iA1-fUZR6L7juTKCVH1007Dmyocy/view?usp=sharing" xr:uid="{00000000-0004-0000-0000-000008000000}"/>
    <hyperlink ref="I13" r:id="rId10" display="https://drive.google.com/file/d/1c5637ZZOVPViumMt-jfl93edGiDRXmn1/view?usp=sharing" xr:uid="{00000000-0004-0000-0000-000009000000}"/>
    <hyperlink ref="I14" r:id="rId11" display="https://drive.google.com/file/d/1Xua8xBa-7y3h7LJYQODQ1ROScKuyaqml/view?usp=sharing" xr:uid="{00000000-0004-0000-0000-00000A000000}"/>
    <hyperlink ref="I15" r:id="rId12" display="https://drive.google.com/file/d/1eUe8jJVdE4RfmVVj0J8fLB0jugAmbjZ7/view?usp=sharing" xr:uid="{00000000-0004-0000-0000-00000B000000}"/>
    <hyperlink ref="I16" r:id="rId13" xr:uid="{00000000-0004-0000-0000-00000C000000}"/>
    <hyperlink ref="I17" r:id="rId14" display="https://drive.google.com/file/d/1lJ5QVWkTWmgUBcFJbY608G36iy-jYQu8/view?usp=sharing" xr:uid="{00000000-0004-0000-0000-00000D000000}"/>
    <hyperlink ref="I18" r:id="rId15" xr:uid="{00000000-0004-0000-0000-00000E000000}"/>
    <hyperlink ref="I20" r:id="rId16" display="https://drive.google.com/file/d/1WAhAu_7HFZlP0rgkgRJ11cwN1HFHa_7O/view?usp=sharing" xr:uid="{00000000-0004-0000-0000-00000F000000}"/>
    <hyperlink ref="I21" r:id="rId17" display="https://drive.google.com/file/d/10SajTjKdZTsHs6V-TNCqOOxCvEZ6byoL/view?usp=sharing" xr:uid="{00000000-0004-0000-0000-000010000000}"/>
    <hyperlink ref="I22" r:id="rId18" display="https://drive.google.com/file/d/1Woblnk2Dl0lHTXGD_PvbrTptDqFHIEwx/view?usp=sharing" xr:uid="{00000000-0004-0000-0000-000011000000}"/>
    <hyperlink ref="I23" r:id="rId19" display="https://drive.google.com/file/d/1kWzq1Uv__iqTdsFQ6g5jqDVFnrhy982d/view?usp=sharing" xr:uid="{00000000-0004-0000-0000-000012000000}"/>
    <hyperlink ref="I24" r:id="rId20" display="https://drive.google.com/file/d/1YceKtZXb8x3S5AixZSr86ekrDOlObOoM/view?usp=sharing" xr:uid="{00000000-0004-0000-0000-000013000000}"/>
    <hyperlink ref="I25" r:id="rId21" display="https://drive.google.com/file/d/1OkH8v1DsAAh32Gsy2bcP-zJr-2UTbp4g/view?usp=sharing" xr:uid="{00000000-0004-0000-0000-000014000000}"/>
    <hyperlink ref="I26" r:id="rId22" xr:uid="{00000000-0004-0000-0000-000015000000}"/>
    <hyperlink ref="I27" r:id="rId23" xr:uid="{00000000-0004-0000-0000-000016000000}"/>
    <hyperlink ref="I28" r:id="rId24" xr:uid="{00000000-0004-0000-0000-000017000000}"/>
    <hyperlink ref="I29" r:id="rId25" xr:uid="{00000000-0004-0000-0000-000018000000}"/>
    <hyperlink ref="I4" r:id="rId26" xr:uid="{00000000-0004-0000-0000-000019000000}"/>
    <hyperlink ref="I30" r:id="rId27" xr:uid="{00000000-0004-0000-0000-00001A000000}"/>
    <hyperlink ref="I34" r:id="rId28" xr:uid="{00000000-0004-0000-0000-00001B000000}"/>
    <hyperlink ref="I33" r:id="rId29" xr:uid="{00000000-0004-0000-0000-00001C000000}"/>
    <hyperlink ref="I32" r:id="rId30" xr:uid="{00000000-0004-0000-0000-00001D000000}"/>
    <hyperlink ref="I31" r:id="rId31" xr:uid="{00000000-0004-0000-0000-00001E000000}"/>
    <hyperlink ref="I35" r:id="rId32" xr:uid="{00000000-0004-0000-0000-00001F000000}"/>
    <hyperlink ref="I36" r:id="rId33" xr:uid="{00000000-0004-0000-0000-000020000000}"/>
    <hyperlink ref="I37" r:id="rId34" xr:uid="{00000000-0004-0000-0000-000021000000}"/>
    <hyperlink ref="I38" r:id="rId35" xr:uid="{00000000-0004-0000-0000-000022000000}"/>
    <hyperlink ref="I39" r:id="rId36" xr:uid="{00000000-0004-0000-0000-000023000000}"/>
    <hyperlink ref="I40" r:id="rId37" xr:uid="{00000000-0004-0000-0000-000024000000}"/>
    <hyperlink ref="I42" r:id="rId38" xr:uid="{00000000-0004-0000-0000-000025000000}"/>
    <hyperlink ref="I41" r:id="rId39" xr:uid="{00000000-0004-0000-0000-000026000000}"/>
  </hyperlinks>
  <pageMargins left="0.51180555555555551" right="0.51180555555555551" top="0.78749999999999998" bottom="0.78749999999999998" header="0.51180555555555551" footer="0.51180555555555551"/>
  <pageSetup paperSize="9" scale="41" firstPageNumber="0" orientation="landscape" horizontalDpi="300" verticalDpi="300" r:id="rId4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VIII - TA - Enviar</vt:lpstr>
      <vt:lpstr>'TCE - ANEXO VIII - TA - Enviar'!Area_de_impressao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Giovana</cp:lastModifiedBy>
  <dcterms:created xsi:type="dcterms:W3CDTF">2021-08-05T14:49:58Z</dcterms:created>
  <dcterms:modified xsi:type="dcterms:W3CDTF">2021-08-05T22:48:40Z</dcterms:modified>
</cp:coreProperties>
</file>