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MAI-22\ANEXOS II A VIII DA RESOLUÇÃO TCE-PE_Validação\ARQUIVOS EXCEL\"/>
    </mc:Choice>
  </mc:AlternateContent>
  <bookViews>
    <workbookView xWindow="0" yWindow="0" windowWidth="20400" windowHeight="6855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<sst xmlns="http://schemas.openxmlformats.org/spreadsheetml/2006/main" count="17" uniqueCount="16">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</sst>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MAI-22/13.2_MAI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UPAE GRANDE RECIFE</v>
          </cell>
          <cell r="E11" t="str">
            <v>ABIQUELIA MARTINS DE SOUSA</v>
          </cell>
          <cell r="G11" t="str">
            <v>2 - Outros Profissionais da Saúde</v>
          </cell>
          <cell r="H11" t="str">
            <v>2237-10</v>
          </cell>
          <cell r="I11">
            <v>44682</v>
          </cell>
          <cell r="J11" t="str">
            <v>2 - Diarista</v>
          </cell>
          <cell r="K11" t="str">
            <v>44</v>
          </cell>
          <cell r="L11">
            <v>3926.36</v>
          </cell>
          <cell r="R11">
            <v>293.57</v>
          </cell>
          <cell r="X11">
            <v>4219.93</v>
          </cell>
        </row>
        <row r="12">
          <cell r="C12" t="str">
            <v>UPAE GRANDE RECIFE</v>
          </cell>
          <cell r="E12" t="str">
            <v>ADRIANO SILVA  FERRER JUNIOR</v>
          </cell>
          <cell r="G12" t="str">
            <v>3 - Administrativo</v>
          </cell>
          <cell r="H12" t="str">
            <v>4141-05</v>
          </cell>
          <cell r="I12">
            <v>44682</v>
          </cell>
          <cell r="J12" t="str">
            <v>2 - Diarista</v>
          </cell>
          <cell r="K12" t="str">
            <v>44</v>
          </cell>
          <cell r="L12">
            <v>1212</v>
          </cell>
          <cell r="R12">
            <v>242.4</v>
          </cell>
          <cell r="X12">
            <v>1454.4</v>
          </cell>
        </row>
        <row r="13">
          <cell r="C13" t="str">
            <v>UPAE GRANDE RECIFE</v>
          </cell>
          <cell r="E13" t="str">
            <v>ANAKETTLEM DE SÁ LEITÃO SANTANA</v>
          </cell>
          <cell r="G13" t="str">
            <v>2 - Outros Profissionais da Saúde</v>
          </cell>
          <cell r="H13" t="str">
            <v>2236-05</v>
          </cell>
          <cell r="I13">
            <v>44682</v>
          </cell>
          <cell r="J13" t="str">
            <v>2 - Diarista</v>
          </cell>
          <cell r="K13" t="str">
            <v>30</v>
          </cell>
          <cell r="L13">
            <v>1857.8</v>
          </cell>
          <cell r="P13">
            <v>1346.27</v>
          </cell>
          <cell r="R13">
            <v>161.6</v>
          </cell>
          <cell r="X13">
            <v>3365.6699999999996</v>
          </cell>
        </row>
        <row r="14">
          <cell r="C14" t="str">
            <v>UPAE GRANDE RECIFE</v>
          </cell>
          <cell r="E14" t="str">
            <v>ARISA DOS SANTOS FERREIRA</v>
          </cell>
          <cell r="G14" t="str">
            <v>2 - Outros Profissionais da Saúde</v>
          </cell>
          <cell r="H14" t="str">
            <v>2234-05</v>
          </cell>
          <cell r="I14">
            <v>44682</v>
          </cell>
          <cell r="J14" t="str">
            <v>2 - Diarista</v>
          </cell>
          <cell r="K14" t="str">
            <v>30</v>
          </cell>
          <cell r="L14">
            <v>2859.16</v>
          </cell>
          <cell r="R14">
            <v>2181.54</v>
          </cell>
          <cell r="X14">
            <v>5040.7</v>
          </cell>
        </row>
        <row r="15">
          <cell r="C15" t="str">
            <v>UPAE GRANDE RECIFE</v>
          </cell>
          <cell r="E15" t="str">
            <v>AYANNE KALLYNE SILVA DOS SANTOS BACELAR</v>
          </cell>
          <cell r="G15" t="str">
            <v>3 - Administrativo</v>
          </cell>
          <cell r="H15" t="str">
            <v>4110-10</v>
          </cell>
          <cell r="I15">
            <v>44682</v>
          </cell>
          <cell r="J15" t="str">
            <v>2 - Diarista</v>
          </cell>
          <cell r="K15" t="str">
            <v>44</v>
          </cell>
          <cell r="L15">
            <v>1598.96</v>
          </cell>
          <cell r="R15">
            <v>241.61</v>
          </cell>
          <cell r="S15">
            <v>199.35</v>
          </cell>
          <cell r="X15">
            <v>2039.92</v>
          </cell>
        </row>
        <row r="16">
          <cell r="C16" t="str">
            <v>UPAE GRANDE RECIFE</v>
          </cell>
          <cell r="E16" t="str">
            <v>BRUNO ALVES SILVA</v>
          </cell>
          <cell r="G16" t="str">
            <v>3 - Administrativo</v>
          </cell>
          <cell r="H16" t="str">
            <v>5174-10</v>
          </cell>
          <cell r="I16">
            <v>44682</v>
          </cell>
          <cell r="J16" t="str">
            <v>1 - Plantonista</v>
          </cell>
          <cell r="K16" t="str">
            <v>44</v>
          </cell>
          <cell r="L16">
            <v>1212</v>
          </cell>
          <cell r="R16">
            <v>620.34</v>
          </cell>
          <cell r="X16">
            <v>1832.3400000000001</v>
          </cell>
        </row>
        <row r="17">
          <cell r="C17" t="str">
            <v>UPAE GRANDE RECIFE</v>
          </cell>
          <cell r="E17" t="str">
            <v>CARLA PATRICIA NUNES DE ARAUJO PEREIRA</v>
          </cell>
          <cell r="G17" t="str">
            <v>2 - Outros Profissionais da Saúde</v>
          </cell>
          <cell r="H17" t="str">
            <v>2237-10</v>
          </cell>
          <cell r="I17">
            <v>44682</v>
          </cell>
          <cell r="J17" t="str">
            <v>2 - Diarista</v>
          </cell>
          <cell r="K17" t="str">
            <v>36</v>
          </cell>
          <cell r="L17">
            <v>2392.4699999999998</v>
          </cell>
          <cell r="R17">
            <v>242.4</v>
          </cell>
          <cell r="S17">
            <v>71.77</v>
          </cell>
          <cell r="X17">
            <v>2706.64</v>
          </cell>
        </row>
        <row r="18">
          <cell r="C18" t="str">
            <v>UPAE GRANDE RECIFE</v>
          </cell>
          <cell r="E18" t="str">
            <v>CLÁUDIA GUIMARÃES TEIXEIRA</v>
          </cell>
          <cell r="G18" t="str">
            <v>2 - Outros Profissionais da Saúde</v>
          </cell>
          <cell r="H18" t="str">
            <v>2236-05</v>
          </cell>
          <cell r="I18">
            <v>44682</v>
          </cell>
          <cell r="J18" t="str">
            <v>2 - Diarista</v>
          </cell>
          <cell r="K18" t="str">
            <v>30</v>
          </cell>
          <cell r="L18">
            <v>2786.7</v>
          </cell>
          <cell r="R18">
            <v>241.87</v>
          </cell>
          <cell r="X18">
            <v>3028.5699999999997</v>
          </cell>
        </row>
        <row r="19">
          <cell r="C19" t="str">
            <v>UPAE GRANDE RECIFE</v>
          </cell>
          <cell r="E19" t="str">
            <v>DANIELLA MARIA PEREIRA DE LIMA</v>
          </cell>
          <cell r="G19" t="str">
            <v>2 - Outros Profissionais da Saúde</v>
          </cell>
          <cell r="H19" t="str">
            <v>2515-20</v>
          </cell>
          <cell r="I19">
            <v>44682</v>
          </cell>
          <cell r="J19" t="str">
            <v>2 - Diarista</v>
          </cell>
          <cell r="K19" t="str">
            <v>30</v>
          </cell>
          <cell r="L19">
            <v>2221.7800000000002</v>
          </cell>
          <cell r="R19">
            <v>375.71</v>
          </cell>
          <cell r="X19">
            <v>2597.4900000000002</v>
          </cell>
        </row>
        <row r="20">
          <cell r="C20" t="str">
            <v>UPAE GRANDE RECIFE</v>
          </cell>
          <cell r="E20" t="str">
            <v>DANIELLE MARIA LOPES DE OLIVEIRA</v>
          </cell>
          <cell r="G20" t="str">
            <v>2 - Outros Profissionais da Saúde</v>
          </cell>
          <cell r="H20" t="str">
            <v>3222-05</v>
          </cell>
          <cell r="I20">
            <v>44682</v>
          </cell>
          <cell r="J20" t="str">
            <v>2 - Diarista</v>
          </cell>
          <cell r="K20" t="str">
            <v>40</v>
          </cell>
          <cell r="L20">
            <v>727.86</v>
          </cell>
          <cell r="P20">
            <v>1138.19</v>
          </cell>
          <cell r="R20">
            <v>121.2</v>
          </cell>
          <cell r="X20">
            <v>1987.2500000000002</v>
          </cell>
        </row>
        <row r="21">
          <cell r="C21" t="str">
            <v>UPAE GRANDE RECIFE</v>
          </cell>
          <cell r="E21" t="str">
            <v>DANILO BARBOSA DA SILVA</v>
          </cell>
          <cell r="G21" t="str">
            <v>3 - Administrativo</v>
          </cell>
          <cell r="H21" t="str">
            <v>3172-10</v>
          </cell>
          <cell r="I21">
            <v>44682</v>
          </cell>
          <cell r="J21" t="str">
            <v>2 - Diarista</v>
          </cell>
          <cell r="K21" t="str">
            <v>44</v>
          </cell>
          <cell r="L21">
            <v>1645.15</v>
          </cell>
          <cell r="R21">
            <v>242.4</v>
          </cell>
          <cell r="X21">
            <v>1887.5500000000002</v>
          </cell>
        </row>
        <row r="22">
          <cell r="C22" t="str">
            <v>UPAE GRANDE RECIFE</v>
          </cell>
          <cell r="E22" t="str">
            <v>DAYVID BATISTA DA SILVA</v>
          </cell>
          <cell r="G22" t="str">
            <v>2 - Outros Profissionais da Saúde</v>
          </cell>
          <cell r="H22" t="str">
            <v>2234-05</v>
          </cell>
          <cell r="I22">
            <v>44682</v>
          </cell>
          <cell r="J22" t="str">
            <v>2 - Diarista</v>
          </cell>
          <cell r="K22" t="str">
            <v>30</v>
          </cell>
          <cell r="L22">
            <v>285.92</v>
          </cell>
          <cell r="P22">
            <v>3294.37</v>
          </cell>
          <cell r="R22">
            <v>572.98</v>
          </cell>
          <cell r="X22">
            <v>4153.2700000000004</v>
          </cell>
        </row>
        <row r="23">
          <cell r="C23" t="str">
            <v>UPAE GRANDE RECIFE</v>
          </cell>
          <cell r="E23" t="str">
            <v>DERINALDO OLEGÁRIO DA SILVA</v>
          </cell>
          <cell r="G23" t="str">
            <v>3 - Administrativo</v>
          </cell>
          <cell r="H23" t="str">
            <v>5174-10</v>
          </cell>
          <cell r="I23">
            <v>44682</v>
          </cell>
          <cell r="J23" t="str">
            <v>1 - Plantonista</v>
          </cell>
          <cell r="K23" t="str">
            <v>44</v>
          </cell>
          <cell r="L23">
            <v>0</v>
          </cell>
          <cell r="R23">
            <v>0</v>
          </cell>
          <cell r="X23">
            <v>4046.41</v>
          </cell>
        </row>
        <row r="24">
          <cell r="C24" t="str">
            <v>UPAE GRANDE RECIFE</v>
          </cell>
          <cell r="E24" t="str">
            <v>DOUGLAS AYRAN DE SOUZA SILVA</v>
          </cell>
          <cell r="G24" t="str">
            <v>2 - Outros Profissionais da Saúde</v>
          </cell>
          <cell r="H24" t="str">
            <v>3241-15</v>
          </cell>
          <cell r="I24">
            <v>44682</v>
          </cell>
          <cell r="J24" t="str">
            <v>2 - Diarista</v>
          </cell>
          <cell r="K24" t="str">
            <v>24</v>
          </cell>
          <cell r="L24">
            <v>1107.78</v>
          </cell>
          <cell r="P24">
            <v>2067.87</v>
          </cell>
          <cell r="R24">
            <v>1814.1999999999998</v>
          </cell>
          <cell r="X24">
            <v>4989.8499999999995</v>
          </cell>
        </row>
        <row r="25">
          <cell r="C25" t="str">
            <v>UPAE GRANDE RECIFE</v>
          </cell>
          <cell r="E25" t="str">
            <v>DRYELLE KAREN DOS SANTOS PEREIRA</v>
          </cell>
          <cell r="G25" t="str">
            <v>3 - Administrativo</v>
          </cell>
          <cell r="H25" t="str">
            <v>5211-30</v>
          </cell>
          <cell r="I25">
            <v>44682</v>
          </cell>
          <cell r="J25" t="str">
            <v>2 - Diarista</v>
          </cell>
          <cell r="K25" t="str">
            <v>44</v>
          </cell>
          <cell r="L25">
            <v>1212</v>
          </cell>
          <cell r="R25">
            <v>298.87</v>
          </cell>
          <cell r="X25">
            <v>1510.87</v>
          </cell>
        </row>
        <row r="26">
          <cell r="C26" t="str">
            <v>UPAE GRANDE RECIFE</v>
          </cell>
          <cell r="E26" t="str">
            <v>EDRIENE CABRAL DA SILVA</v>
          </cell>
          <cell r="G26" t="str">
            <v>2 - Outros Profissionais da Saúde</v>
          </cell>
          <cell r="H26" t="str">
            <v>2515-20</v>
          </cell>
          <cell r="I26">
            <v>44682</v>
          </cell>
          <cell r="J26" t="str">
            <v>2 - Diarista</v>
          </cell>
          <cell r="K26" t="str">
            <v>30</v>
          </cell>
          <cell r="L26">
            <v>2221.7800000000002</v>
          </cell>
          <cell r="R26">
            <v>241.48</v>
          </cell>
          <cell r="X26">
            <v>2463.2600000000002</v>
          </cell>
        </row>
        <row r="27">
          <cell r="C27" t="str">
            <v>UPAE GRANDE RECIFE</v>
          </cell>
          <cell r="E27" t="str">
            <v>EDSON MOTA DE OLIVEIRA</v>
          </cell>
          <cell r="G27" t="str">
            <v>3 - Administrativo</v>
          </cell>
          <cell r="H27" t="str">
            <v>5174-10</v>
          </cell>
          <cell r="I27">
            <v>44682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594.98</v>
          </cell>
          <cell r="X27">
            <v>1806.98</v>
          </cell>
        </row>
        <row r="28">
          <cell r="C28" t="str">
            <v>UPAE GRANDE RECIFE</v>
          </cell>
          <cell r="E28" t="str">
            <v>ELIELMA MOTA DA SILVA SANTANA</v>
          </cell>
          <cell r="G28" t="str">
            <v>3 - Administrativo</v>
          </cell>
          <cell r="H28" t="str">
            <v>5143-20</v>
          </cell>
          <cell r="I28">
            <v>44682</v>
          </cell>
          <cell r="J28" t="str">
            <v>2 - Diarista</v>
          </cell>
          <cell r="K28" t="str">
            <v>44</v>
          </cell>
          <cell r="P28">
            <v>1939.2</v>
          </cell>
          <cell r="R28">
            <v>56.47</v>
          </cell>
          <cell r="X28">
            <v>1995.67</v>
          </cell>
        </row>
        <row r="29">
          <cell r="C29" t="str">
            <v>UPAE GRANDE RECIFE</v>
          </cell>
          <cell r="E29" t="str">
            <v>FABIANA DE OLIVEIRA VASCONCELOS</v>
          </cell>
          <cell r="G29" t="str">
            <v>2 - Outros Profissionais da Saúde</v>
          </cell>
          <cell r="H29" t="str">
            <v>2516-05</v>
          </cell>
          <cell r="I29">
            <v>44682</v>
          </cell>
          <cell r="J29" t="str">
            <v>2 - Diarista</v>
          </cell>
          <cell r="K29" t="str">
            <v>30</v>
          </cell>
          <cell r="L29">
            <v>2450.25</v>
          </cell>
          <cell r="R29">
            <v>242.4</v>
          </cell>
          <cell r="X29">
            <v>2692.65</v>
          </cell>
        </row>
        <row r="30">
          <cell r="C30" t="str">
            <v>UPAE GRANDE RECIFE</v>
          </cell>
          <cell r="E30" t="str">
            <v>FREDERICO GUILHERME DE O. T. BORBOREMA HENRIQUES</v>
          </cell>
          <cell r="G30" t="str">
            <v>1 - Médico</v>
          </cell>
          <cell r="H30" t="str">
            <v>2251-25</v>
          </cell>
          <cell r="I30">
            <v>44682</v>
          </cell>
          <cell r="J30" t="str">
            <v>2 - Diarista</v>
          </cell>
          <cell r="K30" t="str">
            <v>20</v>
          </cell>
          <cell r="L30">
            <v>6500</v>
          </cell>
          <cell r="R30">
            <v>242.4</v>
          </cell>
          <cell r="S30">
            <v>5000</v>
          </cell>
          <cell r="X30">
            <v>11742.4</v>
          </cell>
        </row>
        <row r="31">
          <cell r="C31" t="str">
            <v>UPAE GRANDE RECIFE</v>
          </cell>
          <cell r="E31" t="str">
            <v xml:space="preserve"> GILVANIA BARBOSA DA SILVA</v>
          </cell>
          <cell r="G31" t="str">
            <v>2 - Outros Profissionais da Saúde</v>
          </cell>
          <cell r="H31" t="str">
            <v>3222-05</v>
          </cell>
          <cell r="I31">
            <v>44682</v>
          </cell>
          <cell r="J31" t="str">
            <v>2 - Diarista</v>
          </cell>
          <cell r="K31" t="str">
            <v>40</v>
          </cell>
          <cell r="L31">
            <v>1455.72</v>
          </cell>
          <cell r="R31">
            <v>225.94</v>
          </cell>
          <cell r="X31">
            <v>1681.66</v>
          </cell>
        </row>
        <row r="32">
          <cell r="C32" t="str">
            <v>UPAE GRANDE RECIFE</v>
          </cell>
          <cell r="E32" t="str">
            <v>JANETE DA CONCEIÇÃO FERREIRA MERGULHÃO</v>
          </cell>
          <cell r="G32" t="str">
            <v>2 - Outros Profissionais da Saúde</v>
          </cell>
          <cell r="H32" t="str">
            <v>2235-05</v>
          </cell>
          <cell r="I32">
            <v>44682</v>
          </cell>
          <cell r="J32" t="str">
            <v>2 - Diarista</v>
          </cell>
          <cell r="K32" t="str">
            <v>40</v>
          </cell>
          <cell r="L32">
            <v>2528.35</v>
          </cell>
          <cell r="R32">
            <v>248.58</v>
          </cell>
          <cell r="S32">
            <v>139.06</v>
          </cell>
          <cell r="X32">
            <v>2915.99</v>
          </cell>
        </row>
        <row r="33">
          <cell r="C33" t="str">
            <v>UPAE GRANDE RECIFE</v>
          </cell>
          <cell r="E33" t="str">
            <v>JOAQUIM JOSÉ SALLES</v>
          </cell>
          <cell r="G33" t="str">
            <v>3 - Administrativo</v>
          </cell>
          <cell r="H33" t="str">
            <v>7823-10</v>
          </cell>
          <cell r="I33">
            <v>44682</v>
          </cell>
          <cell r="J33" t="str">
            <v>2 - Diarista</v>
          </cell>
          <cell r="K33" t="str">
            <v>44</v>
          </cell>
          <cell r="L33">
            <v>1212</v>
          </cell>
          <cell r="R33">
            <v>242.4</v>
          </cell>
          <cell r="X33">
            <v>1454.4</v>
          </cell>
        </row>
        <row r="34">
          <cell r="C34" t="str">
            <v>UPAE GRANDE RECIFE</v>
          </cell>
          <cell r="E34" t="str">
            <v>JEFERSON CLAUZE SILVA</v>
          </cell>
          <cell r="G34" t="str">
            <v>3 - Administrativo</v>
          </cell>
          <cell r="H34" t="str">
            <v>5143-20</v>
          </cell>
          <cell r="I34">
            <v>44682</v>
          </cell>
          <cell r="J34" t="str">
            <v>2 - Diarista</v>
          </cell>
          <cell r="K34" t="str">
            <v>44</v>
          </cell>
          <cell r="L34">
            <v>1212</v>
          </cell>
          <cell r="R34">
            <v>242.4</v>
          </cell>
          <cell r="X34">
            <v>1454.4</v>
          </cell>
        </row>
        <row r="35">
          <cell r="C35" t="str">
            <v>UPAE GRANDE RECIFE</v>
          </cell>
          <cell r="E35" t="str">
            <v>JOSÉ ROBERTO DA SILVA</v>
          </cell>
          <cell r="G35" t="str">
            <v>3 - Administrativo</v>
          </cell>
          <cell r="H35" t="str">
            <v>5174-10</v>
          </cell>
          <cell r="I35">
            <v>44682</v>
          </cell>
          <cell r="J35" t="str">
            <v>1 - Plantonista</v>
          </cell>
          <cell r="K35" t="str">
            <v>44</v>
          </cell>
          <cell r="L35">
            <v>1212</v>
          </cell>
          <cell r="R35">
            <v>572.95000000000005</v>
          </cell>
          <cell r="X35">
            <v>1784.95</v>
          </cell>
        </row>
        <row r="36">
          <cell r="C36" t="str">
            <v>UPAE GRANDE RECIFE</v>
          </cell>
          <cell r="E36" t="str">
            <v xml:space="preserve">JOSENILDA MARIA ALCÂNTARA DA SILVA </v>
          </cell>
          <cell r="G36" t="str">
            <v>3 - Administrativo</v>
          </cell>
          <cell r="H36" t="str">
            <v>5143-20</v>
          </cell>
          <cell r="I36">
            <v>44682</v>
          </cell>
          <cell r="J36" t="str">
            <v>2 - Diarista</v>
          </cell>
          <cell r="K36" t="str">
            <v>44</v>
          </cell>
          <cell r="L36">
            <v>1212</v>
          </cell>
          <cell r="R36">
            <v>239.09</v>
          </cell>
          <cell r="X36">
            <v>1451.09</v>
          </cell>
        </row>
        <row r="37">
          <cell r="C37" t="str">
            <v>UPAE GRANDE RECIFE</v>
          </cell>
          <cell r="E37" t="str">
            <v>JOSIANE JOAQUINA DA SILVA</v>
          </cell>
          <cell r="G37" t="str">
            <v>3 - Administrativo</v>
          </cell>
          <cell r="H37" t="str">
            <v>5134-30</v>
          </cell>
          <cell r="I37">
            <v>44682</v>
          </cell>
          <cell r="J37" t="str">
            <v>2 - Diarista</v>
          </cell>
          <cell r="K37" t="str">
            <v>44</v>
          </cell>
          <cell r="L37">
            <v>1212</v>
          </cell>
          <cell r="R37">
            <v>242.4</v>
          </cell>
          <cell r="X37">
            <v>1454.4</v>
          </cell>
        </row>
        <row r="38">
          <cell r="C38" t="str">
            <v>UPAE GRANDE RECIFE</v>
          </cell>
          <cell r="E38" t="str">
            <v>KYLMA KETTLY GOMES DA SILVA</v>
          </cell>
          <cell r="G38" t="str">
            <v>2 - Outros Profissionais da Saúde</v>
          </cell>
          <cell r="H38" t="str">
            <v>3222-05</v>
          </cell>
          <cell r="I38">
            <v>44682</v>
          </cell>
          <cell r="J38" t="str">
            <v>2 - Diarista</v>
          </cell>
          <cell r="K38" t="str">
            <v>40</v>
          </cell>
          <cell r="L38">
            <v>1455.72</v>
          </cell>
          <cell r="R38">
            <v>311.81</v>
          </cell>
          <cell r="X38">
            <v>1767.53</v>
          </cell>
        </row>
        <row r="39">
          <cell r="C39" t="str">
            <v>UPAE GRANDE RECIFE</v>
          </cell>
          <cell r="E39" t="str">
            <v>LUCICLEIDE LOPES QUARESMA</v>
          </cell>
          <cell r="G39" t="str">
            <v>3 - Administrativo</v>
          </cell>
          <cell r="H39" t="str">
            <v>5151-10</v>
          </cell>
          <cell r="I39">
            <v>44682</v>
          </cell>
          <cell r="J39" t="str">
            <v>2 - Diarista</v>
          </cell>
          <cell r="K39" t="str">
            <v>44</v>
          </cell>
          <cell r="L39">
            <v>1212</v>
          </cell>
          <cell r="R39">
            <v>242.4</v>
          </cell>
          <cell r="X39">
            <v>1454.4</v>
          </cell>
        </row>
        <row r="40">
          <cell r="C40" t="str">
            <v>UPAE GRANDE RECIFE</v>
          </cell>
          <cell r="E40" t="str">
            <v>MARCOS ANTONIO RAMOS DE JESUS</v>
          </cell>
          <cell r="G40" t="str">
            <v>3 - Administrativo</v>
          </cell>
          <cell r="H40" t="str">
            <v>3144-05</v>
          </cell>
          <cell r="I40">
            <v>44682</v>
          </cell>
          <cell r="J40" t="str">
            <v>2 - Diarista</v>
          </cell>
          <cell r="K40" t="str">
            <v>44</v>
          </cell>
          <cell r="L40">
            <v>1212</v>
          </cell>
          <cell r="R40">
            <v>224.95</v>
          </cell>
          <cell r="X40">
            <v>1436.95</v>
          </cell>
        </row>
        <row r="41">
          <cell r="C41" t="str">
            <v>UPAE GRANDE RECIFE</v>
          </cell>
          <cell r="E41" t="str">
            <v>MARCOS AUGUSTO DA SILVA</v>
          </cell>
          <cell r="G41" t="str">
            <v>3 - Administrativo</v>
          </cell>
          <cell r="H41" t="str">
            <v>5142-30</v>
          </cell>
          <cell r="I41">
            <v>44682</v>
          </cell>
          <cell r="J41" t="str">
            <v>2 - Diarista</v>
          </cell>
          <cell r="K41" t="str">
            <v>44</v>
          </cell>
          <cell r="L41">
            <v>1212</v>
          </cell>
          <cell r="R41">
            <v>484.8</v>
          </cell>
          <cell r="X41">
            <v>1696.8</v>
          </cell>
        </row>
        <row r="42">
          <cell r="C42" t="str">
            <v>UPAE GRANDE RECIFE</v>
          </cell>
          <cell r="E42" t="str">
            <v>MARIO LISBOA DE SEIXAS NETO</v>
          </cell>
          <cell r="G42" t="str">
            <v>3 - Administrativo</v>
          </cell>
          <cell r="H42" t="str">
            <v>1231-05</v>
          </cell>
          <cell r="I42">
            <v>44682</v>
          </cell>
          <cell r="J42" t="str">
            <v>2 - Diarista</v>
          </cell>
          <cell r="K42" t="str">
            <v>44</v>
          </cell>
          <cell r="L42">
            <v>8438.1200000000008</v>
          </cell>
          <cell r="R42">
            <v>6225.75</v>
          </cell>
          <cell r="X42">
            <v>14663.87</v>
          </cell>
        </row>
        <row r="43">
          <cell r="C43" t="str">
            <v>UPAE GRANDE RECIFE</v>
          </cell>
          <cell r="E43" t="str">
            <v>MATEUS DA SILVA ROSENDO</v>
          </cell>
          <cell r="G43" t="str">
            <v>3 - Administrativo</v>
          </cell>
          <cell r="H43" t="str">
            <v>5143-20</v>
          </cell>
          <cell r="I43">
            <v>44682</v>
          </cell>
          <cell r="J43" t="str">
            <v>2 - Diarista</v>
          </cell>
          <cell r="K43" t="str">
            <v>44</v>
          </cell>
          <cell r="L43">
            <v>1212</v>
          </cell>
          <cell r="R43">
            <v>242.4</v>
          </cell>
          <cell r="X43">
            <v>1454.4</v>
          </cell>
        </row>
        <row r="44">
          <cell r="C44" t="str">
            <v>UPAE GRANDE RECIFE</v>
          </cell>
          <cell r="E44" t="str">
            <v>MATEUS SOUZA DE AMORIM</v>
          </cell>
          <cell r="G44" t="str">
            <v>3 - Administrativo</v>
          </cell>
          <cell r="H44" t="str">
            <v>4110-05</v>
          </cell>
          <cell r="I44">
            <v>44682</v>
          </cell>
          <cell r="J44" t="str">
            <v>2 - Diarista</v>
          </cell>
          <cell r="K44" t="str">
            <v>20</v>
          </cell>
          <cell r="L44">
            <v>424.2</v>
          </cell>
          <cell r="R44">
            <v>169.68</v>
          </cell>
          <cell r="X44">
            <v>593.88</v>
          </cell>
        </row>
        <row r="45">
          <cell r="C45" t="str">
            <v>UPAE GRANDE RECIFE</v>
          </cell>
          <cell r="E45" t="str">
            <v>MERCIA MARIA ALMEIDA DE MELO</v>
          </cell>
          <cell r="G45" t="str">
            <v>2 - Outros Profissionais da Saúde</v>
          </cell>
          <cell r="H45" t="str">
            <v>2239-05</v>
          </cell>
          <cell r="I45">
            <v>44682</v>
          </cell>
          <cell r="J45" t="str">
            <v>2 - Diarista</v>
          </cell>
          <cell r="K45" t="str">
            <v>30</v>
          </cell>
          <cell r="L45">
            <v>2786.7</v>
          </cell>
          <cell r="R45">
            <v>238.28</v>
          </cell>
          <cell r="X45">
            <v>3024.98</v>
          </cell>
        </row>
        <row r="46">
          <cell r="C46" t="str">
            <v>UPAE GRANDE RECIFE</v>
          </cell>
          <cell r="E46" t="str">
            <v>MIRIAM MARTINS DE OLIVEIRA</v>
          </cell>
          <cell r="G46" t="str">
            <v>3 - Administrativo</v>
          </cell>
          <cell r="H46" t="str">
            <v>5143-20</v>
          </cell>
          <cell r="I46">
            <v>44682</v>
          </cell>
          <cell r="J46" t="str">
            <v>2 - Diarista</v>
          </cell>
          <cell r="K46" t="str">
            <v>44</v>
          </cell>
          <cell r="L46">
            <v>1212</v>
          </cell>
          <cell r="R46">
            <v>405.81</v>
          </cell>
          <cell r="X46">
            <v>1617.81</v>
          </cell>
        </row>
        <row r="47">
          <cell r="C47" t="str">
            <v>UPAE GRANDE RECIFE</v>
          </cell>
          <cell r="E47" t="str">
            <v>NATHALIA GUIMARÃES NICEAS DE ALBUQUERQUE</v>
          </cell>
          <cell r="G47" t="str">
            <v>2 - Outros Profissionais da Saúde</v>
          </cell>
          <cell r="H47" t="str">
            <v>2238-10</v>
          </cell>
          <cell r="I47">
            <v>44682</v>
          </cell>
          <cell r="J47" t="str">
            <v>2 - Diarista</v>
          </cell>
          <cell r="K47" t="str">
            <v>20</v>
          </cell>
          <cell r="L47">
            <v>2228.06</v>
          </cell>
          <cell r="R47">
            <v>240.75</v>
          </cell>
          <cell r="X47">
            <v>2468.81</v>
          </cell>
        </row>
        <row r="48">
          <cell r="C48" t="str">
            <v>UPAE GRANDE RECIFE</v>
          </cell>
          <cell r="E48" t="str">
            <v>NICODEMOS PEREIRA DE ALBUQUERQUE</v>
          </cell>
          <cell r="G48" t="str">
            <v>3 - Administrativo</v>
          </cell>
          <cell r="H48" t="str">
            <v>5174-10</v>
          </cell>
          <cell r="I48">
            <v>44682</v>
          </cell>
          <cell r="J48" t="str">
            <v>2 - Diarista</v>
          </cell>
          <cell r="K48" t="str">
            <v>44</v>
          </cell>
          <cell r="L48">
            <v>1212</v>
          </cell>
          <cell r="R48">
            <v>409.24</v>
          </cell>
          <cell r="X48">
            <v>1621.24</v>
          </cell>
        </row>
        <row r="49">
          <cell r="C49" t="str">
            <v>UPAE GRANDE RECIFE</v>
          </cell>
          <cell r="E49" t="str">
            <v>PAULO FRANCISCO DA COSTA ARAÚJO</v>
          </cell>
          <cell r="G49" t="str">
            <v>3 - Administrativo</v>
          </cell>
          <cell r="H49" t="str">
            <v>3144-05</v>
          </cell>
          <cell r="I49">
            <v>44682</v>
          </cell>
          <cell r="J49" t="str">
            <v>2 - Diarista</v>
          </cell>
          <cell r="K49" t="str">
            <v>44</v>
          </cell>
          <cell r="L49">
            <v>1212</v>
          </cell>
          <cell r="R49">
            <v>241.13</v>
          </cell>
          <cell r="X49">
            <v>1453.13</v>
          </cell>
        </row>
        <row r="50">
          <cell r="C50" t="str">
            <v>UPAE GRANDE RECIFE</v>
          </cell>
          <cell r="E50" t="str">
            <v>PAULO ROBERTO DOS SANTOS FILHO</v>
          </cell>
          <cell r="G50" t="str">
            <v>3 - Administrativo</v>
          </cell>
          <cell r="H50" t="str">
            <v>4221-10</v>
          </cell>
          <cell r="I50">
            <v>44682</v>
          </cell>
          <cell r="J50" t="str">
            <v>1 - Plantonista</v>
          </cell>
          <cell r="K50" t="str">
            <v>44</v>
          </cell>
          <cell r="L50">
            <v>1050.4000000000001</v>
          </cell>
          <cell r="P50">
            <v>312.76</v>
          </cell>
          <cell r="R50">
            <v>588.02</v>
          </cell>
          <cell r="X50">
            <v>1951.18</v>
          </cell>
        </row>
        <row r="51">
          <cell r="C51" t="str">
            <v>UPAE GRANDE RECIFE</v>
          </cell>
          <cell r="E51" t="str">
            <v>PRISCYLA PEREIRA DE HOLANDA</v>
          </cell>
          <cell r="G51" t="str">
            <v>3 - Administrativo</v>
          </cell>
          <cell r="H51" t="str">
            <v>4221-10</v>
          </cell>
          <cell r="I51">
            <v>44682</v>
          </cell>
          <cell r="J51" t="str">
            <v>2 - Diarista</v>
          </cell>
          <cell r="K51" t="str">
            <v>44</v>
          </cell>
          <cell r="L51">
            <v>1212</v>
          </cell>
          <cell r="R51">
            <v>246.68</v>
          </cell>
          <cell r="X51">
            <v>1458.68</v>
          </cell>
        </row>
        <row r="52">
          <cell r="C52" t="str">
            <v>UPAE GRANDE RECIFE</v>
          </cell>
          <cell r="E52" t="str">
            <v>RAIZA TRAVASSO GOMES</v>
          </cell>
          <cell r="G52" t="str">
            <v>3 - Administrativo</v>
          </cell>
          <cell r="H52" t="str">
            <v>4221-10</v>
          </cell>
          <cell r="I52">
            <v>44682</v>
          </cell>
          <cell r="J52" t="str">
            <v>2 - Diarista</v>
          </cell>
          <cell r="K52" t="str">
            <v>44</v>
          </cell>
          <cell r="L52">
            <v>1212</v>
          </cell>
          <cell r="R52">
            <v>242.4</v>
          </cell>
          <cell r="X52">
            <v>1454.4</v>
          </cell>
        </row>
        <row r="53">
          <cell r="C53" t="str">
            <v>UPAE GRANDE RECIFE</v>
          </cell>
          <cell r="E53" t="str">
            <v xml:space="preserve">REBECA CANÁRIO FÉLIX E SOUZA </v>
          </cell>
          <cell r="G53" t="str">
            <v>2 - Outros Profissionais da Saúde</v>
          </cell>
          <cell r="H53" t="str">
            <v>2235-05</v>
          </cell>
          <cell r="I53">
            <v>44682</v>
          </cell>
          <cell r="J53" t="str">
            <v>2 - Diarista</v>
          </cell>
          <cell r="K53" t="str">
            <v>40</v>
          </cell>
          <cell r="P53">
            <v>11027.539999999999</v>
          </cell>
          <cell r="R53">
            <v>1620.8100000000002</v>
          </cell>
          <cell r="S53">
            <v>311.79000000000002</v>
          </cell>
          <cell r="X53">
            <v>12960.14</v>
          </cell>
        </row>
        <row r="54">
          <cell r="C54" t="str">
            <v>UPAE GRANDE RECIFE</v>
          </cell>
          <cell r="E54" t="str">
            <v>RENATA SILVA DA MOTA</v>
          </cell>
          <cell r="G54" t="str">
            <v>3 - Administrativo</v>
          </cell>
          <cell r="H54" t="str">
            <v>4221-10</v>
          </cell>
          <cell r="I54">
            <v>44682</v>
          </cell>
          <cell r="J54" t="str">
            <v>2 - Diarista</v>
          </cell>
          <cell r="K54" t="str">
            <v>44</v>
          </cell>
          <cell r="L54">
            <v>1212</v>
          </cell>
          <cell r="R54">
            <v>458.92</v>
          </cell>
          <cell r="X54">
            <v>1670.92</v>
          </cell>
        </row>
        <row r="55">
          <cell r="C55" t="str">
            <v>UPAE GRANDE RECIFE</v>
          </cell>
          <cell r="E55" t="str">
            <v>RENILDO JOSÉ DA SILVA</v>
          </cell>
          <cell r="G55" t="str">
            <v>3 - Administrativo</v>
          </cell>
          <cell r="H55" t="str">
            <v>5174-10</v>
          </cell>
          <cell r="I55">
            <v>44682</v>
          </cell>
          <cell r="J55" t="str">
            <v>2 - Diarista</v>
          </cell>
          <cell r="K55" t="str">
            <v>44</v>
          </cell>
          <cell r="L55">
            <v>1212</v>
          </cell>
          <cell r="R55">
            <v>424.57</v>
          </cell>
          <cell r="X55">
            <v>1636.57</v>
          </cell>
        </row>
        <row r="56">
          <cell r="C56" t="str">
            <v>UPAE GRANDE RECIFE</v>
          </cell>
          <cell r="E56" t="str">
            <v>ROSIMERE CRISTINA OLIVEIRA DA SILVA</v>
          </cell>
          <cell r="G56" t="str">
            <v>2 - Outros Profissionais da Saúde</v>
          </cell>
          <cell r="H56" t="str">
            <v>3222-05</v>
          </cell>
          <cell r="I56">
            <v>44682</v>
          </cell>
          <cell r="J56" t="str">
            <v>2 - Diarista</v>
          </cell>
          <cell r="K56" t="str">
            <v>40</v>
          </cell>
          <cell r="L56">
            <v>1455.72</v>
          </cell>
          <cell r="R56">
            <v>306.20999999999998</v>
          </cell>
          <cell r="X56">
            <v>1761.93</v>
          </cell>
        </row>
        <row r="57">
          <cell r="C57" t="str">
            <v>UPAE GRANDE RECIFE</v>
          </cell>
          <cell r="E57" t="str">
            <v>RUAN RODRIGO SANTOS</v>
          </cell>
          <cell r="G57" t="str">
            <v>3 - Administrativo</v>
          </cell>
          <cell r="H57" t="str">
            <v>5174-10</v>
          </cell>
          <cell r="I57">
            <v>44682</v>
          </cell>
          <cell r="J57" t="str">
            <v>1 - Plantonista</v>
          </cell>
          <cell r="K57" t="str">
            <v>44</v>
          </cell>
          <cell r="L57">
            <v>1212</v>
          </cell>
          <cell r="R57">
            <v>368.3</v>
          </cell>
          <cell r="X57">
            <v>1580.3</v>
          </cell>
        </row>
        <row r="58">
          <cell r="C58" t="str">
            <v>UPAE GRANDE RECIFE</v>
          </cell>
          <cell r="E58" t="str">
            <v>RUDIMAR LUIZ DA SILVA</v>
          </cell>
          <cell r="G58" t="str">
            <v>3 - Administrativo</v>
          </cell>
          <cell r="H58" t="str">
            <v>5174-10</v>
          </cell>
          <cell r="I58">
            <v>44682</v>
          </cell>
          <cell r="J58" t="str">
            <v>1 - Plantonista</v>
          </cell>
          <cell r="K58" t="str">
            <v>44</v>
          </cell>
          <cell r="L58">
            <v>121.2</v>
          </cell>
          <cell r="P58">
            <v>1816.77</v>
          </cell>
          <cell r="R58">
            <v>23.33</v>
          </cell>
          <cell r="X58">
            <v>1961.3</v>
          </cell>
        </row>
        <row r="59">
          <cell r="C59" t="str">
            <v>UPAE GRANDE RECIFE</v>
          </cell>
          <cell r="E59" t="str">
            <v>SABRINA HELLEN ARRUDA SENA DA COSTA</v>
          </cell>
          <cell r="G59" t="str">
            <v>3 - Administrativo</v>
          </cell>
          <cell r="H59" t="str">
            <v>4110-05</v>
          </cell>
          <cell r="I59">
            <v>44682</v>
          </cell>
          <cell r="J59" t="str">
            <v>2 - Diarista</v>
          </cell>
          <cell r="K59" t="str">
            <v>44</v>
          </cell>
          <cell r="L59">
            <v>1212</v>
          </cell>
          <cell r="R59">
            <v>242.4</v>
          </cell>
          <cell r="X59">
            <v>1454.4</v>
          </cell>
        </row>
        <row r="60">
          <cell r="C60" t="str">
            <v>UPAE GRANDE RECIFE</v>
          </cell>
          <cell r="E60" t="str">
            <v>SANDRA MICHELE DOS SANTOS QUEIROZ</v>
          </cell>
          <cell r="G60" t="str">
            <v>3 - Administrativo</v>
          </cell>
          <cell r="H60" t="str">
            <v>4110-10</v>
          </cell>
          <cell r="I60">
            <v>44682</v>
          </cell>
          <cell r="J60" t="str">
            <v>2 - Diarista</v>
          </cell>
          <cell r="K60" t="str">
            <v>44</v>
          </cell>
          <cell r="L60">
            <v>1598.96</v>
          </cell>
          <cell r="R60">
            <v>242.4</v>
          </cell>
          <cell r="X60">
            <v>1841.3600000000001</v>
          </cell>
        </row>
        <row r="61">
          <cell r="C61" t="str">
            <v>UPAE GRANDE RECIFE</v>
          </cell>
          <cell r="E61" t="str">
            <v>VALDIR RODRIGUES DA SILVA</v>
          </cell>
          <cell r="G61" t="str">
            <v>3 - Administrativo</v>
          </cell>
          <cell r="H61" t="str">
            <v>4221-10</v>
          </cell>
          <cell r="I61">
            <v>44682</v>
          </cell>
          <cell r="J61" t="str">
            <v>2 - Diarista</v>
          </cell>
          <cell r="K61" t="str">
            <v>44</v>
          </cell>
          <cell r="L61">
            <v>1212</v>
          </cell>
          <cell r="R61">
            <v>242.4</v>
          </cell>
          <cell r="X61">
            <v>1454.4</v>
          </cell>
        </row>
        <row r="62">
          <cell r="C62" t="str">
            <v>UPAE GRANDE RECIFE</v>
          </cell>
          <cell r="E62" t="str">
            <v>VERON CLAUDINO DA SILVA</v>
          </cell>
          <cell r="G62" t="str">
            <v>3 - Administrativo</v>
          </cell>
          <cell r="H62" t="str">
            <v>4110-05</v>
          </cell>
          <cell r="I62">
            <v>44682</v>
          </cell>
          <cell r="J62" t="str">
            <v>2 - Diarista</v>
          </cell>
          <cell r="K62" t="str">
            <v>20</v>
          </cell>
          <cell r="L62">
            <v>606</v>
          </cell>
          <cell r="R62">
            <v>242.4</v>
          </cell>
          <cell r="X62">
            <v>848.4</v>
          </cell>
        </row>
        <row r="63">
          <cell r="C63" t="str">
            <v>UPAE GRANDE RECIFE</v>
          </cell>
          <cell r="E63" t="str">
            <v xml:space="preserve"> WILDIANE PEREIRA DA COSTA</v>
          </cell>
          <cell r="G63" t="str">
            <v>2 - Outros Profissionais da Saúde</v>
          </cell>
          <cell r="H63" t="str">
            <v>3222-05</v>
          </cell>
          <cell r="I63">
            <v>44682</v>
          </cell>
          <cell r="J63" t="str">
            <v>2 - Diarista</v>
          </cell>
          <cell r="K63" t="str">
            <v>40</v>
          </cell>
          <cell r="L63">
            <v>1455.72</v>
          </cell>
          <cell r="R63">
            <v>242.4</v>
          </cell>
          <cell r="X63">
            <v>1698.1200000000001</v>
          </cell>
        </row>
        <row r="64">
          <cell r="C64" t="str">
            <v>UPAE GRANDE RECIFE</v>
          </cell>
          <cell r="E64" t="str">
            <v xml:space="preserve"> WILLAMS ALBERTO DOS SANTOS SILVA FERREIRA</v>
          </cell>
          <cell r="G64" t="str">
            <v>2 - Outros Profissionais da Saúde</v>
          </cell>
          <cell r="H64" t="str">
            <v>2235-05</v>
          </cell>
          <cell r="I64">
            <v>44682</v>
          </cell>
          <cell r="J64" t="str">
            <v>2 - Diarista</v>
          </cell>
          <cell r="K64" t="str">
            <v>40</v>
          </cell>
          <cell r="L64">
            <v>2528.35</v>
          </cell>
          <cell r="R64">
            <v>249.19</v>
          </cell>
          <cell r="X64">
            <v>2777.54</v>
          </cell>
        </row>
        <row r="65">
          <cell r="C65" t="str">
            <v>UPAE GRANDE RECIFE</v>
          </cell>
          <cell r="E65" t="str">
            <v>WILLYANA LÚCIA FLOR DA SILVA</v>
          </cell>
          <cell r="G65" t="str">
            <v>3 - Administrativo</v>
          </cell>
          <cell r="H65" t="str">
            <v>4221-10</v>
          </cell>
          <cell r="I65">
            <v>44682</v>
          </cell>
          <cell r="J65" t="str">
            <v>2 - Diarista</v>
          </cell>
          <cell r="K65" t="str">
            <v>44</v>
          </cell>
          <cell r="L65">
            <v>888.8</v>
          </cell>
          <cell r="R65">
            <v>177.76</v>
          </cell>
          <cell r="X65">
            <v>1066.56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(OCULTAR)'!$Q$3:$S$103,3,0),"")</f>
        <v>7267476001023</v>
      </c>
      <c r="B2" s="9" t="str">
        <f>'[1]TCE - ANEXO II - Preencher'!C11</f>
        <v>UPAE GRANDE RECIFE</v>
      </c>
      <c r="C2" s="10"/>
      <c r="D2" s="11" t="str">
        <f>'[1]TCE - ANEXO II - Preencher'!E11</f>
        <v>ABIQUELIA MARTINS DE SOUSA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2237-10</v>
      </c>
      <c r="G2" s="14">
        <f>'[1]TCE - ANEXO II - Preencher'!I11</f>
        <v>44682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3926.36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293.57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4219.93</v>
      </c>
      <c r="R2" s="20"/>
    </row>
    <row r="3" spans="1:19" x14ac:dyDescent="0.2">
      <c r="A3" s="8">
        <f>IFERROR(VLOOKUP(B3,'[1]DADOS (OCULTAR)'!$Q$3:$S$103,3,0),"")</f>
        <v>7267476001023</v>
      </c>
      <c r="B3" s="9" t="str">
        <f>'[1]TCE - ANEXO II - Preencher'!C12</f>
        <v>UPAE GRANDE RECIFE</v>
      </c>
      <c r="C3" s="10"/>
      <c r="D3" s="11" t="str">
        <f>'[1]TCE - ANEXO II - Preencher'!E12</f>
        <v>ADRIANO SILVA  FERRER JUNIOR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4141-05</v>
      </c>
      <c r="G3" s="14">
        <f>'[1]TCE - ANEXO II - Preencher'!I12</f>
        <v>44682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242.4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1454.4</v>
      </c>
      <c r="R3" s="20"/>
      <c r="S3" s="21" t="s">
        <v>6</v>
      </c>
    </row>
    <row r="4" spans="1:19" x14ac:dyDescent="0.2">
      <c r="A4" s="8">
        <f>IFERROR(VLOOKUP(B4,'[1]DADOS (OCULTAR)'!$Q$3:$S$103,3,0),"")</f>
        <v>7267476001023</v>
      </c>
      <c r="B4" s="9" t="str">
        <f>'[1]TCE - ANEXO II - Preencher'!C13</f>
        <v>UPAE GRANDE RECIFE</v>
      </c>
      <c r="C4" s="10"/>
      <c r="D4" s="11" t="str">
        <f>'[1]TCE - ANEXO II - Preencher'!E13</f>
        <v>ANAKETTLEM DE SÁ LEITÃO SANTANA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2236-05</v>
      </c>
      <c r="G4" s="14">
        <f>'[1]TCE - ANEXO II - Preencher'!I13</f>
        <v>44682</v>
      </c>
      <c r="H4" s="13" t="str">
        <f>'[1]TCE - ANEXO II - Preencher'!J13</f>
        <v>2 - Diarista</v>
      </c>
      <c r="I4" s="13" t="str">
        <f>'[1]TCE - ANEXO II - Preencher'!K13</f>
        <v>30</v>
      </c>
      <c r="J4" s="15">
        <f>'[1]TCE - ANEXO II - Preencher'!L13</f>
        <v>1857.8</v>
      </c>
      <c r="K4" s="15">
        <f>'[1]TCE - ANEXO II - Preencher'!P13</f>
        <v>1346.27</v>
      </c>
      <c r="L4" s="15">
        <f>'[1]TCE - ANEXO II - Preencher'!Q13</f>
        <v>0</v>
      </c>
      <c r="M4" s="15">
        <f>'[1]TCE - ANEXO II - Preencher'!R13</f>
        <v>161.6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3365.6699999999996</v>
      </c>
      <c r="R4" s="20"/>
      <c r="S4" s="22">
        <v>43831</v>
      </c>
    </row>
    <row r="5" spans="1:19" x14ac:dyDescent="0.2">
      <c r="A5" s="8">
        <f>IFERROR(VLOOKUP(B5,'[1]DADOS (OCULTAR)'!$Q$3:$S$103,3,0),"")</f>
        <v>7267476001023</v>
      </c>
      <c r="B5" s="9" t="str">
        <f>'[1]TCE - ANEXO II - Preencher'!C14</f>
        <v>UPAE GRANDE RECIFE</v>
      </c>
      <c r="C5" s="10"/>
      <c r="D5" s="11" t="str">
        <f>'[1]TCE - ANEXO II - Preencher'!E14</f>
        <v>ARISA DOS SANTOS FERREIRA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2234-05</v>
      </c>
      <c r="G5" s="14">
        <f>'[1]TCE - ANEXO II - Preencher'!I14</f>
        <v>44682</v>
      </c>
      <c r="H5" s="13" t="str">
        <f>'[1]TCE - ANEXO II - Preencher'!J14</f>
        <v>2 - Diarista</v>
      </c>
      <c r="I5" s="13" t="str">
        <f>'[1]TCE - ANEXO II - Preencher'!K14</f>
        <v>30</v>
      </c>
      <c r="J5" s="15">
        <f>'[1]TCE - ANEXO II - Preencher'!L14</f>
        <v>2859.16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2181.54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5040.7</v>
      </c>
      <c r="R5" s="20"/>
      <c r="S5" s="22">
        <v>43862</v>
      </c>
    </row>
    <row r="6" spans="1:19" x14ac:dyDescent="0.2">
      <c r="A6" s="8">
        <f>IFERROR(VLOOKUP(B6,'[1]DADOS (OCULTAR)'!$Q$3:$S$103,3,0),"")</f>
        <v>7267476001023</v>
      </c>
      <c r="B6" s="9" t="str">
        <f>'[1]TCE - ANEXO II - Preencher'!C15</f>
        <v>UPAE GRANDE RECIFE</v>
      </c>
      <c r="C6" s="10"/>
      <c r="D6" s="11" t="str">
        <f>'[1]TCE - ANEXO II - Preencher'!E15</f>
        <v>AYANNE KALLYNE SILVA DOS SANTOS BACELAR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4110-10</v>
      </c>
      <c r="G6" s="14">
        <f>'[1]TCE - ANEXO II - Preencher'!I15</f>
        <v>44682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1598.96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241.61</v>
      </c>
      <c r="N6" s="16">
        <f>'[1]TCE - ANEXO II - Preencher'!S15</f>
        <v>199.35</v>
      </c>
      <c r="O6" s="17">
        <f>'[1]TCE - ANEXO II - Preencher'!W15</f>
        <v>0</v>
      </c>
      <c r="P6" s="18">
        <f>'[1]TCE - ANEXO II - Preencher'!X15</f>
        <v>2039.92</v>
      </c>
      <c r="R6" s="20"/>
      <c r="S6" s="22">
        <v>43891</v>
      </c>
    </row>
    <row r="7" spans="1:19" x14ac:dyDescent="0.2">
      <c r="A7" s="8">
        <f>IFERROR(VLOOKUP(B7,'[1]DADOS (OCULTAR)'!$Q$3:$S$103,3,0),"")</f>
        <v>7267476001023</v>
      </c>
      <c r="B7" s="9" t="str">
        <f>'[1]TCE - ANEXO II - Preencher'!C16</f>
        <v>UPAE GRANDE RECIFE</v>
      </c>
      <c r="C7" s="10"/>
      <c r="D7" s="11" t="str">
        <f>'[1]TCE - ANEXO II - Preencher'!E16</f>
        <v>BRUNO ALVES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5174-10</v>
      </c>
      <c r="G7" s="14">
        <f>'[1]TCE - ANEXO II - Preencher'!I16</f>
        <v>44682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620.34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1832.3400000000001</v>
      </c>
      <c r="R7" s="20"/>
      <c r="S7" s="22">
        <v>43922</v>
      </c>
    </row>
    <row r="8" spans="1:19" x14ac:dyDescent="0.2">
      <c r="A8" s="8">
        <f>IFERROR(VLOOKUP(B8,'[1]DADOS (OCULTAR)'!$Q$3:$S$103,3,0),"")</f>
        <v>7267476001023</v>
      </c>
      <c r="B8" s="9" t="str">
        <f>'[1]TCE - ANEXO II - Preencher'!C17</f>
        <v>UPAE GRANDE RECIFE</v>
      </c>
      <c r="C8" s="10"/>
      <c r="D8" s="11" t="str">
        <f>'[1]TCE - ANEXO II - Preencher'!E17</f>
        <v>CARLA PATRICIA NUNES DE ARAUJO PEREIRA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2237-10</v>
      </c>
      <c r="G8" s="14">
        <f>'[1]TCE - ANEXO II - Preencher'!I17</f>
        <v>44682</v>
      </c>
      <c r="H8" s="13" t="str">
        <f>'[1]TCE - ANEXO II - Preencher'!J17</f>
        <v>2 - Diarista</v>
      </c>
      <c r="I8" s="13" t="str">
        <f>'[1]TCE - ANEXO II - Preencher'!K17</f>
        <v>36</v>
      </c>
      <c r="J8" s="15">
        <f>'[1]TCE - ANEXO II - Preencher'!L17</f>
        <v>2392.4699999999998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242.4</v>
      </c>
      <c r="N8" s="16">
        <f>'[1]TCE - ANEXO II - Preencher'!S17</f>
        <v>71.77</v>
      </c>
      <c r="O8" s="17">
        <f>'[1]TCE - ANEXO II - Preencher'!W17</f>
        <v>0</v>
      </c>
      <c r="P8" s="18">
        <f>'[1]TCE - ANEXO II - Preencher'!X17</f>
        <v>2706.64</v>
      </c>
      <c r="R8" s="20"/>
      <c r="S8" s="22">
        <v>43952</v>
      </c>
    </row>
    <row r="9" spans="1:19" x14ac:dyDescent="0.2">
      <c r="A9" s="8">
        <f>IFERROR(VLOOKUP(B9,'[1]DADOS (OCULTAR)'!$Q$3:$S$103,3,0),"")</f>
        <v>7267476001023</v>
      </c>
      <c r="B9" s="9" t="str">
        <f>'[1]TCE - ANEXO II - Preencher'!C18</f>
        <v>UPAE GRANDE RECIFE</v>
      </c>
      <c r="C9" s="10"/>
      <c r="D9" s="11" t="str">
        <f>'[1]TCE - ANEXO II - Preencher'!E18</f>
        <v>CLÁUDIA GUIMARÃES TEIXEIRA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44682</v>
      </c>
      <c r="H9" s="13" t="str">
        <f>'[1]TCE - ANEXO II - Preencher'!J18</f>
        <v>2 - Diarista</v>
      </c>
      <c r="I9" s="13" t="str">
        <f>'[1]TCE - ANEXO II - Preencher'!K18</f>
        <v>30</v>
      </c>
      <c r="J9" s="15">
        <f>'[1]TCE - ANEXO II - Preencher'!L18</f>
        <v>2786.7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241.87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3028.5699999999997</v>
      </c>
      <c r="R9" s="20"/>
      <c r="S9" s="22">
        <v>43983</v>
      </c>
    </row>
    <row r="10" spans="1:19" x14ac:dyDescent="0.2">
      <c r="A10" s="8">
        <f>IFERROR(VLOOKUP(B10,'[1]DADOS (OCULTAR)'!$Q$3:$S$103,3,0),"")</f>
        <v>7267476001023</v>
      </c>
      <c r="B10" s="9" t="str">
        <f>'[1]TCE - ANEXO II - Preencher'!C19</f>
        <v>UPAE GRANDE RECIFE</v>
      </c>
      <c r="C10" s="10"/>
      <c r="D10" s="11" t="str">
        <f>'[1]TCE - ANEXO II - Preencher'!E19</f>
        <v>DANIELLA MARIA PEREIRA DE LIMA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2515-20</v>
      </c>
      <c r="G10" s="14">
        <f>'[1]TCE - ANEXO II - Preencher'!I19</f>
        <v>44682</v>
      </c>
      <c r="H10" s="13" t="str">
        <f>'[1]TCE - ANEXO II - Preencher'!J19</f>
        <v>2 - Diarista</v>
      </c>
      <c r="I10" s="13" t="str">
        <f>'[1]TCE - ANEXO II - Preencher'!K19</f>
        <v>30</v>
      </c>
      <c r="J10" s="15">
        <f>'[1]TCE - ANEXO II - Preencher'!L19</f>
        <v>2221.7800000000002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375.71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2597.4900000000002</v>
      </c>
      <c r="R10" s="20"/>
      <c r="S10" s="22">
        <v>44013</v>
      </c>
    </row>
    <row r="11" spans="1:19" x14ac:dyDescent="0.2">
      <c r="A11" s="8">
        <f>IFERROR(VLOOKUP(B11,'[1]DADOS (OCULTAR)'!$Q$3:$S$103,3,0),"")</f>
        <v>7267476001023</v>
      </c>
      <c r="B11" s="9" t="str">
        <f>'[1]TCE - ANEXO II - Preencher'!C20</f>
        <v>UPAE GRANDE RECIFE</v>
      </c>
      <c r="C11" s="10"/>
      <c r="D11" s="11" t="str">
        <f>'[1]TCE - ANEXO II - Preencher'!E20</f>
        <v>DANIELLE MARIA LOPES DE OLIVEIRA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44682</v>
      </c>
      <c r="H11" s="13" t="str">
        <f>'[1]TCE - ANEXO II - Preencher'!J20</f>
        <v>2 - Diarista</v>
      </c>
      <c r="I11" s="13" t="str">
        <f>'[1]TCE - ANEXO II - Preencher'!K20</f>
        <v>40</v>
      </c>
      <c r="J11" s="15">
        <f>'[1]TCE - ANEXO II - Preencher'!L20</f>
        <v>727.86</v>
      </c>
      <c r="K11" s="15">
        <f>'[1]TCE - ANEXO II - Preencher'!P20</f>
        <v>1138.19</v>
      </c>
      <c r="L11" s="15">
        <f>'[1]TCE - ANEXO II - Preencher'!Q20</f>
        <v>0</v>
      </c>
      <c r="M11" s="15">
        <f>'[1]TCE - ANEXO II - Preencher'!R20</f>
        <v>121.2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1987.2500000000002</v>
      </c>
      <c r="R11" s="20"/>
      <c r="S11" s="22">
        <v>44044</v>
      </c>
    </row>
    <row r="12" spans="1:19" x14ac:dyDescent="0.2">
      <c r="A12" s="8">
        <f>IFERROR(VLOOKUP(B12,'[1]DADOS (OCULTAR)'!$Q$3:$S$103,3,0),"")</f>
        <v>7267476001023</v>
      </c>
      <c r="B12" s="9" t="str">
        <f>'[1]TCE - ANEXO II - Preencher'!C21</f>
        <v>UPAE GRANDE RECIFE</v>
      </c>
      <c r="C12" s="10"/>
      <c r="D12" s="11" t="str">
        <f>'[1]TCE - ANEXO II - Preencher'!E21</f>
        <v>DANILO BARBOSA DA SILVA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3172-10</v>
      </c>
      <c r="G12" s="14">
        <f>'[1]TCE - ANEXO II - Preencher'!I21</f>
        <v>44682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1645.15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242.4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1887.5500000000002</v>
      </c>
      <c r="R12" s="20"/>
      <c r="S12" s="22">
        <v>44075</v>
      </c>
    </row>
    <row r="13" spans="1:19" x14ac:dyDescent="0.2">
      <c r="A13" s="8">
        <f>IFERROR(VLOOKUP(B13,'[1]DADOS (OCULTAR)'!$Q$3:$S$103,3,0),"")</f>
        <v>7267476001023</v>
      </c>
      <c r="B13" s="9" t="str">
        <f>'[1]TCE - ANEXO II - Preencher'!C22</f>
        <v>UPAE GRANDE RECIFE</v>
      </c>
      <c r="C13" s="10"/>
      <c r="D13" s="11" t="str">
        <f>'[1]TCE - ANEXO II - Preencher'!E22</f>
        <v>DAYVID BATISTA DA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2234-05</v>
      </c>
      <c r="G13" s="14">
        <f>'[1]TCE - ANEXO II - Preencher'!I22</f>
        <v>44682</v>
      </c>
      <c r="H13" s="13" t="str">
        <f>'[1]TCE - ANEXO II - Preencher'!J22</f>
        <v>2 - Diarista</v>
      </c>
      <c r="I13" s="13" t="str">
        <f>'[1]TCE - ANEXO II - Preencher'!K22</f>
        <v>30</v>
      </c>
      <c r="J13" s="15">
        <f>'[1]TCE - ANEXO II - Preencher'!L22</f>
        <v>285.92</v>
      </c>
      <c r="K13" s="15">
        <f>'[1]TCE - ANEXO II - Preencher'!P22</f>
        <v>3294.37</v>
      </c>
      <c r="L13" s="15">
        <f>'[1]TCE - ANEXO II - Preencher'!Q22</f>
        <v>0</v>
      </c>
      <c r="M13" s="15">
        <f>'[1]TCE - ANEXO II - Preencher'!R22</f>
        <v>572.98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4153.2700000000004</v>
      </c>
      <c r="R13" s="20"/>
      <c r="S13" s="22">
        <v>44105</v>
      </c>
    </row>
    <row r="14" spans="1:19" x14ac:dyDescent="0.2">
      <c r="A14" s="8">
        <f>IFERROR(VLOOKUP(B14,'[1]DADOS (OCULTAR)'!$Q$3:$S$103,3,0),"")</f>
        <v>7267476001023</v>
      </c>
      <c r="B14" s="9" t="str">
        <f>'[1]TCE - ANEXO II - Preencher'!C23</f>
        <v>UPAE GRANDE RECIFE</v>
      </c>
      <c r="C14" s="10"/>
      <c r="D14" s="11" t="str">
        <f>'[1]TCE - ANEXO II - Preencher'!E23</f>
        <v>DERINALDO OLEGÁRIO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5174-10</v>
      </c>
      <c r="G14" s="14">
        <f>'[1]TCE - ANEXO II - Preencher'!I23</f>
        <v>44682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4046.41</v>
      </c>
      <c r="R14" s="20"/>
      <c r="S14" s="22">
        <v>44136</v>
      </c>
    </row>
    <row r="15" spans="1:19" x14ac:dyDescent="0.2">
      <c r="A15" s="8">
        <f>IFERROR(VLOOKUP(B15,'[1]DADOS (OCULTAR)'!$Q$3:$S$103,3,0),"")</f>
        <v>7267476001023</v>
      </c>
      <c r="B15" s="9" t="str">
        <f>'[1]TCE - ANEXO II - Preencher'!C24</f>
        <v>UPAE GRANDE RECIFE</v>
      </c>
      <c r="C15" s="10"/>
      <c r="D15" s="11" t="str">
        <f>'[1]TCE - ANEXO II - Preencher'!E24</f>
        <v>DOUGLAS AYRAN DE SOUZA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3241-15</v>
      </c>
      <c r="G15" s="14">
        <f>'[1]TCE - ANEXO II - Preencher'!I24</f>
        <v>44682</v>
      </c>
      <c r="H15" s="13" t="str">
        <f>'[1]TCE - ANEXO II - Preencher'!J24</f>
        <v>2 - Diarista</v>
      </c>
      <c r="I15" s="13" t="str">
        <f>'[1]TCE - ANEXO II - Preencher'!K24</f>
        <v>24</v>
      </c>
      <c r="J15" s="15">
        <f>'[1]TCE - ANEXO II - Preencher'!L24</f>
        <v>1107.78</v>
      </c>
      <c r="K15" s="15">
        <f>'[1]TCE - ANEXO II - Preencher'!P24</f>
        <v>2067.87</v>
      </c>
      <c r="L15" s="15">
        <f>'[1]TCE - ANEXO II - Preencher'!Q24</f>
        <v>0</v>
      </c>
      <c r="M15" s="15">
        <f>'[1]TCE - ANEXO II - Preencher'!R24</f>
        <v>1814.1999999999998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4989.8499999999995</v>
      </c>
      <c r="R15" s="20"/>
      <c r="S15" s="22">
        <v>44166</v>
      </c>
    </row>
    <row r="16" spans="1:19" x14ac:dyDescent="0.2">
      <c r="A16" s="8">
        <f>IFERROR(VLOOKUP(B16,'[1]DADOS (OCULTAR)'!$Q$3:$S$103,3,0),"")</f>
        <v>7267476001023</v>
      </c>
      <c r="B16" s="9" t="str">
        <f>'[1]TCE - ANEXO II - Preencher'!C25</f>
        <v>UPAE GRANDE RECIFE</v>
      </c>
      <c r="C16" s="10"/>
      <c r="D16" s="11" t="str">
        <f>'[1]TCE - ANEXO II - Preencher'!E25</f>
        <v>DRYELLE KAREN DOS SANTOS PEREIRA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5211-30</v>
      </c>
      <c r="G16" s="14">
        <f>'[1]TCE - ANEXO II - Preencher'!I25</f>
        <v>44682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298.87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1510.87</v>
      </c>
      <c r="R16" s="20"/>
      <c r="S16" s="22">
        <v>44197</v>
      </c>
    </row>
    <row r="17" spans="1:19" x14ac:dyDescent="0.2">
      <c r="A17" s="8">
        <f>IFERROR(VLOOKUP(B17,'[1]DADOS (OCULTAR)'!$Q$3:$S$103,3,0),"")</f>
        <v>7267476001023</v>
      </c>
      <c r="B17" s="9" t="str">
        <f>'[1]TCE - ANEXO II - Preencher'!C26</f>
        <v>UPAE GRANDE RECIFE</v>
      </c>
      <c r="C17" s="10"/>
      <c r="D17" s="11" t="str">
        <f>'[1]TCE - ANEXO II - Preencher'!E26</f>
        <v>EDRIENE CABRAL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2515-20</v>
      </c>
      <c r="G17" s="14">
        <f>'[1]TCE - ANEXO II - Preencher'!I26</f>
        <v>44682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2221.7800000000002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241.48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2463.2600000000002</v>
      </c>
      <c r="R17" s="20"/>
      <c r="S17" s="22">
        <v>44228</v>
      </c>
    </row>
    <row r="18" spans="1:19" x14ac:dyDescent="0.2">
      <c r="A18" s="8">
        <f>IFERROR(VLOOKUP(B18,'[1]DADOS (OCULTAR)'!$Q$3:$S$103,3,0),"")</f>
        <v>7267476001023</v>
      </c>
      <c r="B18" s="9" t="str">
        <f>'[1]TCE - ANEXO II - Preencher'!C27</f>
        <v>UPAE GRANDE RECIFE</v>
      </c>
      <c r="C18" s="10"/>
      <c r="D18" s="11" t="str">
        <f>'[1]TCE - ANEXO II - Preencher'!E27</f>
        <v>EDSON MOTA DE OLIVEIRA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5174-10</v>
      </c>
      <c r="G18" s="14">
        <f>'[1]TCE - ANEXO II - Preencher'!I27</f>
        <v>44682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594.98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1806.98</v>
      </c>
      <c r="R18" s="20"/>
      <c r="S18" s="22">
        <v>44256</v>
      </c>
    </row>
    <row r="19" spans="1:19" x14ac:dyDescent="0.2">
      <c r="A19" s="8">
        <f>IFERROR(VLOOKUP(B19,'[1]DADOS (OCULTAR)'!$Q$3:$S$103,3,0),"")</f>
        <v>7267476001023</v>
      </c>
      <c r="B19" s="9" t="str">
        <f>'[1]TCE - ANEXO II - Preencher'!C28</f>
        <v>UPAE GRANDE RECIFE</v>
      </c>
      <c r="C19" s="10"/>
      <c r="D19" s="11" t="str">
        <f>'[1]TCE - ANEXO II - Preencher'!E28</f>
        <v>ELIELMA MOTA DA SILVA SANTANA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5143-20</v>
      </c>
      <c r="G19" s="14">
        <f>'[1]TCE - ANEXO II - Preencher'!I28</f>
        <v>44682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0</v>
      </c>
      <c r="K19" s="15">
        <f>'[1]TCE - ANEXO II - Preencher'!P28</f>
        <v>1939.2</v>
      </c>
      <c r="L19" s="15">
        <f>'[1]TCE - ANEXO II - Preencher'!Q28</f>
        <v>0</v>
      </c>
      <c r="M19" s="15">
        <f>'[1]TCE - ANEXO II - Preencher'!R28</f>
        <v>56.47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1995.67</v>
      </c>
      <c r="R19" s="20"/>
      <c r="S19" s="22">
        <v>44287</v>
      </c>
    </row>
    <row r="20" spans="1:19" x14ac:dyDescent="0.2">
      <c r="A20" s="8">
        <f>IFERROR(VLOOKUP(B20,'[1]DADOS (OCULTAR)'!$Q$3:$S$103,3,0),"")</f>
        <v>7267476001023</v>
      </c>
      <c r="B20" s="9" t="str">
        <f>'[1]TCE - ANEXO II - Preencher'!C29</f>
        <v>UPAE GRANDE RECIFE</v>
      </c>
      <c r="C20" s="10"/>
      <c r="D20" s="11" t="str">
        <f>'[1]TCE - ANEXO II - Preencher'!E29</f>
        <v>FABIANA DE OLIVEIRA VASCONCELOS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2516-05</v>
      </c>
      <c r="G20" s="14">
        <f>'[1]TCE - ANEXO II - Preencher'!I29</f>
        <v>44682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2450.25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2692.65</v>
      </c>
      <c r="R20" s="20"/>
      <c r="S20" s="22">
        <v>44317</v>
      </c>
    </row>
    <row r="21" spans="1:19" x14ac:dyDescent="0.2">
      <c r="A21" s="8">
        <f>IFERROR(VLOOKUP(B21,'[1]DADOS (OCULTAR)'!$Q$3:$S$103,3,0),"")</f>
        <v>7267476001023</v>
      </c>
      <c r="B21" s="9" t="str">
        <f>'[1]TCE - ANEXO II - Preencher'!C30</f>
        <v>UPAE GRANDE RECIFE</v>
      </c>
      <c r="C21" s="10"/>
      <c r="D21" s="11" t="str">
        <f>'[1]TCE - ANEXO II - Preencher'!E30</f>
        <v>FREDERICO GUILHERME DE O. T. BORBOREMA HENRIQUES</v>
      </c>
      <c r="E21" s="12" t="str">
        <f>IF('[1]TCE - ANEXO II - Preencher'!G30="4 - Assistência Odontológica","2 - Outros Profissionais da saúde",'[1]TCE - ANEXO II - Preencher'!G30)</f>
        <v>1 - Médico</v>
      </c>
      <c r="F21" s="13" t="str">
        <f>'[1]TCE - ANEXO II - Preencher'!H30</f>
        <v>2251-25</v>
      </c>
      <c r="G21" s="14">
        <f>'[1]TCE - ANEXO II - Preencher'!I30</f>
        <v>44682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6500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242.4</v>
      </c>
      <c r="N21" s="16">
        <f>'[1]TCE - ANEXO II - Preencher'!S30</f>
        <v>5000</v>
      </c>
      <c r="O21" s="17">
        <f>'[1]TCE - ANEXO II - Preencher'!W30</f>
        <v>0</v>
      </c>
      <c r="P21" s="18">
        <f>'[1]TCE - ANEXO II - Preencher'!X30</f>
        <v>11742.4</v>
      </c>
      <c r="R21" s="20"/>
      <c r="S21" s="22">
        <v>44348</v>
      </c>
    </row>
    <row r="22" spans="1:19" x14ac:dyDescent="0.2">
      <c r="A22" s="8">
        <f>IFERROR(VLOOKUP(B22,'[1]DADOS (OCULTAR)'!$Q$3:$S$103,3,0),"")</f>
        <v>7267476001023</v>
      </c>
      <c r="B22" s="9" t="str">
        <f>'[1]TCE - ANEXO II - Preencher'!C31</f>
        <v>UPAE GRANDE RECIFE</v>
      </c>
      <c r="C22" s="10"/>
      <c r="D22" s="11" t="str">
        <f>'[1]TCE - ANEXO II - Preencher'!E31</f>
        <v xml:space="preserve"> GILVANIA BARBOSA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44682</v>
      </c>
      <c r="H22" s="13" t="str">
        <f>'[1]TCE - ANEXO II - Preencher'!J31</f>
        <v>2 - Diarista</v>
      </c>
      <c r="I22" s="13" t="str">
        <f>'[1]TCE - ANEXO II - Preencher'!K31</f>
        <v>40</v>
      </c>
      <c r="J22" s="15">
        <f>'[1]TCE - ANEXO II - Preencher'!L31</f>
        <v>1455.72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225.94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1681.66</v>
      </c>
      <c r="R22" s="20"/>
      <c r="S22" s="22">
        <v>44378</v>
      </c>
    </row>
    <row r="23" spans="1:19" x14ac:dyDescent="0.2">
      <c r="A23" s="8">
        <f>IFERROR(VLOOKUP(B23,'[1]DADOS (OCULTAR)'!$Q$3:$S$103,3,0),"")</f>
        <v>7267476001023</v>
      </c>
      <c r="B23" s="9" t="str">
        <f>'[1]TCE - ANEXO II - Preencher'!C32</f>
        <v>UPAE GRANDE RECIFE</v>
      </c>
      <c r="C23" s="10"/>
      <c r="D23" s="11" t="str">
        <f>'[1]TCE - ANEXO II - Preencher'!E32</f>
        <v>JANETE DA CONCEIÇÃO FERREIRA MERGULHÃO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2235-05</v>
      </c>
      <c r="G23" s="14">
        <f>'[1]TCE - ANEXO II - Preencher'!I32</f>
        <v>44682</v>
      </c>
      <c r="H23" s="13" t="str">
        <f>'[1]TCE - ANEXO II - Preencher'!J32</f>
        <v>2 - Diarista</v>
      </c>
      <c r="I23" s="13" t="str">
        <f>'[1]TCE - ANEXO II - Preencher'!K32</f>
        <v>40</v>
      </c>
      <c r="J23" s="15">
        <f>'[1]TCE - ANEXO II - Preencher'!L32</f>
        <v>2528.35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248.58</v>
      </c>
      <c r="N23" s="16">
        <f>'[1]TCE - ANEXO II - Preencher'!S32</f>
        <v>139.06</v>
      </c>
      <c r="O23" s="17">
        <f>'[1]TCE - ANEXO II - Preencher'!W32</f>
        <v>0</v>
      </c>
      <c r="P23" s="18">
        <f>'[1]TCE - ANEXO II - Preencher'!X32</f>
        <v>2915.99</v>
      </c>
      <c r="R23" s="20"/>
      <c r="S23" s="22">
        <v>44409</v>
      </c>
    </row>
    <row r="24" spans="1:19" x14ac:dyDescent="0.2">
      <c r="A24" s="8">
        <f>IFERROR(VLOOKUP(B24,'[1]DADOS (OCULTAR)'!$Q$3:$S$103,3,0),"")</f>
        <v>7267476001023</v>
      </c>
      <c r="B24" s="9" t="str">
        <f>'[1]TCE - ANEXO II - Preencher'!C33</f>
        <v>UPAE GRANDE RECIFE</v>
      </c>
      <c r="C24" s="10"/>
      <c r="D24" s="11" t="str">
        <f>'[1]TCE - ANEXO II - Preencher'!E33</f>
        <v>JOAQUIM JOSÉ SALLES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7823-10</v>
      </c>
      <c r="G24" s="14">
        <f>'[1]TCE - ANEXO II - Preencher'!I33</f>
        <v>44682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242.4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1454.4</v>
      </c>
      <c r="R24" s="20"/>
      <c r="S24" s="22">
        <v>44440</v>
      </c>
    </row>
    <row r="25" spans="1:19" x14ac:dyDescent="0.2">
      <c r="A25" s="8">
        <f>IFERROR(VLOOKUP(B25,'[1]DADOS (OCULTAR)'!$Q$3:$S$103,3,0),"")</f>
        <v>7267476001023</v>
      </c>
      <c r="B25" s="9" t="str">
        <f>'[1]TCE - ANEXO II - Preencher'!C34</f>
        <v>UPAE GRANDE RECIFE</v>
      </c>
      <c r="C25" s="10"/>
      <c r="D25" s="11" t="str">
        <f>'[1]TCE - ANEXO II - Preencher'!E34</f>
        <v>JEFERSON CLAUZE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5143-20</v>
      </c>
      <c r="G25" s="14">
        <f>'[1]TCE - ANEXO II - Preencher'!I34</f>
        <v>44682</v>
      </c>
      <c r="H25" s="13" t="str">
        <f>'[1]TCE - ANEXO II - Preencher'!J34</f>
        <v>2 - Diarista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242.4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1454.4</v>
      </c>
      <c r="R25" s="20"/>
      <c r="S25" s="22">
        <v>44470</v>
      </c>
    </row>
    <row r="26" spans="1:19" x14ac:dyDescent="0.2">
      <c r="A26" s="8">
        <f>IFERROR(VLOOKUP(B26,'[1]DADOS (OCULTAR)'!$Q$3:$S$103,3,0),"")</f>
        <v>7267476001023</v>
      </c>
      <c r="B26" s="9" t="str">
        <f>'[1]TCE - ANEXO II - Preencher'!C35</f>
        <v>UPAE GRANDE RECIFE</v>
      </c>
      <c r="C26" s="10"/>
      <c r="D26" s="11" t="str">
        <f>'[1]TCE - ANEXO II - Preencher'!E35</f>
        <v>JOSÉ ROBERTO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5174-10</v>
      </c>
      <c r="G26" s="14">
        <f>'[1]TCE - ANEXO II - Preencher'!I35</f>
        <v>44682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572.95000000000005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1784.95</v>
      </c>
      <c r="R26" s="20"/>
      <c r="S26" s="22">
        <v>44501</v>
      </c>
    </row>
    <row r="27" spans="1:19" x14ac:dyDescent="0.2">
      <c r="A27" s="8">
        <f>IFERROR(VLOOKUP(B27,'[1]DADOS (OCULTAR)'!$Q$3:$S$103,3,0),"")</f>
        <v>7267476001023</v>
      </c>
      <c r="B27" s="9" t="str">
        <f>'[1]TCE - ANEXO II - Preencher'!C36</f>
        <v>UPAE GRANDE RECIFE</v>
      </c>
      <c r="C27" s="10"/>
      <c r="D27" s="11" t="str">
        <f>'[1]TCE - ANEXO II - Preencher'!E36</f>
        <v xml:space="preserve">JOSENILDA MARIA ALCÂNTARA DA SILVA 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5143-20</v>
      </c>
      <c r="G27" s="14">
        <f>'[1]TCE - ANEXO II - Preencher'!I36</f>
        <v>44682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239.09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1451.09</v>
      </c>
      <c r="R27" s="20"/>
      <c r="S27" s="22">
        <v>44531</v>
      </c>
    </row>
    <row r="28" spans="1:19" x14ac:dyDescent="0.2">
      <c r="A28" s="8">
        <f>IFERROR(VLOOKUP(B28,'[1]DADOS (OCULTAR)'!$Q$3:$S$103,3,0),"")</f>
        <v>7267476001023</v>
      </c>
      <c r="B28" s="9" t="str">
        <f>'[1]TCE - ANEXO II - Preencher'!C37</f>
        <v>UPAE GRANDE RECIFE</v>
      </c>
      <c r="C28" s="10"/>
      <c r="D28" s="11" t="str">
        <f>'[1]TCE - ANEXO II - Preencher'!E37</f>
        <v>JOSIANE JOAQUINA DA SILVA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5134-30</v>
      </c>
      <c r="G28" s="14">
        <f>'[1]TCE - ANEXO II - Preencher'!I37</f>
        <v>44682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1454.4</v>
      </c>
      <c r="R28" s="20"/>
      <c r="S28" s="22">
        <v>44562</v>
      </c>
    </row>
    <row r="29" spans="1:19" x14ac:dyDescent="0.2">
      <c r="A29" s="8">
        <f>IFERROR(VLOOKUP(B29,'[1]DADOS (OCULTAR)'!$Q$3:$S$103,3,0),"")</f>
        <v>7267476001023</v>
      </c>
      <c r="B29" s="9" t="str">
        <f>'[1]TCE - ANEXO II - Preencher'!C38</f>
        <v>UPAE GRANDE RECIFE</v>
      </c>
      <c r="C29" s="10"/>
      <c r="D29" s="11" t="str">
        <f>'[1]TCE - ANEXO II - Preencher'!E38</f>
        <v>KYLMA KETTLY GOMES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44682</v>
      </c>
      <c r="H29" s="13" t="str">
        <f>'[1]TCE - ANEXO II - Preencher'!J38</f>
        <v>2 - Diarista</v>
      </c>
      <c r="I29" s="13" t="str">
        <f>'[1]TCE - ANEXO II - Preencher'!K38</f>
        <v>40</v>
      </c>
      <c r="J29" s="15">
        <f>'[1]TCE - ANEXO II - Preencher'!L38</f>
        <v>1455.72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311.81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1767.53</v>
      </c>
      <c r="R29" s="20"/>
      <c r="S29" s="22">
        <v>44593</v>
      </c>
    </row>
    <row r="30" spans="1:19" x14ac:dyDescent="0.2">
      <c r="A30" s="8">
        <f>IFERROR(VLOOKUP(B30,'[1]DADOS (OCULTAR)'!$Q$3:$S$103,3,0),"")</f>
        <v>7267476001023</v>
      </c>
      <c r="B30" s="9" t="str">
        <f>'[1]TCE - ANEXO II - Preencher'!C39</f>
        <v>UPAE GRANDE RECIFE</v>
      </c>
      <c r="C30" s="10"/>
      <c r="D30" s="11" t="str">
        <f>'[1]TCE - ANEXO II - Preencher'!E39</f>
        <v>LUCICLEIDE LOPES QUARESMA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5151-10</v>
      </c>
      <c r="G30" s="14">
        <f>'[1]TCE - ANEXO II - Preencher'!I39</f>
        <v>44682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242.4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1454.4</v>
      </c>
      <c r="R30" s="20"/>
      <c r="S30" s="22">
        <v>44621</v>
      </c>
    </row>
    <row r="31" spans="1:19" x14ac:dyDescent="0.2">
      <c r="A31" s="8">
        <f>IFERROR(VLOOKUP(B31,'[1]DADOS (OCULTAR)'!$Q$3:$S$103,3,0),"")</f>
        <v>7267476001023</v>
      </c>
      <c r="B31" s="9" t="str">
        <f>'[1]TCE - ANEXO II - Preencher'!C40</f>
        <v>UPAE GRANDE RECIFE</v>
      </c>
      <c r="C31" s="10"/>
      <c r="D31" s="11" t="str">
        <f>'[1]TCE - ANEXO II - Preencher'!E40</f>
        <v>MARCOS ANTONIO RAMOS DE JESUS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3144-05</v>
      </c>
      <c r="G31" s="14">
        <f>'[1]TCE - ANEXO II - Preencher'!I40</f>
        <v>44682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224.95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1436.95</v>
      </c>
      <c r="R31" s="20"/>
      <c r="S31" s="22">
        <v>44652</v>
      </c>
    </row>
    <row r="32" spans="1:19" x14ac:dyDescent="0.2">
      <c r="A32" s="8">
        <f>IFERROR(VLOOKUP(B32,'[1]DADOS (OCULTAR)'!$Q$3:$S$103,3,0),"")</f>
        <v>7267476001023</v>
      </c>
      <c r="B32" s="9" t="str">
        <f>'[1]TCE - ANEXO II - Preencher'!C41</f>
        <v>UPAE GRANDE RECIFE</v>
      </c>
      <c r="C32" s="10"/>
      <c r="D32" s="11" t="str">
        <f>'[1]TCE - ANEXO II - Preencher'!E41</f>
        <v>MARCOS AUGUSTO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5142-30</v>
      </c>
      <c r="G32" s="14">
        <f>'[1]TCE - ANEXO II - Preencher'!I41</f>
        <v>44682</v>
      </c>
      <c r="H32" s="13" t="str">
        <f>'[1]TCE - ANEXO II - Preencher'!J41</f>
        <v>2 - Diarista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484.8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1696.8</v>
      </c>
      <c r="R32" s="20"/>
      <c r="S32" s="22">
        <v>44682</v>
      </c>
    </row>
    <row r="33" spans="1:19" x14ac:dyDescent="0.2">
      <c r="A33" s="8">
        <f>IFERROR(VLOOKUP(B33,'[1]DADOS (OCULTAR)'!$Q$3:$S$103,3,0),"")</f>
        <v>7267476001023</v>
      </c>
      <c r="B33" s="9" t="str">
        <f>'[1]TCE - ANEXO II - Preencher'!C42</f>
        <v>UPAE GRANDE RECIFE</v>
      </c>
      <c r="C33" s="10"/>
      <c r="D33" s="11" t="str">
        <f>'[1]TCE - ANEXO II - Preencher'!E42</f>
        <v>MARIO LISBOA DE SEIXAS NETO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1231-05</v>
      </c>
      <c r="G33" s="14">
        <f>'[1]TCE - ANEXO II - Preencher'!I42</f>
        <v>44682</v>
      </c>
      <c r="H33" s="13" t="str">
        <f>'[1]TCE - ANEXO II - Preencher'!J42</f>
        <v>2 - Diarista</v>
      </c>
      <c r="I33" s="13" t="str">
        <f>'[1]TCE - ANEXO II - Preencher'!K42</f>
        <v>44</v>
      </c>
      <c r="J33" s="15">
        <f>'[1]TCE - ANEXO II - Preencher'!L42</f>
        <v>8438.1200000000008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6225.75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14663.87</v>
      </c>
      <c r="R33" s="20"/>
      <c r="S33" s="22">
        <v>44713</v>
      </c>
    </row>
    <row r="34" spans="1:19" x14ac:dyDescent="0.2">
      <c r="A34" s="8">
        <f>IFERROR(VLOOKUP(B34,'[1]DADOS (OCULTAR)'!$Q$3:$S$103,3,0),"")</f>
        <v>7267476001023</v>
      </c>
      <c r="B34" s="9" t="str">
        <f>'[1]TCE - ANEXO II - Preencher'!C43</f>
        <v>UPAE GRANDE RECIFE</v>
      </c>
      <c r="C34" s="10"/>
      <c r="D34" s="11" t="str">
        <f>'[1]TCE - ANEXO II - Preencher'!E43</f>
        <v>MATEUS DA SILVA ROSENDO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5143-20</v>
      </c>
      <c r="G34" s="14">
        <f>'[1]TCE - ANEXO II - Preencher'!I43</f>
        <v>44682</v>
      </c>
      <c r="H34" s="13" t="str">
        <f>'[1]TCE - ANEXO II - Preencher'!J43</f>
        <v>2 - Diarista</v>
      </c>
      <c r="I34" s="13" t="str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242.4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1454.4</v>
      </c>
      <c r="R34" s="20"/>
      <c r="S34" s="22">
        <v>44743</v>
      </c>
    </row>
    <row r="35" spans="1:19" x14ac:dyDescent="0.2">
      <c r="A35" s="8">
        <f>IFERROR(VLOOKUP(B35,'[1]DADOS (OCULTAR)'!$Q$3:$S$103,3,0),"")</f>
        <v>7267476001023</v>
      </c>
      <c r="B35" s="9" t="str">
        <f>'[1]TCE - ANEXO II - Preencher'!C44</f>
        <v>UPAE GRANDE RECIFE</v>
      </c>
      <c r="C35" s="10"/>
      <c r="D35" s="11" t="str">
        <f>'[1]TCE - ANEXO II - Preencher'!E44</f>
        <v>MATEUS SOUZA DE AMORIM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4110-05</v>
      </c>
      <c r="G35" s="14">
        <f>'[1]TCE - ANEXO II - Preencher'!I44</f>
        <v>44682</v>
      </c>
      <c r="H35" s="13" t="str">
        <f>'[1]TCE - ANEXO II - Preencher'!J44</f>
        <v>2 - Diarista</v>
      </c>
      <c r="I35" s="13" t="str">
        <f>'[1]TCE - ANEXO II - Preencher'!K44</f>
        <v>20</v>
      </c>
      <c r="J35" s="15">
        <f>'[1]TCE - ANEXO II - Preencher'!L44</f>
        <v>424.2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169.68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593.88</v>
      </c>
      <c r="R35" s="20"/>
      <c r="S35" s="22">
        <v>44774</v>
      </c>
    </row>
    <row r="36" spans="1:19" x14ac:dyDescent="0.2">
      <c r="A36" s="8">
        <f>IFERROR(VLOOKUP(B36,'[1]DADOS (OCULTAR)'!$Q$3:$S$103,3,0),"")</f>
        <v>7267476001023</v>
      </c>
      <c r="B36" s="9" t="str">
        <f>'[1]TCE - ANEXO II - Preencher'!C45</f>
        <v>UPAE GRANDE RECIFE</v>
      </c>
      <c r="C36" s="10"/>
      <c r="D36" s="11" t="str">
        <f>'[1]TCE - ANEXO II - Preencher'!E45</f>
        <v>MERCIA MARIA ALMEIDA DE MELO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2239-05</v>
      </c>
      <c r="G36" s="14">
        <f>'[1]TCE - ANEXO II - Preencher'!I45</f>
        <v>44682</v>
      </c>
      <c r="H36" s="13" t="str">
        <f>'[1]TCE - ANEXO II - Preencher'!J45</f>
        <v>2 - Diarista</v>
      </c>
      <c r="I36" s="13" t="str">
        <f>'[1]TCE - ANEXO II - Preencher'!K45</f>
        <v>30</v>
      </c>
      <c r="J36" s="15">
        <f>'[1]TCE - ANEXO II - Preencher'!L45</f>
        <v>2786.7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238.28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3024.98</v>
      </c>
      <c r="R36" s="20"/>
      <c r="S36" s="22">
        <v>44805</v>
      </c>
    </row>
    <row r="37" spans="1:19" x14ac:dyDescent="0.2">
      <c r="A37" s="8">
        <f>IFERROR(VLOOKUP(B37,'[1]DADOS (OCULTAR)'!$Q$3:$S$103,3,0),"")</f>
        <v>7267476001023</v>
      </c>
      <c r="B37" s="9" t="str">
        <f>'[1]TCE - ANEXO II - Preencher'!C46</f>
        <v>UPAE GRANDE RECIFE</v>
      </c>
      <c r="C37" s="10"/>
      <c r="D37" s="11" t="str">
        <f>'[1]TCE - ANEXO II - Preencher'!E46</f>
        <v>MIRIAM MARTINS DE OLIVEIRA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5143-20</v>
      </c>
      <c r="G37" s="14">
        <f>'[1]TCE - ANEXO II - Preencher'!I46</f>
        <v>44682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405.81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1617.81</v>
      </c>
      <c r="R37" s="20"/>
      <c r="S37" s="22">
        <v>44835</v>
      </c>
    </row>
    <row r="38" spans="1:19" x14ac:dyDescent="0.2">
      <c r="A38" s="8">
        <f>IFERROR(VLOOKUP(B38,'[1]DADOS (OCULTAR)'!$Q$3:$S$103,3,0),"")</f>
        <v>7267476001023</v>
      </c>
      <c r="B38" s="9" t="str">
        <f>'[1]TCE - ANEXO II - Preencher'!C47</f>
        <v>UPAE GRANDE RECIFE</v>
      </c>
      <c r="C38" s="10"/>
      <c r="D38" s="11" t="str">
        <f>'[1]TCE - ANEXO II - Preencher'!E47</f>
        <v>NATHALIA GUIMARÃES NICEAS DE ALBUQUERQUE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2238-10</v>
      </c>
      <c r="G38" s="14">
        <f>'[1]TCE - ANEXO II - Preencher'!I47</f>
        <v>44682</v>
      </c>
      <c r="H38" s="13" t="str">
        <f>'[1]TCE - ANEXO II - Preencher'!J47</f>
        <v>2 - Diarista</v>
      </c>
      <c r="I38" s="13" t="str">
        <f>'[1]TCE - ANEXO II - Preencher'!K47</f>
        <v>20</v>
      </c>
      <c r="J38" s="15">
        <f>'[1]TCE - ANEXO II - Preencher'!L47</f>
        <v>2228.06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240.75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2468.81</v>
      </c>
      <c r="R38" s="20"/>
      <c r="S38" s="22">
        <v>44866</v>
      </c>
    </row>
    <row r="39" spans="1:19" x14ac:dyDescent="0.2">
      <c r="A39" s="8">
        <f>IFERROR(VLOOKUP(B39,'[1]DADOS (OCULTAR)'!$Q$3:$S$103,3,0),"")</f>
        <v>7267476001023</v>
      </c>
      <c r="B39" s="9" t="str">
        <f>'[1]TCE - ANEXO II - Preencher'!C48</f>
        <v>UPAE GRANDE RECIFE</v>
      </c>
      <c r="C39" s="10"/>
      <c r="D39" s="11" t="str">
        <f>'[1]TCE - ANEXO II - Preencher'!E48</f>
        <v>NICODEMOS PEREIRA DE ALBUQUERQUE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5174-10</v>
      </c>
      <c r="G39" s="14">
        <f>'[1]TCE - ANEXO II - Preencher'!I48</f>
        <v>44682</v>
      </c>
      <c r="H39" s="13" t="str">
        <f>'[1]TCE - ANEXO II - Preencher'!J48</f>
        <v>2 - Diarista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409.24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1621.24</v>
      </c>
      <c r="R39" s="20"/>
      <c r="S39" s="22">
        <v>44896</v>
      </c>
    </row>
    <row r="40" spans="1:19" x14ac:dyDescent="0.2">
      <c r="A40" s="8">
        <f>IFERROR(VLOOKUP(B40,'[1]DADOS (OCULTAR)'!$Q$3:$S$103,3,0),"")</f>
        <v>7267476001023</v>
      </c>
      <c r="B40" s="9" t="str">
        <f>'[1]TCE - ANEXO II - Preencher'!C49</f>
        <v>UPAE GRANDE RECIFE</v>
      </c>
      <c r="C40" s="10"/>
      <c r="D40" s="11" t="str">
        <f>'[1]TCE - ANEXO II - Preencher'!E49</f>
        <v>PAULO FRANCISCO DA COSTA ARAÚJO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3144-05</v>
      </c>
      <c r="G40" s="14">
        <f>'[1]TCE - ANEXO II - Preencher'!I49</f>
        <v>44682</v>
      </c>
      <c r="H40" s="13" t="str">
        <f>'[1]TCE - ANEXO II - Preencher'!J49</f>
        <v>2 - Diarista</v>
      </c>
      <c r="I40" s="13" t="str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241.13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1453.13</v>
      </c>
      <c r="R40" s="20"/>
      <c r="S40" s="22">
        <v>44927</v>
      </c>
    </row>
    <row r="41" spans="1:19" x14ac:dyDescent="0.2">
      <c r="A41" s="8">
        <f>IFERROR(VLOOKUP(B41,'[1]DADOS (OCULTAR)'!$Q$3:$S$103,3,0),"")</f>
        <v>7267476001023</v>
      </c>
      <c r="B41" s="9" t="str">
        <f>'[1]TCE - ANEXO II - Preencher'!C50</f>
        <v>UPAE GRANDE RECIFE</v>
      </c>
      <c r="C41" s="10"/>
      <c r="D41" s="11" t="str">
        <f>'[1]TCE - ANEXO II - Preencher'!E50</f>
        <v>PAULO ROBERTO DOS SANTOS FILHO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4221-10</v>
      </c>
      <c r="G41" s="14">
        <f>'[1]TCE - ANEXO II - Preencher'!I50</f>
        <v>44682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1050.4000000000001</v>
      </c>
      <c r="K41" s="15">
        <f>'[1]TCE - ANEXO II - Preencher'!P50</f>
        <v>312.76</v>
      </c>
      <c r="L41" s="15">
        <f>'[1]TCE - ANEXO II - Preencher'!Q50</f>
        <v>0</v>
      </c>
      <c r="M41" s="15">
        <f>'[1]TCE - ANEXO II - Preencher'!R50</f>
        <v>588.02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1951.18</v>
      </c>
      <c r="R41" s="20"/>
      <c r="S41" s="22">
        <v>44958</v>
      </c>
    </row>
    <row r="42" spans="1:19" x14ac:dyDescent="0.2">
      <c r="A42" s="8">
        <f>IFERROR(VLOOKUP(B42,'[1]DADOS (OCULTAR)'!$Q$3:$S$103,3,0),"")</f>
        <v>7267476001023</v>
      </c>
      <c r="B42" s="9" t="str">
        <f>'[1]TCE - ANEXO II - Preencher'!C51</f>
        <v>UPAE GRANDE RECIFE</v>
      </c>
      <c r="C42" s="10"/>
      <c r="D42" s="11" t="str">
        <f>'[1]TCE - ANEXO II - Preencher'!E51</f>
        <v>PRISCYLA PEREIRA DE HOLANDA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4221-10</v>
      </c>
      <c r="G42" s="14">
        <f>'[1]TCE - ANEXO II - Preencher'!I51</f>
        <v>44682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246.68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1458.68</v>
      </c>
      <c r="R42" s="20"/>
      <c r="S42" s="22">
        <v>44986</v>
      </c>
    </row>
    <row r="43" spans="1:19" x14ac:dyDescent="0.2">
      <c r="A43" s="8">
        <f>IFERROR(VLOOKUP(B43,'[1]DADOS (OCULTAR)'!$Q$3:$S$103,3,0),"")</f>
        <v>7267476001023</v>
      </c>
      <c r="B43" s="9" t="str">
        <f>'[1]TCE - ANEXO II - Preencher'!C52</f>
        <v>UPAE GRANDE RECIFE</v>
      </c>
      <c r="C43" s="10"/>
      <c r="D43" s="11" t="str">
        <f>'[1]TCE - ANEXO II - Preencher'!E52</f>
        <v>RAIZA TRAVASSO GOMES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4221-10</v>
      </c>
      <c r="G43" s="14">
        <f>'[1]TCE - ANEXO II - Preencher'!I52</f>
        <v>44682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242.4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1454.4</v>
      </c>
      <c r="R43" s="20"/>
      <c r="S43" s="22">
        <v>45017</v>
      </c>
    </row>
    <row r="44" spans="1:19" x14ac:dyDescent="0.2">
      <c r="A44" s="8">
        <f>IFERROR(VLOOKUP(B44,'[1]DADOS (OCULTAR)'!$Q$3:$S$103,3,0),"")</f>
        <v>7267476001023</v>
      </c>
      <c r="B44" s="9" t="str">
        <f>'[1]TCE - ANEXO II - Preencher'!C53</f>
        <v>UPAE GRANDE RECIFE</v>
      </c>
      <c r="C44" s="10"/>
      <c r="D44" s="11" t="str">
        <f>'[1]TCE - ANEXO II - Preencher'!E53</f>
        <v xml:space="preserve">REBECA CANÁRIO FÉLIX E SOUZA 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2235-05</v>
      </c>
      <c r="G44" s="14">
        <f>'[1]TCE - ANEXO II - Preencher'!I53</f>
        <v>44682</v>
      </c>
      <c r="H44" s="13" t="str">
        <f>'[1]TCE - ANEXO II - Preencher'!J53</f>
        <v>2 - Diarista</v>
      </c>
      <c r="I44" s="13" t="str">
        <f>'[1]TCE - ANEXO II - Preencher'!K53</f>
        <v>40</v>
      </c>
      <c r="J44" s="15">
        <f>'[1]TCE - ANEXO II - Preencher'!L53</f>
        <v>0</v>
      </c>
      <c r="K44" s="15">
        <f>'[1]TCE - ANEXO II - Preencher'!P53</f>
        <v>11027.539999999999</v>
      </c>
      <c r="L44" s="15">
        <f>'[1]TCE - ANEXO II - Preencher'!Q53</f>
        <v>0</v>
      </c>
      <c r="M44" s="15">
        <f>'[1]TCE - ANEXO II - Preencher'!R53</f>
        <v>1620.8100000000002</v>
      </c>
      <c r="N44" s="16">
        <f>'[1]TCE - ANEXO II - Preencher'!S53</f>
        <v>311.79000000000002</v>
      </c>
      <c r="O44" s="17">
        <f>'[1]TCE - ANEXO II - Preencher'!W53</f>
        <v>0</v>
      </c>
      <c r="P44" s="18">
        <f>'[1]TCE - ANEXO II - Preencher'!X53</f>
        <v>12960.14</v>
      </c>
      <c r="R44" s="20"/>
      <c r="S44" s="22">
        <v>45047</v>
      </c>
    </row>
    <row r="45" spans="1:19" x14ac:dyDescent="0.2">
      <c r="A45" s="8">
        <f>IFERROR(VLOOKUP(B45,'[1]DADOS (OCULTAR)'!$Q$3:$S$103,3,0),"")</f>
        <v>7267476001023</v>
      </c>
      <c r="B45" s="9" t="str">
        <f>'[1]TCE - ANEXO II - Preencher'!C54</f>
        <v>UPAE GRANDE RECIFE</v>
      </c>
      <c r="C45" s="10"/>
      <c r="D45" s="11" t="str">
        <f>'[1]TCE - ANEXO II - Preencher'!E54</f>
        <v>RENATA SILVA DA MOTA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4221-10</v>
      </c>
      <c r="G45" s="14">
        <f>'[1]TCE - ANEXO II - Preencher'!I54</f>
        <v>44682</v>
      </c>
      <c r="H45" s="13" t="str">
        <f>'[1]TCE - ANEXO II - Preencher'!J54</f>
        <v>2 - Diarista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458.92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1670.92</v>
      </c>
      <c r="S45" s="22">
        <v>45078</v>
      </c>
    </row>
    <row r="46" spans="1:19" x14ac:dyDescent="0.2">
      <c r="A46" s="8">
        <f>IFERROR(VLOOKUP(B46,'[1]DADOS (OCULTAR)'!$Q$3:$S$103,3,0),"")</f>
        <v>7267476001023</v>
      </c>
      <c r="B46" s="9" t="str">
        <f>'[1]TCE - ANEXO II - Preencher'!C55</f>
        <v>UPAE GRANDE RECIFE</v>
      </c>
      <c r="C46" s="10"/>
      <c r="D46" s="11" t="str">
        <f>'[1]TCE - ANEXO II - Preencher'!E55</f>
        <v>RENILDO JOSÉ DA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5174-10</v>
      </c>
      <c r="G46" s="14">
        <f>'[1]TCE - ANEXO II - Preencher'!I55</f>
        <v>44682</v>
      </c>
      <c r="H46" s="13" t="str">
        <f>'[1]TCE - ANEXO II - Preencher'!J55</f>
        <v>2 - Diarista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424.57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1636.57</v>
      </c>
      <c r="S46" s="22">
        <v>45108</v>
      </c>
    </row>
    <row r="47" spans="1:19" x14ac:dyDescent="0.2">
      <c r="A47" s="8">
        <f>IFERROR(VLOOKUP(B47,'[1]DADOS (OCULTAR)'!$Q$3:$S$103,3,0),"")</f>
        <v>7267476001023</v>
      </c>
      <c r="B47" s="9" t="str">
        <f>'[1]TCE - ANEXO II - Preencher'!C56</f>
        <v>UPAE GRANDE RECIFE</v>
      </c>
      <c r="C47" s="10"/>
      <c r="D47" s="11" t="str">
        <f>'[1]TCE - ANEXO II - Preencher'!E56</f>
        <v>ROSIMERE CRISTINA OLIVEIRA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44682</v>
      </c>
      <c r="H47" s="13" t="str">
        <f>'[1]TCE - ANEXO II - Preencher'!J56</f>
        <v>2 - Diarista</v>
      </c>
      <c r="I47" s="13" t="str">
        <f>'[1]TCE - ANEXO II - Preencher'!K56</f>
        <v>40</v>
      </c>
      <c r="J47" s="15">
        <f>'[1]TCE - ANEXO II - Preencher'!L56</f>
        <v>1455.72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306.20999999999998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1761.93</v>
      </c>
      <c r="S47" s="22">
        <v>45139</v>
      </c>
    </row>
    <row r="48" spans="1:19" x14ac:dyDescent="0.2">
      <c r="A48" s="8">
        <f>IFERROR(VLOOKUP(B48,'[1]DADOS (OCULTAR)'!$Q$3:$S$103,3,0),"")</f>
        <v>7267476001023</v>
      </c>
      <c r="B48" s="9" t="str">
        <f>'[1]TCE - ANEXO II - Preencher'!C57</f>
        <v>UPAE GRANDE RECIFE</v>
      </c>
      <c r="C48" s="10"/>
      <c r="D48" s="11" t="str">
        <f>'[1]TCE - ANEXO II - Preencher'!E57</f>
        <v>RUAN RODRIGO SANTOS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5174-10</v>
      </c>
      <c r="G48" s="14">
        <f>'[1]TCE - ANEXO II - Preencher'!I57</f>
        <v>44682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368.3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1580.3</v>
      </c>
      <c r="S48" s="22">
        <v>45170</v>
      </c>
    </row>
    <row r="49" spans="1:19" x14ac:dyDescent="0.2">
      <c r="A49" s="8">
        <f>IFERROR(VLOOKUP(B49,'[1]DADOS (OCULTAR)'!$Q$3:$S$103,3,0),"")</f>
        <v>7267476001023</v>
      </c>
      <c r="B49" s="9" t="str">
        <f>'[1]TCE - ANEXO II - Preencher'!C58</f>
        <v>UPAE GRANDE RECIFE</v>
      </c>
      <c r="C49" s="10"/>
      <c r="D49" s="11" t="str">
        <f>'[1]TCE - ANEXO II - Preencher'!E58</f>
        <v>RUDIMAR LUIZ DA SILVA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5174-10</v>
      </c>
      <c r="G49" s="14">
        <f>'[1]TCE - ANEXO II - Preencher'!I58</f>
        <v>44682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121.2</v>
      </c>
      <c r="K49" s="15">
        <f>'[1]TCE - ANEXO II - Preencher'!P58</f>
        <v>1816.77</v>
      </c>
      <c r="L49" s="15">
        <f>'[1]TCE - ANEXO II - Preencher'!Q58</f>
        <v>0</v>
      </c>
      <c r="M49" s="15">
        <f>'[1]TCE - ANEXO II - Preencher'!R58</f>
        <v>23.33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1961.3</v>
      </c>
      <c r="S49" s="22">
        <v>45200</v>
      </c>
    </row>
    <row r="50" spans="1:19" x14ac:dyDescent="0.2">
      <c r="A50" s="8">
        <f>IFERROR(VLOOKUP(B50,'[1]DADOS (OCULTAR)'!$Q$3:$S$103,3,0),"")</f>
        <v>7267476001023</v>
      </c>
      <c r="B50" s="9" t="str">
        <f>'[1]TCE - ANEXO II - Preencher'!C59</f>
        <v>UPAE GRANDE RECIFE</v>
      </c>
      <c r="C50" s="10"/>
      <c r="D50" s="11" t="str">
        <f>'[1]TCE - ANEXO II - Preencher'!E59</f>
        <v>SABRINA HELLEN ARRUDA SENA DA COSTA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4110-05</v>
      </c>
      <c r="G50" s="14">
        <f>'[1]TCE - ANEXO II - Preencher'!I59</f>
        <v>44682</v>
      </c>
      <c r="H50" s="13" t="str">
        <f>'[1]TCE - ANEXO II - Preencher'!J59</f>
        <v>2 - Diarista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242.4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1454.4</v>
      </c>
      <c r="S50" s="22">
        <v>45231</v>
      </c>
    </row>
    <row r="51" spans="1:19" x14ac:dyDescent="0.2">
      <c r="A51" s="8">
        <f>IFERROR(VLOOKUP(B51,'[1]DADOS (OCULTAR)'!$Q$3:$S$103,3,0),"")</f>
        <v>7267476001023</v>
      </c>
      <c r="B51" s="9" t="str">
        <f>'[1]TCE - ANEXO II - Preencher'!C60</f>
        <v>UPAE GRANDE RECIFE</v>
      </c>
      <c r="C51" s="10"/>
      <c r="D51" s="11" t="str">
        <f>'[1]TCE - ANEXO II - Preencher'!E60</f>
        <v>SANDRA MICHELE DOS SANTOS QUEIROZ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4110-10</v>
      </c>
      <c r="G51" s="14">
        <f>'[1]TCE - ANEXO II - Preencher'!I60</f>
        <v>44682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1598.96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1841.3600000000001</v>
      </c>
      <c r="S51" s="22">
        <v>45261</v>
      </c>
    </row>
    <row r="52" spans="1:19" x14ac:dyDescent="0.2">
      <c r="A52" s="8">
        <f>IFERROR(VLOOKUP(B52,'[1]DADOS (OCULTAR)'!$Q$3:$S$103,3,0),"")</f>
        <v>7267476001023</v>
      </c>
      <c r="B52" s="9" t="str">
        <f>'[1]TCE - ANEXO II - Preencher'!C61</f>
        <v>UPAE GRANDE RECIFE</v>
      </c>
      <c r="C52" s="10"/>
      <c r="D52" s="11" t="str">
        <f>'[1]TCE - ANEXO II - Preencher'!E61</f>
        <v>VALDIR RODRIGUES DA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4221-10</v>
      </c>
      <c r="G52" s="14">
        <f>'[1]TCE - ANEXO II - Preencher'!I61</f>
        <v>44682</v>
      </c>
      <c r="H52" s="13" t="str">
        <f>'[1]TCE - ANEXO II - Preencher'!J61</f>
        <v>2 - Diarista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242.4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1454.4</v>
      </c>
      <c r="S52" s="22">
        <v>45292</v>
      </c>
    </row>
    <row r="53" spans="1:19" x14ac:dyDescent="0.2">
      <c r="A53" s="8">
        <f>IFERROR(VLOOKUP(B53,'[1]DADOS (OCULTAR)'!$Q$3:$S$103,3,0),"")</f>
        <v>7267476001023</v>
      </c>
      <c r="B53" s="9" t="str">
        <f>'[1]TCE - ANEXO II - Preencher'!C62</f>
        <v>UPAE GRANDE RECIFE</v>
      </c>
      <c r="C53" s="10"/>
      <c r="D53" s="11" t="str">
        <f>'[1]TCE - ANEXO II - Preencher'!E62</f>
        <v>VERON CLAUDINO DA SILVA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4110-05</v>
      </c>
      <c r="G53" s="14">
        <f>'[1]TCE - ANEXO II - Preencher'!I62</f>
        <v>44682</v>
      </c>
      <c r="H53" s="13" t="str">
        <f>'[1]TCE - ANEXO II - Preencher'!J62</f>
        <v>2 - Diarista</v>
      </c>
      <c r="I53" s="13" t="str">
        <f>'[1]TCE - ANEXO II - Preencher'!K62</f>
        <v>20</v>
      </c>
      <c r="J53" s="15">
        <f>'[1]TCE - ANEXO II - Preencher'!L62</f>
        <v>606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242.4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848.4</v>
      </c>
      <c r="S53" s="22">
        <v>45323</v>
      </c>
    </row>
    <row r="54" spans="1:19" x14ac:dyDescent="0.2">
      <c r="A54" s="8">
        <f>IFERROR(VLOOKUP(B54,'[1]DADOS (OCULTAR)'!$Q$3:$S$103,3,0),"")</f>
        <v>7267476001023</v>
      </c>
      <c r="B54" s="9" t="str">
        <f>'[1]TCE - ANEXO II - Preencher'!C63</f>
        <v>UPAE GRANDE RECIFE</v>
      </c>
      <c r="C54" s="10"/>
      <c r="D54" s="11" t="str">
        <f>'[1]TCE - ANEXO II - Preencher'!E63</f>
        <v xml:space="preserve"> WILDIANE PEREIRA DA COSTA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44682</v>
      </c>
      <c r="H54" s="13" t="str">
        <f>'[1]TCE - ANEXO II - Preencher'!J63</f>
        <v>2 - Diarista</v>
      </c>
      <c r="I54" s="13" t="str">
        <f>'[1]TCE - ANEXO II - Preencher'!K63</f>
        <v>40</v>
      </c>
      <c r="J54" s="15">
        <f>'[1]TCE - ANEXO II - Preencher'!L63</f>
        <v>1455.72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242.4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1698.1200000000001</v>
      </c>
      <c r="S54" s="22">
        <v>45352</v>
      </c>
    </row>
    <row r="55" spans="1:19" x14ac:dyDescent="0.2">
      <c r="A55" s="8">
        <f>IFERROR(VLOOKUP(B55,'[1]DADOS (OCULTAR)'!$Q$3:$S$103,3,0),"")</f>
        <v>7267476001023</v>
      </c>
      <c r="B55" s="9" t="str">
        <f>'[1]TCE - ANEXO II - Preencher'!C64</f>
        <v>UPAE GRANDE RECIFE</v>
      </c>
      <c r="C55" s="10"/>
      <c r="D55" s="11" t="str">
        <f>'[1]TCE - ANEXO II - Preencher'!E64</f>
        <v xml:space="preserve"> WILLAMS ALBERTO DOS SANTOS SILVA FERREIRA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2235-05</v>
      </c>
      <c r="G55" s="14">
        <f>'[1]TCE - ANEXO II - Preencher'!I64</f>
        <v>44682</v>
      </c>
      <c r="H55" s="13" t="str">
        <f>'[1]TCE - ANEXO II - Preencher'!J64</f>
        <v>2 - Diarista</v>
      </c>
      <c r="I55" s="13" t="str">
        <f>'[1]TCE - ANEXO II - Preencher'!K64</f>
        <v>40</v>
      </c>
      <c r="J55" s="15">
        <f>'[1]TCE - ANEXO II - Preencher'!L64</f>
        <v>2528.35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249.19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2777.54</v>
      </c>
      <c r="S55" s="22">
        <v>45383</v>
      </c>
    </row>
    <row r="56" spans="1:19" x14ac:dyDescent="0.2">
      <c r="A56" s="8">
        <f>IFERROR(VLOOKUP(B56,'[1]DADOS (OCULTAR)'!$Q$3:$S$103,3,0),"")</f>
        <v>7267476001023</v>
      </c>
      <c r="B56" s="9" t="str">
        <f>'[1]TCE - ANEXO II - Preencher'!C65</f>
        <v>UPAE GRANDE RECIFE</v>
      </c>
      <c r="C56" s="10"/>
      <c r="D56" s="11" t="str">
        <f>'[1]TCE - ANEXO II - Preencher'!E65</f>
        <v>WILLYANA LÚCIA FLOR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4221-10</v>
      </c>
      <c r="G56" s="14">
        <f>'[1]TCE - ANEXO II - Preencher'!I65</f>
        <v>44682</v>
      </c>
      <c r="H56" s="13" t="str">
        <f>'[1]TCE - ANEXO II - Preencher'!J65</f>
        <v>2 - Diarista</v>
      </c>
      <c r="I56" s="13" t="str">
        <f>'[1]TCE - ANEXO II - Preencher'!K65</f>
        <v>44</v>
      </c>
      <c r="J56" s="15">
        <f>'[1]TCE - ANEXO II - Preencher'!L65</f>
        <v>888.8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177.76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1066.56</v>
      </c>
      <c r="S56" s="22">
        <v>45413</v>
      </c>
    </row>
    <row r="57" spans="1:19" x14ac:dyDescent="0.2">
      <c r="A57" s="8" t="str">
        <f>IFERROR(VLOOKUP(B57,'[1]DADOS (OCULTAR)'!$Q$3:$S$103,3,0),"")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(OCULTAR)'!$Q$3:$S$103,3,0),"")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(OCULTAR)'!$Q$3:$S$103,3,0),"")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(OCULTAR)'!$Q$3:$S$103,3,0),"")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(OCULTAR)'!$Q$3:$S$103,3,0),"")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(OCULTAR)'!$Q$3:$S$103,3,0),"")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(OCULTAR)'!$Q$3:$S$103,3,0),"")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(OCULTAR)'!$Q$3:$S$103,3,0),"")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(OCULTAR)'!$Q$3:$S$103,3,0),"")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(OCULTAR)'!$Q$3:$S$103,3,0),"")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(OCULTAR)'!$Q$3:$S$103,3,0),"")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(OCULTAR)'!$Q$3:$S$103,3,0),"")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(OCULTAR)'!$Q$3:$S$103,3,0),"")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(OCULTAR)'!$Q$3:$S$103,3,0),"")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(OCULTAR)'!$Q$3:$S$103,3,0),"")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(OCULTAR)'!$Q$3:$S$103,3,0),"")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(OCULTAR)'!$Q$3:$S$103,3,0),"")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(OCULTAR)'!$Q$3:$S$103,3,0),"")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(OCULTAR)'!$Q$3:$S$103,3,0),"")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(OCULTAR)'!$Q$3:$S$103,3,0),"")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(OCULTAR)'!$Q$3:$S$103,3,0),"")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(OCULTAR)'!$Q$3:$S$103,3,0),"")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(OCULTAR)'!$Q$3:$S$103,3,0),"")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(OCULTAR)'!$Q$3:$S$103,3,0),"")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(OCULTAR)'!$Q$3:$S$103,3,0),"")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(OCULTAR)'!$Q$3:$S$103,3,0),"")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(OCULTAR)'!$Q$3:$S$103,3,0),"")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(OCULTAR)'!$Q$3:$S$103,3,0),"")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(OCULTAR)'!$Q$3:$S$103,3,0),"")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(OCULTAR)'!$Q$3:$S$103,3,0),"")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(OCULTAR)'!$Q$3:$S$103,3,0),"")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(OCULTAR)'!$Q$3:$S$103,3,0),"")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(OCULTAR)'!$Q$3:$S$103,3,0),"")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(OCULTAR)'!$Q$3:$S$103,3,0),"")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(OCULTAR)'!$Q$3:$S$103,3,0),"")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(OCULTAR)'!$Q$3:$S$103,3,0),"")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(OCULTAR)'!$Q$3:$S$103,3,0),"")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(OCULTAR)'!$Q$3:$S$103,3,0),"")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(OCULTAR)'!$Q$3:$S$103,3,0),"")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(OCULTAR)'!$Q$3:$S$103,3,0),"")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(OCULTAR)'!$Q$3:$S$103,3,0),"")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(OCULTAR)'!$Q$3:$S$103,3,0),"")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(OCULTAR)'!$Q$3:$S$103,3,0),"")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(OCULTAR)'!$Q$3:$S$103,3,0),"")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(OCULTAR)'!$Q$3:$S$103,3,0),"")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(OCULTAR)'!$Q$3:$S$103,3,0),"")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(OCULTAR)'!$Q$3:$S$103,3,0),"")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(OCULTAR)'!$Q$3:$S$103,3,0),"")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(OCULTAR)'!$Q$3:$S$103,3,0),"")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(OCULTAR)'!$Q$3:$S$103,3,0),"")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(OCULTAR)'!$Q$3:$S$103,3,0),"")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(OCULTAR)'!$Q$3:$S$103,3,0),"")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(OCULTAR)'!$Q$3:$S$103,3,0),"")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(OCULTAR)'!$Q$3:$S$103,3,0),"")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(OCULTAR)'!$Q$3:$S$103,3,0),"")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(OCULTAR)'!$Q$3:$S$103,3,0),"")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(OCULTAR)'!$Q$3:$S$103,3,0),"")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(OCULTAR)'!$Q$3:$S$103,3,0),"")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(OCULTAR)'!$Q$3:$S$103,3,0),"")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(OCULTAR)'!$Q$3:$S$103,3,0),"")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(OCULTAR)'!$Q$3:$S$103,3,0),"")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(OCULTAR)'!$Q$3:$S$103,3,0),"")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(OCULTAR)'!$Q$3:$S$103,3,0),"")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(OCULTAR)'!$Q$3:$S$103,3,0),"")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(OCULTAR)'!$Q$3:$S$103,3,0),"")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(OCULTAR)'!$Q$3:$S$103,3,0),"")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(OCULTAR)'!$Q$3:$S$103,3,0),"")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(OCULTAR)'!$Q$3:$S$103,3,0),"")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(OCULTAR)'!$Q$3:$S$103,3,0),"")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(OCULTAR)'!$Q$3:$S$103,3,0),"")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(OCULTAR)'!$Q$3:$S$103,3,0),"")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(OCULTAR)'!$Q$3:$S$103,3,0),"")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(OCULTAR)'!$Q$3:$S$103,3,0),"")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(OCULTAR)'!$Q$3:$S$103,3,0),"")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(OCULTAR)'!$Q$3:$S$103,3,0),"")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(OCULTAR)'!$Q$3:$S$103,3,0),"")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(OCULTAR)'!$Q$3:$S$103,3,0),"")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(OCULTAR)'!$Q$3:$S$103,3,0),"")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(OCULTAR)'!$Q$3:$S$103,3,0),"")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(OCULTAR)'!$Q$3:$S$103,3,0),"")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(OCULTAR)'!$Q$3:$S$103,3,0),"")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(OCULTAR)'!$Q$3:$S$103,3,0),"")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(OCULTAR)'!$Q$3:$S$103,3,0),"")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(OCULTAR)'!$Q$3:$S$103,3,0),"")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(OCULTAR)'!$Q$3:$S$103,3,0),"")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(OCULTAR)'!$Q$3:$S$103,3,0),"")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(OCULTAR)'!$Q$3:$S$103,3,0),"")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(OCULTAR)'!$Q$3:$S$103,3,0),"")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(OCULTAR)'!$Q$3:$S$103,3,0),"")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(OCULTAR)'!$Q$3:$S$103,3,0),"")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(OCULTAR)'!$Q$3:$S$103,3,0),"")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(OCULTAR)'!$Q$3:$S$103,3,0),"")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(OCULTAR)'!$Q$3:$S$103,3,0),"")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(OCULTAR)'!$Q$3:$S$103,3,0),"")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(OCULTAR)'!$Q$3:$S$103,3,0),"")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(OCULTAR)'!$Q$3:$S$103,3,0),"")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(OCULTAR)'!$Q$3:$S$103,3,0),"")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(OCULTAR)'!$Q$3:$S$103,3,0),"")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(OCULTAR)'!$Q$3:$S$103,3,0),"")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(OCULTAR)'!$Q$3:$S$103,3,0),"")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(OCULTAR)'!$Q$3:$S$103,3,0),"")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(OCULTAR)'!$Q$3:$S$103,3,0),"")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(OCULTAR)'!$Q$3:$S$103,3,0),"")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(OCULTAR)'!$Q$3:$S$103,3,0),"")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(OCULTAR)'!$Q$3:$S$103,3,0),"")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(OCULTAR)'!$Q$3:$S$103,3,0),"")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(OCULTAR)'!$Q$3:$S$103,3,0),"")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(OCULTAR)'!$Q$3:$S$103,3,0),"")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(OCULTAR)'!$Q$3:$S$103,3,0),"")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(OCULTAR)'!$Q$3:$S$103,3,0),"")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(OCULTAR)'!$Q$3:$S$103,3,0),"")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(OCULTAR)'!$Q$3:$S$103,3,0),"")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(OCULTAR)'!$Q$3:$S$103,3,0),"")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(OCULTAR)'!$Q$3:$S$103,3,0),"")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(OCULTAR)'!$Q$3:$S$103,3,0),"")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(OCULTAR)'!$Q$3:$S$103,3,0),"")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(OCULTAR)'!$Q$3:$S$103,3,0),"")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(OCULTAR)'!$Q$3:$S$103,3,0),"")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(OCULTAR)'!$Q$3:$S$103,3,0),"")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(OCULTAR)'!$Q$3:$S$103,3,0),"")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(OCULTAR)'!$Q$3:$S$103,3,0),"")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(OCULTAR)'!$Q$3:$S$103,3,0),"")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(OCULTAR)'!$Q$3:$S$103,3,0),"")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(OCULTAR)'!$Q$3:$S$103,3,0),"")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(OCULTAR)'!$Q$3:$S$103,3,0),"")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(OCULTAR)'!$Q$3:$S$103,3,0),"")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(OCULTAR)'!$Q$3:$S$103,3,0),"")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(OCULTAR)'!$Q$3:$S$103,3,0),"")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(OCULTAR)'!$Q$3:$S$103,3,0),"")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(OCULTAR)'!$Q$3:$S$103,3,0),"")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(OCULTAR)'!$Q$3:$S$103,3,0),"")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(OCULTAR)'!$Q$3:$S$103,3,0),"")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(OCULTAR)'!$Q$3:$S$103,3,0),"")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(OCULTAR)'!$Q$3:$S$103,3,0),"")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(OCULTAR)'!$Q$3:$S$103,3,0),"")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(OCULTAR)'!$Q$3:$S$103,3,0),"")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(OCULTAR)'!$Q$3:$S$103,3,0),"")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(OCULTAR)'!$Q$3:$S$103,3,0),"")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(OCULTAR)'!$Q$3:$S$103,3,0),"")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(OCULTAR)'!$Q$3:$S$103,3,0),"")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(OCULTAR)'!$Q$3:$S$103,3,0),"")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(OCULTAR)'!$Q$3:$S$103,3,0),"")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(OCULTAR)'!$Q$3:$S$103,3,0),"")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(OCULTAR)'!$Q$3:$S$103,3,0),"")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(OCULTAR)'!$Q$3:$S$103,3,0),"")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(OCULTAR)'!$Q$3:$S$103,3,0),"")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(OCULTAR)'!$Q$3:$S$103,3,0),"")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(OCULTAR)'!$Q$3:$S$103,3,0),"")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(OCULTAR)'!$Q$3:$S$103,3,0),"")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(OCULTAR)'!$Q$3:$S$103,3,0),"")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(OCULTAR)'!$Q$3:$S$103,3,0),"")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(OCULTAR)'!$Q$3:$S$103,3,0),"")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(OCULTAR)'!$Q$3:$S$103,3,0),"")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(OCULTAR)'!$Q$3:$S$103,3,0),"")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(OCULTAR)'!$Q$3:$S$103,3,0),"")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(OCULTAR)'!$Q$3:$S$103,3,0),"")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(OCULTAR)'!$Q$3:$S$103,3,0),"")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(OCULTAR)'!$Q$3:$S$103,3,0),"")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(OCULTAR)'!$Q$3:$S$103,3,0),"")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(OCULTAR)'!$Q$3:$S$103,3,0),"")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(OCULTAR)'!$Q$3:$S$103,3,0),"")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(OCULTAR)'!$Q$3:$S$103,3,0),"")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(OCULTAR)'!$Q$3:$S$103,3,0),"")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(OCULTAR)'!$Q$3:$S$103,3,0),"")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(OCULTAR)'!$Q$3:$S$103,3,0),"")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(OCULTAR)'!$Q$3:$S$103,3,0),"")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(OCULTAR)'!$Q$3:$S$103,3,0),"")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(OCULTAR)'!$Q$3:$S$103,3,0),"")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(OCULTAR)'!$Q$3:$S$103,3,0),"")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(OCULTAR)'!$Q$3:$S$103,3,0),"")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(OCULTAR)'!$Q$3:$S$103,3,0),"")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(OCULTAR)'!$Q$3:$S$103,3,0),"")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(OCULTAR)'!$Q$3:$S$103,3,0),"")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(OCULTAR)'!$Q$3:$S$103,3,0),"")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(OCULTAR)'!$Q$3:$S$103,3,0),"")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(OCULTAR)'!$Q$3:$S$103,3,0),"")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(OCULTAR)'!$Q$3:$S$103,3,0),"")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(OCULTAR)'!$Q$3:$S$103,3,0),"")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(OCULTAR)'!$Q$3:$S$103,3,0),"")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(OCULTAR)'!$Q$3:$S$103,3,0),"")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(OCULTAR)'!$Q$3:$S$103,3,0),"")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(OCULTAR)'!$Q$3:$S$103,3,0),"")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(OCULTAR)'!$Q$3:$S$103,3,0),"")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(OCULTAR)'!$Q$3:$S$103,3,0),"")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(OCULTAR)'!$Q$3:$S$103,3,0),"")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(OCULTAR)'!$Q$3:$S$103,3,0),"")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(OCULTAR)'!$Q$3:$S$103,3,0),"")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(OCULTAR)'!$Q$3:$S$103,3,0),"")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(OCULTAR)'!$Q$3:$S$103,3,0),"")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(OCULTAR)'!$Q$3:$S$103,3,0),"")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(OCULTAR)'!$Q$3:$S$103,3,0),"")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(OCULTAR)'!$Q$3:$S$103,3,0),"")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(OCULTAR)'!$Q$3:$S$103,3,0),"")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(OCULTAR)'!$Q$3:$S$103,3,0),"")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(OCULTAR)'!$Q$3:$S$103,3,0),"")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(OCULTAR)'!$Q$3:$S$103,3,0),"")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(OCULTAR)'!$Q$3:$S$103,3,0),"")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(OCULTAR)'!$Q$3:$S$103,3,0),"")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(OCULTAR)'!$Q$3:$S$103,3,0),"")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(OCULTAR)'!$Q$3:$S$103,3,0),"")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(OCULTAR)'!$Q$3:$S$103,3,0),"")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(OCULTAR)'!$Q$3:$S$103,3,0),"")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(OCULTAR)'!$Q$3:$S$103,3,0),"")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(OCULTAR)'!$Q$3:$S$103,3,0),"")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(OCULTAR)'!$Q$3:$S$103,3,0),"")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(OCULTAR)'!$Q$3:$S$103,3,0),"")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(OCULTAR)'!$Q$3:$S$103,3,0),"")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(OCULTAR)'!$Q$3:$S$103,3,0),"")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(OCULTAR)'!$Q$3:$S$103,3,0),"")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(OCULTAR)'!$Q$3:$S$103,3,0),"")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(OCULTAR)'!$Q$3:$S$103,3,0),"")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(OCULTAR)'!$Q$3:$S$103,3,0),"")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(OCULTAR)'!$Q$3:$S$103,3,0),"")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(OCULTAR)'!$Q$3:$S$103,3,0),"")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(OCULTAR)'!$Q$3:$S$103,3,0),"")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(OCULTAR)'!$Q$3:$S$103,3,0),"")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(OCULTAR)'!$Q$3:$S$103,3,0),"")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(OCULTAR)'!$Q$3:$S$103,3,0),"")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(OCULTAR)'!$Q$3:$S$103,3,0),"")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(OCULTAR)'!$Q$3:$S$103,3,0),"")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(OCULTAR)'!$Q$3:$S$103,3,0),"")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(OCULTAR)'!$Q$3:$S$103,3,0),"")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(OCULTAR)'!$Q$3:$S$103,3,0),"")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(OCULTAR)'!$Q$3:$S$103,3,0),"")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(OCULTAR)'!$Q$3:$S$103,3,0),"")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(OCULTAR)'!$Q$3:$S$103,3,0),"")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(OCULTAR)'!$Q$3:$S$103,3,0),"")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(OCULTAR)'!$Q$3:$S$103,3,0),"")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(OCULTAR)'!$Q$3:$S$103,3,0),"")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(OCULTAR)'!$Q$3:$S$103,3,0),"")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(OCULTAR)'!$Q$3:$S$103,3,0),"")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(OCULTAR)'!$Q$3:$S$103,3,0),"")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(OCULTAR)'!$Q$3:$S$103,3,0),"")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(OCULTAR)'!$Q$3:$S$103,3,0),"")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(OCULTAR)'!$Q$3:$S$103,3,0),"")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(OCULTAR)'!$Q$3:$S$103,3,0),"")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(OCULTAR)'!$Q$3:$S$103,3,0),"")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(OCULTAR)'!$Q$3:$S$103,3,0),"")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(OCULTAR)'!$Q$3:$S$103,3,0),"")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(OCULTAR)'!$Q$3:$S$103,3,0),"")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(OCULTAR)'!$Q$3:$S$103,3,0),"")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(OCULTAR)'!$Q$3:$S$103,3,0),"")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(OCULTAR)'!$Q$3:$S$103,3,0),"")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(OCULTAR)'!$Q$3:$S$103,3,0),"")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(OCULTAR)'!$Q$3:$S$103,3,0),"")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(OCULTAR)'!$Q$3:$S$103,3,0),"")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(OCULTAR)'!$Q$3:$S$103,3,0),"")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(OCULTAR)'!$Q$3:$S$103,3,0),"")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(OCULTAR)'!$Q$3:$S$103,3,0),"")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(OCULTAR)'!$Q$3:$S$103,3,0),"")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(OCULTAR)'!$Q$3:$S$103,3,0),"")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(OCULTAR)'!$Q$3:$S$103,3,0),"")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(OCULTAR)'!$Q$3:$S$103,3,0),"")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(OCULTAR)'!$Q$3:$S$103,3,0),"")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(OCULTAR)'!$Q$3:$S$103,3,0),"")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(OCULTAR)'!$Q$3:$S$103,3,0),"")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(OCULTAR)'!$Q$3:$S$103,3,0),"")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(OCULTAR)'!$Q$3:$S$103,3,0),"")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(OCULTAR)'!$Q$3:$S$103,3,0),"")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(OCULTAR)'!$Q$3:$S$103,3,0),"")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(OCULTAR)'!$Q$3:$S$103,3,0),"")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(OCULTAR)'!$Q$3:$S$103,3,0),"")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(OCULTAR)'!$Q$3:$S$103,3,0),"")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(OCULTAR)'!$Q$3:$S$103,3,0),"")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(OCULTAR)'!$Q$3:$S$103,3,0),"")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(OCULTAR)'!$Q$3:$S$103,3,0),"")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(OCULTAR)'!$Q$3:$S$103,3,0),"")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(OCULTAR)'!$Q$3:$S$103,3,0),"")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(OCULTAR)'!$Q$3:$S$103,3,0),"")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(OCULTAR)'!$Q$3:$S$103,3,0),"")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(OCULTAR)'!$Q$3:$S$103,3,0),"")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(OCULTAR)'!$Q$3:$S$103,3,0),"")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(OCULTAR)'!$Q$3:$S$103,3,0),"")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(OCULTAR)'!$Q$3:$S$103,3,0),"")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(OCULTAR)'!$Q$3:$S$103,3,0),"")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(OCULTAR)'!$Q$3:$S$103,3,0),"")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(OCULTAR)'!$Q$3:$S$103,3,0),"")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(OCULTAR)'!$Q$3:$S$103,3,0),"")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(OCULTAR)'!$Q$3:$S$103,3,0),"")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(OCULTAR)'!$Q$3:$S$103,3,0),"")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(OCULTAR)'!$Q$3:$S$103,3,0),"")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(OCULTAR)'!$Q$3:$S$103,3,0),"")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(OCULTAR)'!$Q$3:$S$103,3,0),"")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(OCULTAR)'!$Q$3:$S$103,3,0),"")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(OCULTAR)'!$Q$3:$S$103,3,0),"")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(OCULTAR)'!$Q$3:$S$103,3,0),"")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(OCULTAR)'!$Q$3:$S$103,3,0),"")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(OCULTAR)'!$Q$3:$S$103,3,0),"")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(OCULTAR)'!$Q$3:$S$103,3,0),"")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(OCULTAR)'!$Q$3:$S$103,3,0),"")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(OCULTAR)'!$Q$3:$S$103,3,0),"")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(OCULTAR)'!$Q$3:$S$103,3,0),"")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(OCULTAR)'!$Q$3:$S$103,3,0),"")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(OCULTAR)'!$Q$3:$S$103,3,0),"")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(OCULTAR)'!$Q$3:$S$103,3,0),"")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(OCULTAR)'!$Q$3:$S$103,3,0),"")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(OCULTAR)'!$Q$3:$S$103,3,0),"")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(OCULTAR)'!$Q$3:$S$103,3,0),"")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(OCULTAR)'!$Q$3:$S$103,3,0),"")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(OCULTAR)'!$Q$3:$S$103,3,0),"")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(OCULTAR)'!$Q$3:$S$103,3,0),"")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(OCULTAR)'!$Q$3:$S$103,3,0),"")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(OCULTAR)'!$Q$3:$S$103,3,0),"")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(OCULTAR)'!$Q$3:$S$103,3,0),"")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(OCULTAR)'!$Q$3:$S$103,3,0),"")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(OCULTAR)'!$Q$3:$S$103,3,0),"")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(OCULTAR)'!$Q$3:$S$103,3,0),"")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(OCULTAR)'!$Q$3:$S$103,3,0),"")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(OCULTAR)'!$Q$3:$S$103,3,0),"")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(OCULTAR)'!$Q$3:$S$103,3,0),"")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(OCULTAR)'!$Q$3:$S$103,3,0),"")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(OCULTAR)'!$Q$3:$S$103,3,0),"")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(OCULTAR)'!$Q$3:$S$103,3,0),"")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(OCULTAR)'!$Q$3:$S$103,3,0),"")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(OCULTAR)'!$Q$3:$S$103,3,0),"")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(OCULTAR)'!$Q$3:$S$103,3,0),"")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(OCULTAR)'!$Q$3:$S$103,3,0),"")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(OCULTAR)'!$Q$3:$S$103,3,0),"")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(OCULTAR)'!$Q$3:$S$103,3,0),"")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(OCULTAR)'!$Q$3:$S$103,3,0),"")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(OCULTAR)'!$Q$3:$S$103,3,0),"")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(OCULTAR)'!$Q$3:$S$103,3,0),"")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(OCULTAR)'!$Q$3:$S$103,3,0),"")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(OCULTAR)'!$Q$3:$S$103,3,0),"")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(OCULTAR)'!$Q$3:$S$103,3,0),"")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(OCULTAR)'!$Q$3:$S$103,3,0),"")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(OCULTAR)'!$Q$3:$S$103,3,0),"")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(OCULTAR)'!$Q$3:$S$103,3,0),"")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(OCULTAR)'!$Q$3:$S$103,3,0),"")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(OCULTAR)'!$Q$3:$S$103,3,0),"")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(OCULTAR)'!$Q$3:$S$103,3,0),"")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(OCULTAR)'!$Q$3:$S$103,3,0),"")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(OCULTAR)'!$Q$3:$S$103,3,0),"")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(OCULTAR)'!$Q$3:$S$103,3,0),"")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(OCULTAR)'!$Q$3:$S$103,3,0),"")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(OCULTAR)'!$Q$3:$S$103,3,0),"")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(OCULTAR)'!$Q$3:$S$103,3,0),"")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(OCULTAR)'!$Q$3:$S$103,3,0),"")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(OCULTAR)'!$Q$3:$S$103,3,0),"")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(OCULTAR)'!$Q$3:$S$103,3,0),"")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(OCULTAR)'!$Q$3:$S$103,3,0),"")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(OCULTAR)'!$Q$3:$S$103,3,0),"")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(OCULTAR)'!$Q$3:$S$103,3,0),"")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(OCULTAR)'!$Q$3:$S$103,3,0),"")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(OCULTAR)'!$Q$3:$S$103,3,0),"")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(OCULTAR)'!$Q$3:$S$103,3,0),"")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(OCULTAR)'!$Q$3:$S$103,3,0),"")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(OCULTAR)'!$Q$3:$S$103,3,0),"")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(OCULTAR)'!$Q$3:$S$103,3,0),"")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(OCULTAR)'!$Q$3:$S$103,3,0),"")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(OCULTAR)'!$Q$3:$S$103,3,0),"")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(OCULTAR)'!$Q$3:$S$103,3,0),"")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(OCULTAR)'!$Q$3:$S$103,3,0),"")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(OCULTAR)'!$Q$3:$S$103,3,0),"")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(OCULTAR)'!$Q$3:$S$103,3,0),"")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(OCULTAR)'!$Q$3:$S$103,3,0),"")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(OCULTAR)'!$Q$3:$S$103,3,0),"")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(OCULTAR)'!$Q$3:$S$103,3,0),"")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(OCULTAR)'!$Q$3:$S$103,3,0),"")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(OCULTAR)'!$Q$3:$S$103,3,0),"")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(OCULTAR)'!$Q$3:$S$103,3,0),"")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(OCULTAR)'!$Q$3:$S$103,3,0),"")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(OCULTAR)'!$Q$3:$S$103,3,0),"")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(OCULTAR)'!$Q$3:$S$103,3,0),"")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(OCULTAR)'!$Q$3:$S$103,3,0),"")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(OCULTAR)'!$Q$3:$S$103,3,0),"")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(OCULTAR)'!$Q$3:$S$103,3,0),"")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(OCULTAR)'!$Q$3:$S$103,3,0),"")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(OCULTAR)'!$Q$3:$S$103,3,0),"")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(OCULTAR)'!$Q$3:$S$103,3,0),"")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(OCULTAR)'!$Q$3:$S$103,3,0),"")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(OCULTAR)'!$Q$3:$S$103,3,0),"")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(OCULTAR)'!$Q$3:$S$103,3,0),"")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(OCULTAR)'!$Q$3:$S$103,3,0),"")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(OCULTAR)'!$Q$3:$S$103,3,0),"")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(OCULTAR)'!$Q$3:$S$103,3,0),"")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(OCULTAR)'!$Q$3:$S$103,3,0),"")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(OCULTAR)'!$Q$3:$S$103,3,0),"")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(OCULTAR)'!$Q$3:$S$103,3,0),"")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(OCULTAR)'!$Q$3:$S$103,3,0),"")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(OCULTAR)'!$Q$3:$S$103,3,0),"")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(OCULTAR)'!$Q$3:$S$103,3,0),"")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(OCULTAR)'!$Q$3:$S$103,3,0),"")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(OCULTAR)'!$Q$3:$S$103,3,0),"")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(OCULTAR)'!$Q$3:$S$103,3,0),"")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(OCULTAR)'!$Q$3:$S$103,3,0),"")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(OCULTAR)'!$Q$3:$S$103,3,0),"")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(OCULTAR)'!$Q$3:$S$103,3,0),"")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(OCULTAR)'!$Q$3:$S$103,3,0),"")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(OCULTAR)'!$Q$3:$S$103,3,0),"")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(OCULTAR)'!$Q$3:$S$103,3,0),"")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(OCULTAR)'!$Q$3:$S$103,3,0),"")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(OCULTAR)'!$Q$3:$S$103,3,0),"")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(OCULTAR)'!$Q$3:$S$103,3,0),"")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(OCULTAR)'!$Q$3:$S$103,3,0),"")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(OCULTAR)'!$Q$3:$S$103,3,0),"")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(OCULTAR)'!$Q$3:$S$103,3,0),"")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(OCULTAR)'!$Q$3:$S$103,3,0),"")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(OCULTAR)'!$Q$3:$S$103,3,0),"")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(OCULTAR)'!$Q$3:$S$103,3,0),"")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(OCULTAR)'!$Q$3:$S$103,3,0),"")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(OCULTAR)'!$Q$3:$S$103,3,0),"")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(OCULTAR)'!$Q$3:$S$103,3,0),"")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(OCULTAR)'!$Q$3:$S$103,3,0),"")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(OCULTAR)'!$Q$3:$S$103,3,0),"")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(OCULTAR)'!$Q$3:$S$103,3,0),"")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(OCULTAR)'!$Q$3:$S$103,3,0),"")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(OCULTAR)'!$Q$3:$S$103,3,0),"")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(OCULTAR)'!$Q$3:$S$103,3,0),"")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(OCULTAR)'!$Q$3:$S$103,3,0),"")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(OCULTAR)'!$Q$3:$S$103,3,0),"")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(OCULTAR)'!$Q$3:$S$103,3,0),"")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(OCULTAR)'!$Q$3:$S$103,3,0),"")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(OCULTAR)'!$Q$3:$S$103,3,0),"")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(OCULTAR)'!$Q$3:$S$103,3,0),"")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(OCULTAR)'!$Q$3:$S$103,3,0),"")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(OCULTAR)'!$Q$3:$S$103,3,0),"")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(OCULTAR)'!$Q$3:$S$103,3,0),"")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(OCULTAR)'!$Q$3:$S$103,3,0),"")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(OCULTAR)'!$Q$3:$S$103,3,0),"")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(OCULTAR)'!$Q$3:$S$103,3,0),"")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(OCULTAR)'!$Q$3:$S$103,3,0),"")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(OCULTAR)'!$Q$3:$S$103,3,0),"")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(OCULTAR)'!$Q$3:$S$103,3,0),"")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(OCULTAR)'!$Q$3:$S$103,3,0),"")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(OCULTAR)'!$Q$3:$S$103,3,0),"")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(OCULTAR)'!$Q$3:$S$103,3,0),"")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(OCULTAR)'!$Q$3:$S$103,3,0),"")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(OCULTAR)'!$Q$3:$S$103,3,0),"")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(OCULTAR)'!$Q$3:$S$103,3,0),"")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(OCULTAR)'!$Q$3:$S$103,3,0),"")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(OCULTAR)'!$Q$3:$S$103,3,0),"")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(OCULTAR)'!$Q$3:$S$103,3,0),"")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(OCULTAR)'!$Q$3:$S$103,3,0),"")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(OCULTAR)'!$Q$3:$S$103,3,0),"")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(OCULTAR)'!$Q$3:$S$103,3,0),"")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(OCULTAR)'!$Q$3:$S$103,3,0),"")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(OCULTAR)'!$Q$3:$S$103,3,0),"")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(OCULTAR)'!$Q$3:$S$103,3,0),"")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(OCULTAR)'!$Q$3:$S$103,3,0),"")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(OCULTAR)'!$Q$3:$S$103,3,0),"")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(OCULTAR)'!$Q$3:$S$103,3,0),"")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(OCULTAR)'!$Q$3:$S$103,3,0),"")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(OCULTAR)'!$Q$3:$S$103,3,0),"")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(OCULTAR)'!$Q$3:$S$103,3,0),"")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(OCULTAR)'!$Q$3:$S$103,3,0),"")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(OCULTAR)'!$Q$3:$S$103,3,0),"")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(OCULTAR)'!$Q$3:$S$103,3,0),"")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(OCULTAR)'!$Q$3:$S$103,3,0),"")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(OCULTAR)'!$Q$3:$S$103,3,0),"")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(OCULTAR)'!$Q$3:$S$103,3,0),"")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(OCULTAR)'!$Q$3:$S$103,3,0),"")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(OCULTAR)'!$Q$3:$S$103,3,0),"")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(OCULTAR)'!$Q$3:$S$103,3,0),"")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(OCULTAR)'!$Q$3:$S$103,3,0),"")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(OCULTAR)'!$Q$3:$S$103,3,0),"")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(OCULTAR)'!$Q$3:$S$103,3,0),"")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(OCULTAR)'!$Q$3:$S$103,3,0),"")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(OCULTAR)'!$Q$3:$S$103,3,0),"")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(OCULTAR)'!$Q$3:$S$103,3,0),"")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(OCULTAR)'!$Q$3:$S$103,3,0),"")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(OCULTAR)'!$Q$3:$S$103,3,0),"")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(OCULTAR)'!$Q$3:$S$103,3,0),"")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(OCULTAR)'!$Q$3:$S$103,3,0),"")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(OCULTAR)'!$Q$3:$S$103,3,0),"")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(OCULTAR)'!$Q$3:$S$103,3,0),"")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(OCULTAR)'!$Q$3:$S$103,3,0),"")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(OCULTAR)'!$Q$3:$S$103,3,0),"")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(OCULTAR)'!$Q$3:$S$103,3,0),"")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(OCULTAR)'!$Q$3:$S$103,3,0),"")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(OCULTAR)'!$Q$3:$S$103,3,0),"")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(OCULTAR)'!$Q$3:$S$103,3,0),"")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(OCULTAR)'!$Q$3:$S$103,3,0),"")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(OCULTAR)'!$Q$3:$S$103,3,0),"")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(OCULTAR)'!$Q$3:$S$103,3,0),"")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(OCULTAR)'!$Q$3:$S$103,3,0),"")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(OCULTAR)'!$Q$3:$S$103,3,0),"")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(OCULTAR)'!$Q$3:$S$103,3,0),"")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(OCULTAR)'!$Q$3:$S$103,3,0),"")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(OCULTAR)'!$Q$3:$S$103,3,0),"")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(OCULTAR)'!$Q$3:$S$103,3,0),"")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(OCULTAR)'!$Q$3:$S$103,3,0),"")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(OCULTAR)'!$Q$3:$S$103,3,0),"")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(OCULTAR)'!$Q$3:$S$103,3,0),"")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(OCULTAR)'!$Q$3:$S$103,3,0),"")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(OCULTAR)'!$Q$3:$S$103,3,0),"")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(OCULTAR)'!$Q$3:$S$103,3,0),"")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(OCULTAR)'!$Q$3:$S$103,3,0),"")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(OCULTAR)'!$Q$3:$S$103,3,0),"")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(OCULTAR)'!$Q$3:$S$103,3,0),"")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(OCULTAR)'!$Q$3:$S$103,3,0),"")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(OCULTAR)'!$Q$3:$S$103,3,0),"")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(OCULTAR)'!$Q$3:$S$103,3,0),"")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(OCULTAR)'!$Q$3:$S$103,3,0),"")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(OCULTAR)'!$Q$3:$S$103,3,0),"")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(OCULTAR)'!$Q$3:$S$103,3,0),"")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(OCULTAR)'!$Q$3:$S$103,3,0),"")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(OCULTAR)'!$Q$3:$S$103,3,0),"")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(OCULTAR)'!$Q$3:$S$103,3,0),"")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(OCULTAR)'!$Q$3:$S$103,3,0),"")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(OCULTAR)'!$Q$3:$S$103,3,0),"")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(OCULTAR)'!$Q$3:$S$103,3,0),"")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(OCULTAR)'!$Q$3:$S$103,3,0),"")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(OCULTAR)'!$Q$3:$S$103,3,0),"")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(OCULTAR)'!$Q$3:$S$103,3,0),"")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(OCULTAR)'!$Q$3:$S$103,3,0),"")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(OCULTAR)'!$Q$3:$S$103,3,0),"")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(OCULTAR)'!$Q$3:$S$103,3,0),"")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(OCULTAR)'!$Q$3:$S$103,3,0),"")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(OCULTAR)'!$Q$3:$S$103,3,0),"")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(OCULTAR)'!$Q$3:$S$103,3,0),"")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(OCULTAR)'!$Q$3:$S$103,3,0),"")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(OCULTAR)'!$Q$3:$S$103,3,0),"")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(OCULTAR)'!$Q$3:$S$103,3,0),"")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(OCULTAR)'!$Q$3:$S$103,3,0),"")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(OCULTAR)'!$Q$3:$S$103,3,0),"")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(OCULTAR)'!$Q$3:$S$103,3,0),"")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(OCULTAR)'!$Q$3:$S$103,3,0),"")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(OCULTAR)'!$Q$3:$S$103,3,0),"")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(OCULTAR)'!$Q$3:$S$103,3,0),"")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(OCULTAR)'!$Q$3:$S$103,3,0),"")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(OCULTAR)'!$Q$3:$S$103,3,0),"")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(OCULTAR)'!$Q$3:$S$103,3,0),"")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(OCULTAR)'!$Q$3:$S$103,3,0),"")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(OCULTAR)'!$Q$3:$S$103,3,0),"")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(OCULTAR)'!$Q$3:$S$103,3,0),"")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(OCULTAR)'!$Q$3:$S$103,3,0),"")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(OCULTAR)'!$Q$3:$S$103,3,0),"")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(OCULTAR)'!$Q$3:$S$103,3,0),"")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(OCULTAR)'!$Q$3:$S$103,3,0),"")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(OCULTAR)'!$Q$3:$S$103,3,0),"")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(OCULTAR)'!$Q$3:$S$103,3,0),"")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(OCULTAR)'!$Q$3:$S$103,3,0),"")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(OCULTAR)'!$Q$3:$S$103,3,0),"")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(OCULTAR)'!$Q$3:$S$103,3,0),"")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(OCULTAR)'!$Q$3:$S$103,3,0),"")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(OCULTAR)'!$Q$3:$S$103,3,0),"")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(OCULTAR)'!$Q$3:$S$103,3,0),"")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(OCULTAR)'!$Q$3:$S$103,3,0),"")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(OCULTAR)'!$Q$3:$S$103,3,0),"")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(OCULTAR)'!$Q$3:$S$103,3,0),"")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(OCULTAR)'!$Q$3:$S$103,3,0),"")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(OCULTAR)'!$Q$3:$S$103,3,0),"")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(OCULTAR)'!$Q$3:$S$103,3,0),"")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(OCULTAR)'!$Q$3:$S$103,3,0),"")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(OCULTAR)'!$Q$3:$S$103,3,0),"")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(OCULTAR)'!$Q$3:$S$103,3,0),"")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(OCULTAR)'!$Q$3:$S$103,3,0),"")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(OCULTAR)'!$Q$3:$S$103,3,0),"")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(OCULTAR)'!$Q$3:$S$103,3,0),"")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(OCULTAR)'!$Q$3:$S$103,3,0),"")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(OCULTAR)'!$Q$3:$S$103,3,0),"")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(OCULTAR)'!$Q$3:$S$103,3,0),"")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(OCULTAR)'!$Q$3:$S$103,3,0),"")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(OCULTAR)'!$Q$3:$S$103,3,0),"")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(OCULTAR)'!$Q$3:$S$103,3,0),"")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(OCULTAR)'!$Q$3:$S$103,3,0),"")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(OCULTAR)'!$Q$3:$S$103,3,0),"")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(OCULTAR)'!$Q$3:$S$103,3,0),"")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(OCULTAR)'!$Q$3:$S$103,3,0),"")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(OCULTAR)'!$Q$3:$S$103,3,0),"")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(OCULTAR)'!$Q$3:$S$103,3,0),"")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(OCULTAR)'!$Q$3:$S$103,3,0),"")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(OCULTAR)'!$Q$3:$S$103,3,0),"")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(OCULTAR)'!$Q$3:$S$103,3,0),"")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(OCULTAR)'!$Q$3:$S$103,3,0),"")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(OCULTAR)'!$Q$3:$S$103,3,0),"")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(OCULTAR)'!$Q$3:$S$103,3,0),"")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(OCULTAR)'!$Q$3:$S$103,3,0),"")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(OCULTAR)'!$Q$3:$S$103,3,0),"")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(OCULTAR)'!$Q$3:$S$103,3,0),"")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(OCULTAR)'!$Q$3:$S$103,3,0),"")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(OCULTAR)'!$Q$3:$S$103,3,0),"")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(OCULTAR)'!$Q$3:$S$103,3,0),"")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(OCULTAR)'!$Q$3:$S$103,3,0),"")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(OCULTAR)'!$Q$3:$S$103,3,0),"")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(OCULTAR)'!$Q$3:$S$103,3,0),"")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(OCULTAR)'!$Q$3:$S$103,3,0),"")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(OCULTAR)'!$Q$3:$S$103,3,0),"")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(OCULTAR)'!$Q$3:$S$103,3,0),"")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(OCULTAR)'!$Q$3:$S$103,3,0),"")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(OCULTAR)'!$Q$3:$S$103,3,0),"")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(OCULTAR)'!$Q$3:$S$103,3,0),"")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(OCULTAR)'!$Q$3:$S$103,3,0),"")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(OCULTAR)'!$Q$3:$S$103,3,0),"")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(OCULTAR)'!$Q$3:$S$103,3,0),"")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(OCULTAR)'!$Q$3:$S$103,3,0),"")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(OCULTAR)'!$Q$3:$S$103,3,0),"")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(OCULTAR)'!$Q$3:$S$103,3,0),"")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(OCULTAR)'!$Q$3:$S$103,3,0),"")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(OCULTAR)'!$Q$3:$S$103,3,0),"")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(OCULTAR)'!$Q$3:$S$103,3,0),"")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(OCULTAR)'!$Q$3:$S$103,3,0),"")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(OCULTAR)'!$Q$3:$S$103,3,0),"")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(OCULTAR)'!$Q$3:$S$103,3,0),"")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(OCULTAR)'!$Q$3:$S$103,3,0),"")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(OCULTAR)'!$Q$3:$S$103,3,0),"")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(OCULTAR)'!$Q$3:$S$103,3,0),"")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(OCULTAR)'!$Q$3:$S$103,3,0),"")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(OCULTAR)'!$Q$3:$S$103,3,0),"")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(OCULTAR)'!$Q$3:$S$103,3,0),"")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(OCULTAR)'!$Q$3:$S$103,3,0),"")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(OCULTAR)'!$Q$3:$S$103,3,0),"")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(OCULTAR)'!$Q$3:$S$103,3,0),"")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(OCULTAR)'!$Q$3:$S$103,3,0),"")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(OCULTAR)'!$Q$3:$S$103,3,0),"")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(OCULTAR)'!$Q$3:$S$103,3,0),"")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(OCULTAR)'!$Q$3:$S$103,3,0),"")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(OCULTAR)'!$Q$3:$S$103,3,0),"")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(OCULTAR)'!$Q$3:$S$103,3,0),"")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(OCULTAR)'!$Q$3:$S$103,3,0),"")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(OCULTAR)'!$Q$3:$S$103,3,0),"")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(OCULTAR)'!$Q$3:$S$103,3,0),"")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(OCULTAR)'!$Q$3:$S$103,3,0),"")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(OCULTAR)'!$Q$3:$S$103,3,0),"")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(OCULTAR)'!$Q$3:$S$103,3,0),"")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(OCULTAR)'!$Q$3:$S$103,3,0),"")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(OCULTAR)'!$Q$3:$S$103,3,0),"")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(OCULTAR)'!$Q$3:$S$103,3,0),"")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(OCULTAR)'!$Q$3:$S$103,3,0),"")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(OCULTAR)'!$Q$3:$S$103,3,0),"")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(OCULTAR)'!$Q$3:$S$103,3,0),"")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(OCULTAR)'!$Q$3:$S$103,3,0),"")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(OCULTAR)'!$Q$3:$S$103,3,0),"")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(OCULTAR)'!$Q$3:$S$103,3,0),"")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(OCULTAR)'!$Q$3:$S$103,3,0),"")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(OCULTAR)'!$Q$3:$S$103,3,0),"")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(OCULTAR)'!$Q$3:$S$103,3,0),"")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(OCULTAR)'!$Q$3:$S$103,3,0),"")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(OCULTAR)'!$Q$3:$S$103,3,0),"")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(OCULTAR)'!$Q$3:$S$103,3,0),"")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(OCULTAR)'!$Q$3:$S$103,3,0),"")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(OCULTAR)'!$Q$3:$S$103,3,0),"")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(OCULTAR)'!$Q$3:$S$103,3,0),"")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(OCULTAR)'!$Q$3:$S$103,3,0),"")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(OCULTAR)'!$Q$3:$S$103,3,0),"")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(OCULTAR)'!$Q$3:$S$103,3,0),"")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(OCULTAR)'!$Q$3:$S$103,3,0),"")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(OCULTAR)'!$Q$3:$S$103,3,0),"")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(OCULTAR)'!$Q$3:$S$103,3,0),"")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(OCULTAR)'!$Q$3:$S$103,3,0),"")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(OCULTAR)'!$Q$3:$S$103,3,0),"")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(OCULTAR)'!$Q$3:$S$103,3,0),"")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(OCULTAR)'!$Q$3:$S$103,3,0),"")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(OCULTAR)'!$Q$3:$S$103,3,0),"")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(OCULTAR)'!$Q$3:$S$103,3,0),"")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(OCULTAR)'!$Q$3:$S$103,3,0),"")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(OCULTAR)'!$Q$3:$S$103,3,0),"")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(OCULTAR)'!$Q$3:$S$103,3,0),"")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(OCULTAR)'!$Q$3:$S$103,3,0),"")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(OCULTAR)'!$Q$3:$S$103,3,0),"")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(OCULTAR)'!$Q$3:$S$103,3,0),"")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(OCULTAR)'!$Q$3:$S$103,3,0),"")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(OCULTAR)'!$Q$3:$S$103,3,0),"")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(OCULTAR)'!$Q$3:$S$103,3,0),"")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(OCULTAR)'!$Q$3:$S$103,3,0),"")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(OCULTAR)'!$Q$3:$S$103,3,0),"")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(OCULTAR)'!$Q$3:$S$103,3,0),"")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(OCULTAR)'!$Q$3:$S$103,3,0),"")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(OCULTAR)'!$Q$3:$S$103,3,0),"")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(OCULTAR)'!$Q$3:$S$103,3,0),"")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(OCULTAR)'!$Q$3:$S$103,3,0),"")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(OCULTAR)'!$Q$3:$S$103,3,0),"")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(OCULTAR)'!$Q$3:$S$103,3,0),"")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(OCULTAR)'!$Q$3:$S$103,3,0),"")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(OCULTAR)'!$Q$3:$S$103,3,0),"")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(OCULTAR)'!$Q$3:$S$103,3,0),"")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(OCULTAR)'!$Q$3:$S$103,3,0),"")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(OCULTAR)'!$Q$3:$S$103,3,0),"")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(OCULTAR)'!$Q$3:$S$103,3,0),"")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(OCULTAR)'!$Q$3:$S$103,3,0),"")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(OCULTAR)'!$Q$3:$S$103,3,0),"")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(OCULTAR)'!$Q$3:$S$103,3,0),"")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(OCULTAR)'!$Q$3:$S$103,3,0),"")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(OCULTAR)'!$Q$3:$S$103,3,0),"")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(OCULTAR)'!$Q$3:$S$103,3,0),"")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(OCULTAR)'!$Q$3:$S$103,3,0),"")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(OCULTAR)'!$Q$3:$S$103,3,0),"")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(OCULTAR)'!$Q$3:$S$103,3,0),"")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(OCULTAR)'!$Q$3:$S$103,3,0),"")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(OCULTAR)'!$Q$3:$S$103,3,0),"")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(OCULTAR)'!$Q$3:$S$103,3,0),"")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(OCULTAR)'!$Q$3:$S$103,3,0),"")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(OCULTAR)'!$Q$3:$S$103,3,0),"")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(OCULTAR)'!$Q$3:$S$103,3,0),"")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(OCULTAR)'!$Q$3:$S$103,3,0),"")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(OCULTAR)'!$Q$3:$S$103,3,0),"")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(OCULTAR)'!$Q$3:$S$103,3,0),"")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(OCULTAR)'!$Q$3:$S$103,3,0),"")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(OCULTAR)'!$Q$3:$S$103,3,0),"")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(OCULTAR)'!$Q$3:$S$103,3,0),"")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(OCULTAR)'!$Q$3:$S$103,3,0),"")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(OCULTAR)'!$Q$3:$S$103,3,0),"")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(OCULTAR)'!$Q$3:$S$103,3,0),"")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(OCULTAR)'!$Q$3:$S$103,3,0),"")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(OCULTAR)'!$Q$3:$S$103,3,0),"")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(OCULTAR)'!$Q$3:$S$103,3,0),"")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(OCULTAR)'!$Q$3:$S$103,3,0),"")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(OCULTAR)'!$Q$3:$S$103,3,0),"")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(OCULTAR)'!$Q$3:$S$103,3,0),"")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(OCULTAR)'!$Q$3:$S$103,3,0),"")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(OCULTAR)'!$Q$3:$S$103,3,0),"")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(OCULTAR)'!$Q$3:$S$103,3,0),"")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(OCULTAR)'!$Q$3:$S$103,3,0),"")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(OCULTAR)'!$Q$3:$S$103,3,0),"")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(OCULTAR)'!$Q$3:$S$103,3,0),"")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(OCULTAR)'!$Q$3:$S$103,3,0),"")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(OCULTAR)'!$Q$3:$S$103,3,0),"")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(OCULTAR)'!$Q$3:$S$103,3,0),"")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(OCULTAR)'!$Q$3:$S$103,3,0),"")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(OCULTAR)'!$Q$3:$S$103,3,0),"")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(OCULTAR)'!$Q$3:$S$103,3,0),"")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(OCULTAR)'!$Q$3:$S$103,3,0),"")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(OCULTAR)'!$Q$3:$S$103,3,0),"")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(OCULTAR)'!$Q$3:$S$103,3,0),"")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(OCULTAR)'!$Q$3:$S$103,3,0),"")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(OCULTAR)'!$Q$3:$S$103,3,0),"")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(OCULTAR)'!$Q$3:$S$103,3,0),"")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(OCULTAR)'!$Q$3:$S$103,3,0),"")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(OCULTAR)'!$Q$3:$S$103,3,0),"")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(OCULTAR)'!$Q$3:$S$103,3,0),"")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(OCULTAR)'!$Q$3:$S$103,3,0),"")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(OCULTAR)'!$Q$3:$S$103,3,0),"")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(OCULTAR)'!$Q$3:$S$103,3,0),"")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(OCULTAR)'!$Q$3:$S$103,3,0),"")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(OCULTAR)'!$Q$3:$S$103,3,0),"")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(OCULTAR)'!$Q$3:$S$103,3,0),"")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(OCULTAR)'!$Q$3:$S$103,3,0),"")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(OCULTAR)'!$Q$3:$S$103,3,0),"")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(OCULTAR)'!$Q$3:$S$103,3,0),"")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(OCULTAR)'!$Q$3:$S$103,3,0),"")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(OCULTAR)'!$Q$3:$S$103,3,0),"")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(OCULTAR)'!$Q$3:$S$103,3,0),"")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(OCULTAR)'!$Q$3:$S$103,3,0),"")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(OCULTAR)'!$Q$3:$S$103,3,0),"")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(OCULTAR)'!$Q$3:$S$103,3,0),"")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(OCULTAR)'!$Q$3:$S$103,3,0),"")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(OCULTAR)'!$Q$3:$S$103,3,0),"")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(OCULTAR)'!$Q$3:$S$103,3,0),"")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(OCULTAR)'!$Q$3:$S$103,3,0),"")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(OCULTAR)'!$Q$3:$S$103,3,0),"")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(OCULTAR)'!$Q$3:$S$103,3,0),"")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(OCULTAR)'!$Q$3:$S$103,3,0),"")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(OCULTAR)'!$Q$3:$S$103,3,0),"")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(OCULTAR)'!$Q$3:$S$103,3,0),"")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(OCULTAR)'!$Q$3:$S$103,3,0),"")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(OCULTAR)'!$Q$3:$S$103,3,0),"")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(OCULTAR)'!$Q$3:$S$103,3,0),"")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(OCULTAR)'!$Q$3:$S$103,3,0),"")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(OCULTAR)'!$Q$3:$S$103,3,0),"")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(OCULTAR)'!$Q$3:$S$103,3,0),"")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(OCULTAR)'!$Q$3:$S$103,3,0),"")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(OCULTAR)'!$Q$3:$S$103,3,0),"")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(OCULTAR)'!$Q$3:$S$103,3,0),"")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(OCULTAR)'!$Q$3:$S$103,3,0),"")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(OCULTAR)'!$Q$3:$S$103,3,0),"")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(OCULTAR)'!$Q$3:$S$103,3,0),"")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(OCULTAR)'!$Q$3:$S$103,3,0),"")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(OCULTAR)'!$Q$3:$S$103,3,0),"")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(OCULTAR)'!$Q$3:$S$103,3,0),"")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(OCULTAR)'!$Q$3:$S$103,3,0),"")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(OCULTAR)'!$Q$3:$S$103,3,0),"")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(OCULTAR)'!$Q$3:$S$103,3,0),"")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(OCULTAR)'!$Q$3:$S$103,3,0),"")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(OCULTAR)'!$Q$3:$S$103,3,0),"")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(OCULTAR)'!$Q$3:$S$103,3,0),"")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(OCULTAR)'!$Q$3:$S$103,3,0),"")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(OCULTAR)'!$Q$3:$S$103,3,0),"")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(OCULTAR)'!$Q$3:$S$103,3,0),"")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(OCULTAR)'!$Q$3:$S$103,3,0),"")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(OCULTAR)'!$Q$3:$S$103,3,0),"")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(OCULTAR)'!$Q$3:$S$103,3,0),"")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(OCULTAR)'!$Q$3:$S$103,3,0),"")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(OCULTAR)'!$Q$3:$S$103,3,0),"")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(OCULTAR)'!$Q$3:$S$103,3,0),"")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(OCULTAR)'!$Q$3:$S$103,3,0),"")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(OCULTAR)'!$Q$3:$S$103,3,0),"")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(OCULTAR)'!$Q$3:$S$103,3,0),"")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(OCULTAR)'!$Q$3:$S$103,3,0),"")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(OCULTAR)'!$Q$3:$S$103,3,0),"")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(OCULTAR)'!$Q$3:$S$103,3,0),"")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(OCULTAR)'!$Q$3:$S$103,3,0),"")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(OCULTAR)'!$Q$3:$S$103,3,0),"")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(OCULTAR)'!$Q$3:$S$103,3,0),"")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(OCULTAR)'!$Q$3:$S$103,3,0),"")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(OCULTAR)'!$Q$3:$S$103,3,0),"")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(OCULTAR)'!$Q$3:$S$103,3,0),"")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(OCULTAR)'!$Q$3:$S$103,3,0),"")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(OCULTAR)'!$Q$3:$S$103,3,0),"")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(OCULTAR)'!$Q$3:$S$103,3,0),"")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(OCULTAR)'!$Q$3:$S$103,3,0),"")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(OCULTAR)'!$Q$3:$S$103,3,0),"")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(OCULTAR)'!$Q$3:$S$103,3,0),"")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(OCULTAR)'!$Q$3:$S$103,3,0),"")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(OCULTAR)'!$Q$3:$S$103,3,0),"")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(OCULTAR)'!$Q$3:$S$103,3,0),"")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(OCULTAR)'!$Q$3:$S$103,3,0),"")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(OCULTAR)'!$Q$3:$S$103,3,0),"")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(OCULTAR)'!$Q$3:$S$103,3,0),"")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(OCULTAR)'!$Q$3:$S$103,3,0),"")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(OCULTAR)'!$Q$3:$S$103,3,0),"")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(OCULTAR)'!$Q$3:$S$103,3,0),"")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(OCULTAR)'!$Q$3:$S$103,3,0),"")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(OCULTAR)'!$Q$3:$S$103,3,0),"")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(OCULTAR)'!$Q$3:$S$103,3,0),"")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(OCULTAR)'!$Q$3:$S$103,3,0),"")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(OCULTAR)'!$Q$3:$S$103,3,0),"")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(OCULTAR)'!$Q$3:$S$103,3,0),"")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(OCULTAR)'!$Q$3:$S$103,3,0),"")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(OCULTAR)'!$Q$3:$S$103,3,0),"")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(OCULTAR)'!$Q$3:$S$103,3,0),"")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(OCULTAR)'!$Q$3:$S$103,3,0),"")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(OCULTAR)'!$Q$3:$S$103,3,0),"")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(OCULTAR)'!$Q$3:$S$103,3,0),"")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(OCULTAR)'!$Q$3:$S$103,3,0),"")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(OCULTAR)'!$Q$3:$S$103,3,0),"")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(OCULTAR)'!$Q$3:$S$103,3,0),"")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(OCULTAR)'!$Q$3:$S$103,3,0),"")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(OCULTAR)'!$Q$3:$S$103,3,0),"")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(OCULTAR)'!$Q$3:$S$103,3,0),"")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(OCULTAR)'!$Q$3:$S$103,3,0),"")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(OCULTAR)'!$Q$3:$S$103,3,0),"")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(OCULTAR)'!$Q$3:$S$103,3,0),"")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(OCULTAR)'!$Q$3:$S$103,3,0),"")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(OCULTAR)'!$Q$3:$S$103,3,0),"")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(OCULTAR)'!$Q$3:$S$103,3,0),"")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(OCULTAR)'!$Q$3:$S$103,3,0),"")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(OCULTAR)'!$Q$3:$S$103,3,0),"")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(OCULTAR)'!$Q$3:$S$103,3,0),"")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(OCULTAR)'!$Q$3:$S$103,3,0),"")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(OCULTAR)'!$Q$3:$S$103,3,0),"")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(OCULTAR)'!$Q$3:$S$103,3,0),"")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(OCULTAR)'!$Q$3:$S$103,3,0),"")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(OCULTAR)'!$Q$3:$S$103,3,0),"")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(OCULTAR)'!$Q$3:$S$103,3,0),"")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(OCULTAR)'!$Q$3:$S$103,3,0),"")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(OCULTAR)'!$Q$3:$S$103,3,0),"")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(OCULTAR)'!$Q$3:$S$103,3,0),"")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(OCULTAR)'!$Q$3:$S$103,3,0),"")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(OCULTAR)'!$Q$3:$S$103,3,0),"")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(OCULTAR)'!$Q$3:$S$103,3,0),"")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(OCULTAR)'!$Q$3:$S$103,3,0),"")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(OCULTAR)'!$Q$3:$S$103,3,0),"")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(OCULTAR)'!$Q$3:$S$103,3,0),"")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(OCULTAR)'!$Q$3:$S$103,3,0),"")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(OCULTAR)'!$Q$3:$S$103,3,0),"")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(OCULTAR)'!$Q$3:$S$103,3,0),"")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(OCULTAR)'!$Q$3:$S$103,3,0),"")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(OCULTAR)'!$Q$3:$S$103,3,0),"")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(OCULTAR)'!$Q$3:$S$103,3,0),"")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(OCULTAR)'!$Q$3:$S$103,3,0),"")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(OCULTAR)'!$Q$3:$S$103,3,0),"")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(OCULTAR)'!$Q$3:$S$103,3,0),"")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(OCULTAR)'!$Q$3:$S$103,3,0),"")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(OCULTAR)'!$Q$3:$S$103,3,0),"")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(OCULTAR)'!$Q$3:$S$103,3,0),"")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(OCULTAR)'!$Q$3:$S$103,3,0),"")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(OCULTAR)'!$Q$3:$S$103,3,0),"")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(OCULTAR)'!$Q$3:$S$103,3,0),"")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(OCULTAR)'!$Q$3:$S$103,3,0),"")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(OCULTAR)'!$Q$3:$S$103,3,0),"")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(OCULTAR)'!$Q$3:$S$103,3,0),"")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(OCULTAR)'!$Q$3:$S$103,3,0),"")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(OCULTAR)'!$Q$3:$S$103,3,0),"")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(OCULTAR)'!$Q$3:$S$103,3,0),"")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(OCULTAR)'!$Q$3:$S$103,3,0),"")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(OCULTAR)'!$Q$3:$S$103,3,0),"")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(OCULTAR)'!$Q$3:$S$103,3,0),"")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(OCULTAR)'!$Q$3:$S$103,3,0),"")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(OCULTAR)'!$Q$3:$S$103,3,0),"")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(OCULTAR)'!$Q$3:$S$103,3,0),"")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(OCULTAR)'!$Q$3:$S$103,3,0),"")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(OCULTAR)'!$Q$3:$S$103,3,0),"")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(OCULTAR)'!$Q$3:$S$103,3,0),"")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(OCULTAR)'!$Q$3:$S$103,3,0),"")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(OCULTAR)'!$Q$3:$S$103,3,0),"")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(OCULTAR)'!$Q$3:$S$103,3,0),"")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(OCULTAR)'!$Q$3:$S$103,3,0),"")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(OCULTAR)'!$Q$3:$S$103,3,0),"")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(OCULTAR)'!$Q$3:$S$103,3,0),"")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(OCULTAR)'!$Q$3:$S$103,3,0),"")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(OCULTAR)'!$Q$3:$S$103,3,0),"")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(OCULTAR)'!$Q$3:$S$103,3,0),"")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(OCULTAR)'!$Q$3:$S$103,3,0),"")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(OCULTAR)'!$Q$3:$S$103,3,0),"")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(OCULTAR)'!$Q$3:$S$103,3,0),"")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(OCULTAR)'!$Q$3:$S$103,3,0),"")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(OCULTAR)'!$Q$3:$S$103,3,0),"")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(OCULTAR)'!$Q$3:$S$103,3,0),"")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(OCULTAR)'!$Q$3:$S$103,3,0),"")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(OCULTAR)'!$Q$3:$S$103,3,0),"")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(OCULTAR)'!$Q$3:$S$103,3,0),"")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(OCULTAR)'!$Q$3:$S$103,3,0),"")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(OCULTAR)'!$Q$3:$S$103,3,0),"")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(OCULTAR)'!$Q$3:$S$103,3,0),"")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(OCULTAR)'!$Q$3:$S$103,3,0),"")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(OCULTAR)'!$Q$3:$S$103,3,0),"")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(OCULTAR)'!$Q$3:$S$103,3,0),"")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(OCULTAR)'!$Q$3:$S$103,3,0),"")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(OCULTAR)'!$Q$3:$S$103,3,0),"")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(OCULTAR)'!$Q$3:$S$103,3,0),"")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(OCULTAR)'!$Q$3:$S$103,3,0),"")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(OCULTAR)'!$Q$3:$S$103,3,0),"")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(OCULTAR)'!$Q$3:$S$103,3,0),"")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(OCULTAR)'!$Q$3:$S$103,3,0),"")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(OCULTAR)'!$Q$3:$S$103,3,0),"")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(OCULTAR)'!$Q$3:$S$103,3,0),"")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(OCULTAR)'!$Q$3:$S$103,3,0),"")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(OCULTAR)'!$Q$3:$S$103,3,0),"")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(OCULTAR)'!$Q$3:$S$103,3,0),"")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(OCULTAR)'!$Q$3:$S$103,3,0),"")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(OCULTAR)'!$Q$3:$S$103,3,0),"")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(OCULTAR)'!$Q$3:$S$103,3,0),"")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(OCULTAR)'!$Q$3:$S$103,3,0),"")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(OCULTAR)'!$Q$3:$S$103,3,0),"")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(OCULTAR)'!$Q$3:$S$103,3,0),"")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(OCULTAR)'!$Q$3:$S$103,3,0),"")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(OCULTAR)'!$Q$3:$S$103,3,0),"")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(OCULTAR)'!$Q$3:$S$103,3,0),"")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(OCULTAR)'!$Q$3:$S$103,3,0),"")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(OCULTAR)'!$Q$3:$S$103,3,0),"")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(OCULTAR)'!$Q$3:$S$103,3,0),"")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(OCULTAR)'!$Q$3:$S$103,3,0),"")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(OCULTAR)'!$Q$3:$S$103,3,0),"")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(OCULTAR)'!$Q$3:$S$103,3,0),"")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(OCULTAR)'!$Q$3:$S$103,3,0),"")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(OCULTAR)'!$Q$3:$S$103,3,0),"")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(OCULTAR)'!$Q$3:$S$103,3,0),"")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(OCULTAR)'!$Q$3:$S$103,3,0),"")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(OCULTAR)'!$Q$3:$S$103,3,0),"")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(OCULTAR)'!$Q$3:$S$103,3,0),"")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(OCULTAR)'!$Q$3:$S$103,3,0),"")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(OCULTAR)'!$Q$3:$S$103,3,0),"")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(OCULTAR)'!$Q$3:$S$103,3,0),"")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(OCULTAR)'!$Q$3:$S$103,3,0),"")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(OCULTAR)'!$Q$3:$S$103,3,0),"")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(OCULTAR)'!$Q$3:$S$103,3,0),"")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(OCULTAR)'!$Q$3:$S$103,3,0),"")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(OCULTAR)'!$Q$3:$S$103,3,0),"")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(OCULTAR)'!$Q$3:$S$103,3,0),"")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(OCULTAR)'!$Q$3:$S$103,3,0),"")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(OCULTAR)'!$Q$3:$S$103,3,0),"")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(OCULTAR)'!$Q$3:$S$103,3,0),"")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(OCULTAR)'!$Q$3:$S$103,3,0),"")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(OCULTAR)'!$Q$3:$S$103,3,0),"")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(OCULTAR)'!$Q$3:$S$103,3,0),"")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(OCULTAR)'!$Q$3:$S$103,3,0),"")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(OCULTAR)'!$Q$3:$S$103,3,0),"")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(OCULTAR)'!$Q$3:$S$103,3,0),"")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(OCULTAR)'!$Q$3:$S$103,3,0),"")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(OCULTAR)'!$Q$3:$S$103,3,0),"")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(OCULTAR)'!$Q$3:$S$103,3,0),"")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(OCULTAR)'!$Q$3:$S$103,3,0),"")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(OCULTAR)'!$Q$3:$S$103,3,0),"")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(OCULTAR)'!$Q$3:$S$103,3,0),"")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(OCULTAR)'!$Q$3:$S$103,3,0),"")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(OCULTAR)'!$Q$3:$S$103,3,0),"")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(OCULTAR)'!$Q$3:$S$103,3,0),"")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(OCULTAR)'!$Q$3:$S$103,3,0),"")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(OCULTAR)'!$Q$3:$S$103,3,0),"")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(OCULTAR)'!$Q$3:$S$103,3,0),"")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(OCULTAR)'!$Q$3:$S$103,3,0),"")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(OCULTAR)'!$Q$3:$S$103,3,0),"")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(OCULTAR)'!$Q$3:$S$103,3,0),"")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(OCULTAR)'!$Q$3:$S$103,3,0),"")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(OCULTAR)'!$Q$3:$S$103,3,0),"")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(OCULTAR)'!$Q$3:$S$103,3,0),"")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(OCULTAR)'!$Q$3:$S$103,3,0),"")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(OCULTAR)'!$Q$3:$S$103,3,0),"")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(OCULTAR)'!$Q$3:$S$103,3,0),"")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(OCULTAR)'!$Q$3:$S$103,3,0),"")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(OCULTAR)'!$Q$3:$S$103,3,0),"")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(OCULTAR)'!$Q$3:$S$103,3,0),"")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(OCULTAR)'!$Q$3:$S$103,3,0),"")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(OCULTAR)'!$Q$3:$S$103,3,0),"")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(OCULTAR)'!$Q$3:$S$103,3,0),"")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(OCULTAR)'!$Q$3:$S$103,3,0),"")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(OCULTAR)'!$Q$3:$S$103,3,0),"")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(OCULTAR)'!$Q$3:$S$103,3,0),"")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(OCULTAR)'!$Q$3:$S$103,3,0),"")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(OCULTAR)'!$Q$3:$S$103,3,0),"")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(OCULTAR)'!$Q$3:$S$103,3,0),"")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(OCULTAR)'!$Q$3:$S$103,3,0),"")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(OCULTAR)'!$Q$3:$S$103,3,0),"")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(OCULTAR)'!$Q$3:$S$103,3,0),"")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(OCULTAR)'!$Q$3:$S$103,3,0),"")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(OCULTAR)'!$Q$3:$S$103,3,0),"")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(OCULTAR)'!$Q$3:$S$103,3,0),"")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(OCULTAR)'!$Q$3:$S$103,3,0),"")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(OCULTAR)'!$Q$3:$S$103,3,0),"")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(OCULTAR)'!$Q$3:$S$103,3,0),"")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(OCULTAR)'!$Q$3:$S$103,3,0),"")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(OCULTAR)'!$Q$3:$S$103,3,0),"")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(OCULTAR)'!$Q$3:$S$103,3,0),"")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(OCULTAR)'!$Q$3:$S$103,3,0),"")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(OCULTAR)'!$Q$3:$S$103,3,0),"")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(OCULTAR)'!$Q$3:$S$103,3,0),"")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(OCULTAR)'!$Q$3:$S$103,3,0),"")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(OCULTAR)'!$Q$3:$S$103,3,0),"")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(OCULTAR)'!$Q$3:$S$103,3,0),"")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(OCULTAR)'!$Q$3:$S$103,3,0),"")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(OCULTAR)'!$Q$3:$S$103,3,0),"")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(OCULTAR)'!$Q$3:$S$103,3,0),"")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(OCULTAR)'!$Q$3:$S$103,3,0),"")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(OCULTAR)'!$Q$3:$S$103,3,0),"")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(OCULTAR)'!$Q$3:$S$103,3,0),"")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(OCULTAR)'!$Q$3:$S$103,3,0),"")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(OCULTAR)'!$Q$3:$S$103,3,0),"")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(OCULTAR)'!$Q$3:$S$103,3,0),"")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(OCULTAR)'!$Q$3:$S$103,3,0),"")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(OCULTAR)'!$Q$3:$S$103,3,0),"")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(OCULTAR)'!$Q$3:$S$103,3,0),"")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(OCULTAR)'!$Q$3:$S$103,3,0),"")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(OCULTAR)'!$Q$3:$S$103,3,0),"")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(OCULTAR)'!$Q$3:$S$103,3,0),"")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(OCULTAR)'!$Q$3:$S$103,3,0),"")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(OCULTAR)'!$Q$3:$S$103,3,0),"")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(OCULTAR)'!$Q$3:$S$103,3,0),"")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(OCULTAR)'!$Q$3:$S$103,3,0),"")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(OCULTAR)'!$Q$3:$S$103,3,0),"")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(OCULTAR)'!$Q$3:$S$103,3,0),"")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(OCULTAR)'!$Q$3:$S$103,3,0),"")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(OCULTAR)'!$Q$3:$S$103,3,0),"")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(OCULTAR)'!$Q$3:$S$103,3,0),"")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(OCULTAR)'!$Q$3:$S$103,3,0),"")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(OCULTAR)'!$Q$3:$S$103,3,0),"")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(OCULTAR)'!$Q$3:$S$103,3,0),"")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(OCULTAR)'!$Q$3:$S$103,3,0),"")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(OCULTAR)'!$Q$3:$S$103,3,0),"")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(OCULTAR)'!$Q$3:$S$103,3,0),"")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(OCULTAR)'!$Q$3:$S$103,3,0),"")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(OCULTAR)'!$Q$3:$S$103,3,0),"")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(OCULTAR)'!$Q$3:$S$103,3,0),"")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(OCULTAR)'!$Q$3:$S$103,3,0),"")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(OCULTAR)'!$Q$3:$S$103,3,0),"")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(OCULTAR)'!$Q$3:$S$103,3,0),"")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(OCULTAR)'!$Q$3:$S$103,3,0),"")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(OCULTAR)'!$Q$3:$S$103,3,0),"")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(OCULTAR)'!$Q$3:$S$103,3,0),"")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(OCULTAR)'!$Q$3:$S$103,3,0),"")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(OCULTAR)'!$Q$3:$S$103,3,0),"")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(OCULTAR)'!$Q$3:$S$103,3,0),"")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(OCULTAR)'!$Q$3:$S$103,3,0),"")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(OCULTAR)'!$Q$3:$S$103,3,0),"")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(OCULTAR)'!$Q$3:$S$103,3,0),"")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(OCULTAR)'!$Q$3:$S$103,3,0),"")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(OCULTAR)'!$Q$3:$S$103,3,0),"")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(OCULTAR)'!$Q$3:$S$103,3,0),"")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(OCULTAR)'!$Q$3:$S$103,3,0),"")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(OCULTAR)'!$Q$3:$S$103,3,0),"")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(OCULTAR)'!$Q$3:$S$103,3,0),"")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(OCULTAR)'!$Q$3:$S$103,3,0),"")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(OCULTAR)'!$Q$3:$S$103,3,0),"")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(OCULTAR)'!$Q$3:$S$103,3,0),"")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(OCULTAR)'!$Q$3:$S$103,3,0),"")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(OCULTAR)'!$Q$3:$S$103,3,0),"")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(OCULTAR)'!$Q$3:$S$103,3,0),"")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(OCULTAR)'!$Q$3:$S$103,3,0),"")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(OCULTAR)'!$Q$3:$S$103,3,0),"")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(OCULTAR)'!$Q$3:$S$103,3,0),"")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(OCULTAR)'!$Q$3:$S$103,3,0),"")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(OCULTAR)'!$Q$3:$S$103,3,0),"")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(OCULTAR)'!$Q$3:$S$103,3,0),"")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(OCULTAR)'!$Q$3:$S$103,3,0),"")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(OCULTAR)'!$Q$3:$S$103,3,0),"")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2022-06-27T23:22:48Z</dcterms:created>
  <dcterms:modified xsi:type="dcterms:W3CDTF">2022-06-27T23:23:10Z</dcterms:modified>
</cp:coreProperties>
</file>