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RESTAÇÃO DE CONTAS- UPAE\PC - 2021\dez-21\ANEXOS II A VIII DA RESOLUÇÃO TCE-PE_Validação\ARQUIVOS EXCEL\"/>
    </mc:Choice>
  </mc:AlternateContent>
  <bookViews>
    <workbookView xWindow="0" yWindow="0" windowWidth="20490" windowHeight="7365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<sst xmlns="http://schemas.openxmlformats.org/spreadsheetml/2006/main" count="17" uniqueCount="16">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</sst>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&#199;&#195;O%20DE%20CONTAS-%20UPAE/PC%20-%202021/dez-21/PCF%20e%20DEMAIS%20PLANILHAS%20-12-2021/PCF%20EM%20EXCEL_DEZEMBRO-2021_PCF_2020_REV_08_V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>
        <row r="11">
          <cell r="C11" t="str">
            <v>UPAE GRANDE RECIFE</v>
          </cell>
          <cell r="E11" t="str">
            <v>ABIQUELIA MARTINS DE SOUSA</v>
          </cell>
          <cell r="G11" t="str">
            <v>2 - Outros Profissionais da Saúde</v>
          </cell>
          <cell r="H11" t="str">
            <v>2237-10</v>
          </cell>
          <cell r="I11">
            <v>44531</v>
          </cell>
          <cell r="J11" t="str">
            <v>2 - Diarista</v>
          </cell>
          <cell r="K11" t="str">
            <v>44</v>
          </cell>
          <cell r="L11">
            <v>3739.39</v>
          </cell>
          <cell r="Q11">
            <v>3959.39</v>
          </cell>
          <cell r="R11">
            <v>271.56</v>
          </cell>
          <cell r="W11">
            <v>1117.4399999999998</v>
          </cell>
          <cell r="X11">
            <v>6852.9000000000005</v>
          </cell>
        </row>
        <row r="12">
          <cell r="C12" t="str">
            <v>UPAE GRANDE RECIFE</v>
          </cell>
          <cell r="E12" t="str">
            <v>ADRIANA DA SILVA FARIAS</v>
          </cell>
          <cell r="G12" t="str">
            <v>3 - Administrativo</v>
          </cell>
          <cell r="H12" t="str">
            <v>4110-05</v>
          </cell>
          <cell r="I12">
            <v>44531</v>
          </cell>
          <cell r="J12" t="str">
            <v>2 - Diarista</v>
          </cell>
          <cell r="K12" t="str">
            <v>20</v>
          </cell>
          <cell r="L12">
            <v>550</v>
          </cell>
          <cell r="Q12">
            <v>775.6</v>
          </cell>
          <cell r="R12">
            <v>220</v>
          </cell>
          <cell r="W12">
            <v>148.92000000000002</v>
          </cell>
          <cell r="X12">
            <v>1396.6799999999998</v>
          </cell>
        </row>
        <row r="13">
          <cell r="C13" t="str">
            <v>UPAE GRANDE RECIFE</v>
          </cell>
          <cell r="E13" t="str">
            <v>ADRIANO SILVA  FERRER JUNIOR</v>
          </cell>
          <cell r="G13" t="str">
            <v>3 - Administrativo</v>
          </cell>
          <cell r="H13" t="str">
            <v>4221-10</v>
          </cell>
          <cell r="I13">
            <v>44531</v>
          </cell>
          <cell r="J13" t="str">
            <v>2 - Diarista</v>
          </cell>
          <cell r="K13" t="str">
            <v>44</v>
          </cell>
          <cell r="L13">
            <v>1200.77</v>
          </cell>
          <cell r="Q13">
            <v>1432.51</v>
          </cell>
          <cell r="R13">
            <v>220</v>
          </cell>
          <cell r="W13">
            <v>302.43</v>
          </cell>
          <cell r="X13">
            <v>2550.85</v>
          </cell>
        </row>
        <row r="14">
          <cell r="C14" t="str">
            <v>UPAE GRANDE RECIFE</v>
          </cell>
          <cell r="E14" t="str">
            <v>ANA ELIZABETE PEREIRA MARQUES</v>
          </cell>
          <cell r="G14" t="str">
            <v>2 - Outros Profissionais da Saúde</v>
          </cell>
          <cell r="H14" t="str">
            <v>2516-05</v>
          </cell>
          <cell r="I14">
            <v>44531</v>
          </cell>
          <cell r="J14" t="str">
            <v>2 - Diarista</v>
          </cell>
          <cell r="K14" t="str">
            <v>30</v>
          </cell>
          <cell r="L14">
            <v>408.37</v>
          </cell>
          <cell r="P14">
            <v>3085.63</v>
          </cell>
          <cell r="Q14">
            <v>2670.25</v>
          </cell>
          <cell r="R14">
            <v>36.67</v>
          </cell>
          <cell r="W14">
            <v>739.5</v>
          </cell>
          <cell r="X14">
            <v>5461.42</v>
          </cell>
        </row>
        <row r="15">
          <cell r="C15" t="str">
            <v>UPAE GRANDE RECIFE</v>
          </cell>
          <cell r="E15" t="str">
            <v>ANAKETTLEM DE SÁ LEITÃO SANTANA</v>
          </cell>
          <cell r="G15" t="str">
            <v>2 - Outros Profissionais da Saúde</v>
          </cell>
          <cell r="H15" t="str">
            <v>2236-05</v>
          </cell>
          <cell r="I15">
            <v>44531</v>
          </cell>
          <cell r="J15" t="str">
            <v>2 - Diarista</v>
          </cell>
          <cell r="K15" t="str">
            <v>30</v>
          </cell>
          <cell r="L15">
            <v>2654</v>
          </cell>
          <cell r="Q15">
            <v>2874</v>
          </cell>
          <cell r="R15">
            <v>217.07</v>
          </cell>
          <cell r="W15">
            <v>665.56000000000006</v>
          </cell>
          <cell r="X15">
            <v>5079.5099999999993</v>
          </cell>
        </row>
        <row r="16">
          <cell r="C16" t="str">
            <v>UPAE GRANDE RECIFE</v>
          </cell>
          <cell r="E16" t="str">
            <v>ANDRÉA SILVA TEIXEIRA CARVALHO</v>
          </cell>
          <cell r="G16" t="str">
            <v>3 - Administrativo</v>
          </cell>
          <cell r="H16" t="str">
            <v>3144-05</v>
          </cell>
          <cell r="I16">
            <v>44531</v>
          </cell>
          <cell r="J16" t="str">
            <v>2 - Diarista</v>
          </cell>
          <cell r="K16" t="str">
            <v>44</v>
          </cell>
          <cell r="L16">
            <v>1206.6400000000001</v>
          </cell>
          <cell r="Q16">
            <v>1438.43</v>
          </cell>
          <cell r="R16">
            <v>368.23</v>
          </cell>
          <cell r="W16">
            <v>239.44</v>
          </cell>
          <cell r="X16">
            <v>2773.86</v>
          </cell>
        </row>
        <row r="17">
          <cell r="C17" t="str">
            <v>UPAE GRANDE RECIFE</v>
          </cell>
          <cell r="E17" t="str">
            <v>ANNA CAROLINA CAMPOS DA SILVA</v>
          </cell>
          <cell r="G17" t="str">
            <v>3 - Administrativo</v>
          </cell>
          <cell r="H17" t="str">
            <v>4110-05</v>
          </cell>
          <cell r="I17">
            <v>44531</v>
          </cell>
          <cell r="J17" t="str">
            <v>2 - Diarista</v>
          </cell>
          <cell r="K17" t="str">
            <v>20</v>
          </cell>
          <cell r="L17">
            <v>550</v>
          </cell>
          <cell r="Q17">
            <v>770</v>
          </cell>
          <cell r="R17">
            <v>212.67</v>
          </cell>
          <cell r="W17">
            <v>164.9</v>
          </cell>
          <cell r="X17">
            <v>1367.77</v>
          </cell>
        </row>
        <row r="18">
          <cell r="C18" t="str">
            <v>UPAE GRANDE RECIFE</v>
          </cell>
          <cell r="E18" t="str">
            <v>ARISA DOS SANTOS FERREIRA</v>
          </cell>
          <cell r="G18" t="str">
            <v>2 - Outros Profissionais da Saúde</v>
          </cell>
          <cell r="H18" t="str">
            <v>2234-05</v>
          </cell>
          <cell r="I18">
            <v>44531</v>
          </cell>
          <cell r="J18" t="str">
            <v>2 - Diarista</v>
          </cell>
          <cell r="K18" t="str">
            <v>30</v>
          </cell>
          <cell r="L18">
            <v>2697.32</v>
          </cell>
          <cell r="Q18">
            <v>3639.03</v>
          </cell>
          <cell r="R18">
            <v>330</v>
          </cell>
          <cell r="S18">
            <v>959.64</v>
          </cell>
          <cell r="W18">
            <v>1095.56</v>
          </cell>
          <cell r="X18">
            <v>6530.43</v>
          </cell>
        </row>
        <row r="19">
          <cell r="C19" t="str">
            <v>UPAE GRANDE RECIFE</v>
          </cell>
          <cell r="E19" t="str">
            <v>AYANNE KALLYNE SILVA DOS SANTOS BACELAR</v>
          </cell>
          <cell r="G19" t="str">
            <v>3 - Administrativo</v>
          </cell>
          <cell r="H19" t="str">
            <v>4141-05</v>
          </cell>
          <cell r="I19">
            <v>44531</v>
          </cell>
          <cell r="J19" t="str">
            <v>2 - Diarista</v>
          </cell>
          <cell r="K19" t="str">
            <v>44</v>
          </cell>
          <cell r="L19">
            <v>1598.96</v>
          </cell>
          <cell r="Q19">
            <v>2056.81</v>
          </cell>
          <cell r="R19">
            <v>233.45</v>
          </cell>
          <cell r="S19">
            <v>200</v>
          </cell>
          <cell r="W19">
            <v>341.62</v>
          </cell>
          <cell r="X19">
            <v>3747.6</v>
          </cell>
        </row>
        <row r="20">
          <cell r="C20" t="str">
            <v>UPAE GRANDE RECIFE</v>
          </cell>
          <cell r="E20" t="str">
            <v>BRUNO ALVES SILVA</v>
          </cell>
          <cell r="G20" t="str">
            <v>3 - Administrativo</v>
          </cell>
          <cell r="H20" t="str">
            <v>5174-10</v>
          </cell>
          <cell r="I20">
            <v>44531</v>
          </cell>
          <cell r="J20" t="str">
            <v>1 - Plantonista</v>
          </cell>
          <cell r="K20" t="str">
            <v>44</v>
          </cell>
          <cell r="L20">
            <v>1200.77</v>
          </cell>
          <cell r="Q20">
            <v>417.96</v>
          </cell>
          <cell r="R20">
            <v>638.74</v>
          </cell>
          <cell r="W20">
            <v>180.74</v>
          </cell>
          <cell r="X20">
            <v>2076.7300000000005</v>
          </cell>
        </row>
        <row r="21">
          <cell r="C21" t="str">
            <v>UPAE GRANDE RECIFE</v>
          </cell>
          <cell r="E21" t="str">
            <v>CARLA PATRICIA NUNES DE ARAUJO PEREIRA</v>
          </cell>
          <cell r="G21" t="str">
            <v>2 - Outros Profissionais da Saúde</v>
          </cell>
          <cell r="H21" t="str">
            <v>2237-10</v>
          </cell>
          <cell r="I21">
            <v>44531</v>
          </cell>
          <cell r="J21" t="str">
            <v>2 - Diarista</v>
          </cell>
          <cell r="K21" t="str">
            <v>36</v>
          </cell>
          <cell r="L21">
            <v>2278.54</v>
          </cell>
          <cell r="Q21">
            <v>2498.54</v>
          </cell>
          <cell r="R21">
            <v>219.76</v>
          </cell>
          <cell r="W21">
            <v>636.35</v>
          </cell>
          <cell r="X21">
            <v>4360.49</v>
          </cell>
        </row>
        <row r="22">
          <cell r="C22" t="str">
            <v>UPAE GRANDE RECIFE</v>
          </cell>
          <cell r="E22" t="str">
            <v>CLÁUDIA GUIMARÃES TEIXEIRA</v>
          </cell>
          <cell r="G22" t="str">
            <v>2 - Outros Profissionais da Saúde</v>
          </cell>
          <cell r="H22" t="str">
            <v>2236-05</v>
          </cell>
          <cell r="I22">
            <v>44531</v>
          </cell>
          <cell r="J22" t="str">
            <v>2 - Diarista</v>
          </cell>
          <cell r="K22" t="str">
            <v>30</v>
          </cell>
          <cell r="L22">
            <v>2654</v>
          </cell>
          <cell r="Q22">
            <v>2874</v>
          </cell>
          <cell r="R22">
            <v>219.71</v>
          </cell>
          <cell r="W22">
            <v>640.13</v>
          </cell>
          <cell r="X22">
            <v>5107.58</v>
          </cell>
        </row>
        <row r="23">
          <cell r="C23" t="str">
            <v>UPAE GRANDE RECIFE</v>
          </cell>
          <cell r="E23" t="str">
            <v>DANIELLE MARIA LOPES DE OLIVEIRA</v>
          </cell>
          <cell r="G23" t="str">
            <v>2 - Outros Profissionais da Saúde</v>
          </cell>
          <cell r="H23" t="str">
            <v>3222-05</v>
          </cell>
          <cell r="I23">
            <v>44531</v>
          </cell>
          <cell r="J23" t="str">
            <v>2 - Diarista</v>
          </cell>
          <cell r="K23" t="str">
            <v>40</v>
          </cell>
          <cell r="L23">
            <v>1386.4</v>
          </cell>
          <cell r="Q23">
            <v>1218.3499999999999</v>
          </cell>
          <cell r="R23">
            <v>220</v>
          </cell>
          <cell r="W23">
            <v>311</v>
          </cell>
          <cell r="X23">
            <v>2513.75</v>
          </cell>
        </row>
        <row r="24">
          <cell r="C24" t="str">
            <v>UPAE GRANDE RECIFE</v>
          </cell>
          <cell r="E24" t="str">
            <v>DANILO BARBOSA DA SILVA</v>
          </cell>
          <cell r="G24" t="str">
            <v>3 - Administrativo</v>
          </cell>
          <cell r="H24" t="str">
            <v>3172-10</v>
          </cell>
          <cell r="I24">
            <v>44531</v>
          </cell>
          <cell r="J24" t="str">
            <v>2 - Diarista</v>
          </cell>
          <cell r="K24" t="str">
            <v>44</v>
          </cell>
          <cell r="L24">
            <v>1645.15</v>
          </cell>
          <cell r="Q24">
            <v>1880.56</v>
          </cell>
          <cell r="R24">
            <v>220</v>
          </cell>
          <cell r="W24">
            <v>310.71000000000004</v>
          </cell>
          <cell r="X24">
            <v>3435</v>
          </cell>
        </row>
        <row r="25">
          <cell r="C25" t="str">
            <v>UPAE GRANDE RECIFE</v>
          </cell>
          <cell r="E25" t="str">
            <v>DAYVID BATISTA DA SILVA</v>
          </cell>
          <cell r="G25" t="str">
            <v>2 - Outros Profissionais da Saúde</v>
          </cell>
          <cell r="H25" t="str">
            <v>2234-05</v>
          </cell>
          <cell r="I25">
            <v>44531</v>
          </cell>
          <cell r="J25" t="str">
            <v>2 - Diarista</v>
          </cell>
          <cell r="K25" t="str">
            <v>30</v>
          </cell>
          <cell r="L25">
            <v>2247.77</v>
          </cell>
          <cell r="Q25">
            <v>3027.32</v>
          </cell>
          <cell r="R25">
            <v>722.9</v>
          </cell>
          <cell r="W25">
            <v>856.62000000000012</v>
          </cell>
          <cell r="X25">
            <v>5141.37</v>
          </cell>
        </row>
        <row r="26">
          <cell r="C26" t="str">
            <v>UPAE GRANDE RECIFE</v>
          </cell>
          <cell r="E26" t="str">
            <v>DÉBORA DA SILVA ARAÚJO</v>
          </cell>
          <cell r="G26" t="str">
            <v>2 - Outros Profissionais da Saúde</v>
          </cell>
          <cell r="H26" t="str">
            <v>3222-05</v>
          </cell>
          <cell r="I26">
            <v>44531</v>
          </cell>
          <cell r="J26" t="str">
            <v>2 - Diarista</v>
          </cell>
          <cell r="K26" t="str">
            <v>40</v>
          </cell>
          <cell r="L26">
            <v>46.21</v>
          </cell>
          <cell r="P26">
            <v>1499.31</v>
          </cell>
          <cell r="Q26">
            <v>1619.54</v>
          </cell>
          <cell r="R26">
            <v>504.63</v>
          </cell>
          <cell r="W26">
            <v>383.76</v>
          </cell>
          <cell r="X26">
            <v>3285.9300000000003</v>
          </cell>
        </row>
        <row r="27">
          <cell r="C27" t="str">
            <v>UPAE GRANDE RECIFE</v>
          </cell>
          <cell r="E27" t="str">
            <v>DERINALDO OLEGÁRIO DA SILVA</v>
          </cell>
          <cell r="G27" t="str">
            <v>3 - Administrativo</v>
          </cell>
          <cell r="H27" t="str">
            <v>5174-10</v>
          </cell>
          <cell r="I27">
            <v>44531</v>
          </cell>
          <cell r="J27" t="str">
            <v>1 - Plantonista</v>
          </cell>
          <cell r="K27" t="str">
            <v>44</v>
          </cell>
          <cell r="L27">
            <v>1200.77</v>
          </cell>
          <cell r="Q27">
            <v>1611.5</v>
          </cell>
          <cell r="R27">
            <v>569.30999999999995</v>
          </cell>
          <cell r="W27">
            <v>277.93</v>
          </cell>
          <cell r="X27">
            <v>3103.65</v>
          </cell>
        </row>
        <row r="28">
          <cell r="C28" t="str">
            <v>UPAE GRANDE RECIFE</v>
          </cell>
          <cell r="E28" t="str">
            <v>DOUGLAS AYRAN DE SOUZA SILVA</v>
          </cell>
          <cell r="G28" t="str">
            <v>2 - Outros Profissionais da Saúde</v>
          </cell>
          <cell r="H28" t="str">
            <v>3241-15</v>
          </cell>
          <cell r="I28">
            <v>44531</v>
          </cell>
          <cell r="J28" t="str">
            <v>2 - Diarista</v>
          </cell>
          <cell r="K28" t="str">
            <v>24</v>
          </cell>
          <cell r="L28">
            <v>2090.16</v>
          </cell>
          <cell r="Q28">
            <v>2926.22</v>
          </cell>
          <cell r="R28">
            <v>833.97</v>
          </cell>
          <cell r="W28">
            <v>660.59</v>
          </cell>
          <cell r="X28">
            <v>5189.7599999999993</v>
          </cell>
        </row>
        <row r="29">
          <cell r="C29" t="str">
            <v>UPAE GRANDE RECIFE</v>
          </cell>
          <cell r="E29" t="str">
            <v>DRYELLE KAREN DOS SANTOS PEREIRA</v>
          </cell>
          <cell r="G29" t="str">
            <v>3 - Administrativo</v>
          </cell>
          <cell r="H29" t="str">
            <v>5211-30</v>
          </cell>
          <cell r="I29">
            <v>44531</v>
          </cell>
          <cell r="J29" t="str">
            <v>2 - Diarista</v>
          </cell>
          <cell r="K29" t="str">
            <v>44</v>
          </cell>
          <cell r="L29">
            <v>880.56</v>
          </cell>
          <cell r="Q29">
            <v>1432.51</v>
          </cell>
          <cell r="R29">
            <v>591.48</v>
          </cell>
          <cell r="W29">
            <v>230.38</v>
          </cell>
          <cell r="X29">
            <v>2674.1699999999996</v>
          </cell>
        </row>
        <row r="30">
          <cell r="C30" t="str">
            <v>UPAE GRANDE RECIFE</v>
          </cell>
          <cell r="E30" t="str">
            <v>EDRIENE CABRAL DA SILVA</v>
          </cell>
          <cell r="G30" t="str">
            <v>2 - Outros Profissionais da Saúde</v>
          </cell>
          <cell r="H30" t="str">
            <v>2515-20</v>
          </cell>
          <cell r="I30">
            <v>44531</v>
          </cell>
          <cell r="J30" t="str">
            <v>2 - Diarista</v>
          </cell>
          <cell r="K30" t="str">
            <v>30</v>
          </cell>
          <cell r="L30">
            <v>2221.7800000000002</v>
          </cell>
          <cell r="Q30">
            <v>2456.58</v>
          </cell>
          <cell r="R30">
            <v>220</v>
          </cell>
          <cell r="W30">
            <v>479.26</v>
          </cell>
          <cell r="X30">
            <v>4419.1000000000004</v>
          </cell>
        </row>
        <row r="31">
          <cell r="C31" t="str">
            <v>UPAE GRANDE RECIFE</v>
          </cell>
          <cell r="E31" t="str">
            <v>EDSON FRANÇA VASCONCELOS</v>
          </cell>
          <cell r="G31" t="str">
            <v>3 - Administrativo</v>
          </cell>
          <cell r="H31" t="str">
            <v>4110-05</v>
          </cell>
          <cell r="I31">
            <v>44531</v>
          </cell>
          <cell r="J31" t="str">
            <v>2 - Diarista</v>
          </cell>
          <cell r="K31" t="str">
            <v>44</v>
          </cell>
          <cell r="L31">
            <v>1200.77</v>
          </cell>
          <cell r="Q31">
            <v>1314.22</v>
          </cell>
          <cell r="R31">
            <v>220</v>
          </cell>
          <cell r="W31">
            <v>291.77999999999997</v>
          </cell>
          <cell r="X31">
            <v>2443.21</v>
          </cell>
        </row>
        <row r="32">
          <cell r="C32" t="str">
            <v>UPAE GRANDE RECIFE</v>
          </cell>
          <cell r="E32" t="str">
            <v>EDSON MOTA DE OLIVEIRA</v>
          </cell>
          <cell r="G32" t="str">
            <v>3 - Administrativo</v>
          </cell>
          <cell r="H32" t="str">
            <v>5174-10</v>
          </cell>
          <cell r="I32">
            <v>44531</v>
          </cell>
          <cell r="J32" t="str">
            <v>1 - Plantonista</v>
          </cell>
          <cell r="K32" t="str">
            <v>44</v>
          </cell>
          <cell r="L32">
            <v>1200.77</v>
          </cell>
          <cell r="Q32">
            <v>1762.34</v>
          </cell>
          <cell r="R32">
            <v>547.48</v>
          </cell>
          <cell r="W32">
            <v>289.55</v>
          </cell>
          <cell r="X32">
            <v>3221.0399999999995</v>
          </cell>
        </row>
        <row r="33">
          <cell r="C33" t="str">
            <v>UPAE GRANDE RECIFE</v>
          </cell>
          <cell r="E33" t="str">
            <v>ELIELMA MOTA DA SILVA SANTANA</v>
          </cell>
          <cell r="G33" t="str">
            <v>3 - Administrativo</v>
          </cell>
          <cell r="H33" t="str">
            <v>5143-20</v>
          </cell>
          <cell r="I33">
            <v>44531</v>
          </cell>
          <cell r="J33" t="str">
            <v>2 - Diarista</v>
          </cell>
          <cell r="K33" t="str">
            <v>44</v>
          </cell>
          <cell r="L33">
            <v>1000.64</v>
          </cell>
          <cell r="Q33">
            <v>1314.22</v>
          </cell>
          <cell r="R33">
            <v>471.4</v>
          </cell>
          <cell r="W33">
            <v>219.73</v>
          </cell>
          <cell r="X33">
            <v>2566.5300000000002</v>
          </cell>
        </row>
        <row r="34">
          <cell r="C34" t="str">
            <v>UPAE GRANDE RECIFE</v>
          </cell>
          <cell r="E34" t="str">
            <v>EMILY DAYANE DE OLIVEIRA SANTOS</v>
          </cell>
          <cell r="G34" t="str">
            <v>3 - Administrativo</v>
          </cell>
          <cell r="H34" t="str">
            <v>5134-30</v>
          </cell>
          <cell r="I34">
            <v>44531</v>
          </cell>
          <cell r="J34" t="str">
            <v>2 - Diarista</v>
          </cell>
          <cell r="K34" t="str">
            <v>44</v>
          </cell>
          <cell r="P34">
            <v>1894.36</v>
          </cell>
          <cell r="Q34">
            <v>1432.51</v>
          </cell>
          <cell r="W34">
            <v>266.41000000000003</v>
          </cell>
          <cell r="X34">
            <v>3060.46</v>
          </cell>
        </row>
        <row r="35">
          <cell r="C35" t="str">
            <v>UPAE GRANDE RECIFE</v>
          </cell>
          <cell r="E35" t="str">
            <v>FREDERICO GUILHERME DE O. T. BORBOREMA HENRIQUES</v>
          </cell>
          <cell r="G35" t="str">
            <v>1 - Médico</v>
          </cell>
          <cell r="H35" t="str">
            <v>2251-25</v>
          </cell>
          <cell r="I35">
            <v>44531</v>
          </cell>
          <cell r="J35" t="str">
            <v>2 - Diarista</v>
          </cell>
          <cell r="K35" t="str">
            <v>20</v>
          </cell>
          <cell r="L35">
            <v>6500</v>
          </cell>
          <cell r="Q35">
            <v>11720</v>
          </cell>
          <cell r="R35">
            <v>220</v>
          </cell>
          <cell r="S35">
            <v>5000</v>
          </cell>
          <cell r="W35">
            <v>4498.74</v>
          </cell>
          <cell r="X35">
            <v>18941.260000000002</v>
          </cell>
        </row>
        <row r="36">
          <cell r="C36" t="str">
            <v>UPAE GRANDE RECIFE</v>
          </cell>
          <cell r="E36" t="str">
            <v xml:space="preserve"> GILVANIA BARBOSA DA SILVA</v>
          </cell>
          <cell r="G36" t="str">
            <v>2 - Outros Profissionais da Saúde</v>
          </cell>
          <cell r="H36" t="str">
            <v>3222-05</v>
          </cell>
          <cell r="I36">
            <v>44531</v>
          </cell>
          <cell r="J36" t="str">
            <v>2 - Diarista</v>
          </cell>
          <cell r="K36" t="str">
            <v>40</v>
          </cell>
          <cell r="L36">
            <v>1386.4</v>
          </cell>
          <cell r="Q36">
            <v>133.86000000000001</v>
          </cell>
          <cell r="R36">
            <v>219.78</v>
          </cell>
          <cell r="W36">
            <v>229.13</v>
          </cell>
          <cell r="X36">
            <v>1510.9100000000003</v>
          </cell>
        </row>
        <row r="37">
          <cell r="C37" t="str">
            <v>UPAE GRANDE RECIFE</v>
          </cell>
          <cell r="E37" t="str">
            <v>JANETE DA CONCEIÇÃO FERREIRA MERGULHÃO</v>
          </cell>
          <cell r="G37" t="str">
            <v>2 - Outros Profissionais da Saúde</v>
          </cell>
          <cell r="H37" t="str">
            <v>2235-05</v>
          </cell>
          <cell r="I37">
            <v>44531</v>
          </cell>
          <cell r="J37" t="str">
            <v>2 - Diarista</v>
          </cell>
          <cell r="K37" t="str">
            <v>40</v>
          </cell>
          <cell r="L37">
            <v>2528.35</v>
          </cell>
          <cell r="Q37">
            <v>962.46</v>
          </cell>
          <cell r="R37">
            <v>219.26</v>
          </cell>
          <cell r="S37">
            <v>139.06</v>
          </cell>
          <cell r="W37">
            <v>555.08000000000004</v>
          </cell>
          <cell r="X37">
            <v>3294.0499999999997</v>
          </cell>
        </row>
        <row r="38">
          <cell r="C38" t="str">
            <v>UPAE GRANDE RECIFE</v>
          </cell>
          <cell r="E38" t="str">
            <v>JOAQUIM JOSÉ SALLES</v>
          </cell>
          <cell r="G38" t="str">
            <v>3 - Administrativo</v>
          </cell>
          <cell r="H38" t="str">
            <v>7823-10</v>
          </cell>
          <cell r="I38">
            <v>44531</v>
          </cell>
          <cell r="J38" t="str">
            <v>2 - Diarista</v>
          </cell>
          <cell r="K38" t="str">
            <v>44</v>
          </cell>
          <cell r="L38">
            <v>1200.77</v>
          </cell>
          <cell r="Q38">
            <v>961.09</v>
          </cell>
          <cell r="R38">
            <v>299.11</v>
          </cell>
          <cell r="W38">
            <v>197.16</v>
          </cell>
          <cell r="X38">
            <v>2263.8100000000004</v>
          </cell>
        </row>
        <row r="39">
          <cell r="C39" t="str">
            <v>UPAE GRANDE RECIFE</v>
          </cell>
          <cell r="E39" t="str">
            <v>JOSÉ ROBERTO DA SILVA</v>
          </cell>
          <cell r="G39" t="str">
            <v>3 - Administrativo</v>
          </cell>
          <cell r="H39" t="str">
            <v>5174-10</v>
          </cell>
          <cell r="I39">
            <v>44531</v>
          </cell>
          <cell r="J39" t="str">
            <v>1 - Plantonista</v>
          </cell>
          <cell r="K39" t="str">
            <v>44</v>
          </cell>
          <cell r="P39">
            <v>2309.73</v>
          </cell>
          <cell r="Q39">
            <v>1723.4</v>
          </cell>
          <cell r="W39">
            <v>333.15999999999997</v>
          </cell>
          <cell r="X39">
            <v>3699.9700000000003</v>
          </cell>
        </row>
        <row r="40">
          <cell r="C40" t="str">
            <v>UPAE GRANDE RECIFE</v>
          </cell>
          <cell r="E40" t="str">
            <v xml:space="preserve">JOSENILDA MARIA ALCÂNTARA DA SILVA </v>
          </cell>
          <cell r="G40" t="str">
            <v>3 - Administrativo</v>
          </cell>
          <cell r="H40" t="str">
            <v>5143-20</v>
          </cell>
          <cell r="I40">
            <v>44531</v>
          </cell>
          <cell r="J40" t="str">
            <v>2 - Diarista</v>
          </cell>
          <cell r="K40" t="str">
            <v>44</v>
          </cell>
          <cell r="L40">
            <v>1200.77</v>
          </cell>
          <cell r="Q40">
            <v>1317.18</v>
          </cell>
          <cell r="R40">
            <v>220</v>
          </cell>
          <cell r="W40">
            <v>270.83</v>
          </cell>
          <cell r="X40">
            <v>2467.12</v>
          </cell>
        </row>
        <row r="41">
          <cell r="C41" t="str">
            <v>UPAE GRANDE RECIFE</v>
          </cell>
          <cell r="E41" t="str">
            <v>JOSIANE JOAQUINA DA SILVA</v>
          </cell>
          <cell r="G41" t="str">
            <v>3 - Administrativo</v>
          </cell>
          <cell r="H41" t="str">
            <v>5134-30</v>
          </cell>
          <cell r="I41">
            <v>44531</v>
          </cell>
          <cell r="J41" t="str">
            <v>2 - Diarista</v>
          </cell>
          <cell r="K41" t="str">
            <v>44</v>
          </cell>
          <cell r="L41">
            <v>1200.77</v>
          </cell>
          <cell r="Q41">
            <v>118.39</v>
          </cell>
          <cell r="R41">
            <v>220</v>
          </cell>
          <cell r="W41">
            <v>198.88</v>
          </cell>
          <cell r="X41">
            <v>1340.2800000000002</v>
          </cell>
        </row>
        <row r="42">
          <cell r="C42" t="str">
            <v>UPAE GRANDE RECIFE</v>
          </cell>
          <cell r="E42" t="str">
            <v>KYLMA KETTLY GOMES DA SILVA</v>
          </cell>
          <cell r="G42" t="str">
            <v>2 - Outros Profissionais da Saúde</v>
          </cell>
          <cell r="H42" t="str">
            <v>3222-05</v>
          </cell>
          <cell r="I42">
            <v>44531</v>
          </cell>
          <cell r="J42" t="str">
            <v>2 - Diarista</v>
          </cell>
          <cell r="K42" t="str">
            <v>40</v>
          </cell>
          <cell r="L42">
            <v>1386.4</v>
          </cell>
          <cell r="Q42">
            <v>1619.54</v>
          </cell>
          <cell r="R42">
            <v>289.12</v>
          </cell>
          <cell r="W42">
            <v>348.84000000000003</v>
          </cell>
          <cell r="X42">
            <v>2946.22</v>
          </cell>
        </row>
        <row r="43">
          <cell r="C43" t="str">
            <v>UPAE GRANDE RECIFE</v>
          </cell>
          <cell r="E43" t="str">
            <v>LUCICLEIDE LOPES QUARESMA</v>
          </cell>
          <cell r="G43" t="str">
            <v>3 - Administrativo</v>
          </cell>
          <cell r="H43" t="str">
            <v>5151-10</v>
          </cell>
          <cell r="I43">
            <v>44531</v>
          </cell>
          <cell r="J43" t="str">
            <v>2 - Diarista</v>
          </cell>
          <cell r="K43" t="str">
            <v>44</v>
          </cell>
          <cell r="L43">
            <v>1200.77</v>
          </cell>
          <cell r="Q43">
            <v>1432.51</v>
          </cell>
          <cell r="R43">
            <v>220</v>
          </cell>
          <cell r="W43">
            <v>302.43</v>
          </cell>
          <cell r="X43">
            <v>2550.85</v>
          </cell>
        </row>
        <row r="44">
          <cell r="C44" t="str">
            <v>UPAE GRANDE RECIFE</v>
          </cell>
          <cell r="E44" t="str">
            <v>MARCOS ANTONIO RAMOS DE JESUS</v>
          </cell>
          <cell r="G44" t="str">
            <v>3 - Administrativo</v>
          </cell>
          <cell r="H44" t="str">
            <v>3144-05</v>
          </cell>
          <cell r="I44">
            <v>44531</v>
          </cell>
          <cell r="J44" t="str">
            <v>2 - Diarista</v>
          </cell>
          <cell r="K44" t="str">
            <v>44</v>
          </cell>
          <cell r="L44">
            <v>1206.6400000000001</v>
          </cell>
          <cell r="Q44">
            <v>717.28</v>
          </cell>
          <cell r="R44">
            <v>303.45999999999998</v>
          </cell>
          <cell r="W44">
            <v>254.79</v>
          </cell>
          <cell r="X44">
            <v>1972.5900000000001</v>
          </cell>
        </row>
        <row r="45">
          <cell r="C45" t="str">
            <v>UPAE GRANDE RECIFE</v>
          </cell>
          <cell r="E45" t="str">
            <v>MARCOS AUGUSTO DA SILVA</v>
          </cell>
          <cell r="G45" t="str">
            <v>3 - Administrativo</v>
          </cell>
          <cell r="H45" t="str">
            <v>5142-30</v>
          </cell>
          <cell r="I45">
            <v>44531</v>
          </cell>
          <cell r="J45" t="str">
            <v>2 - Diarista</v>
          </cell>
          <cell r="K45" t="str">
            <v>44</v>
          </cell>
          <cell r="L45">
            <v>1200.77</v>
          </cell>
          <cell r="Q45">
            <v>1671.64</v>
          </cell>
          <cell r="R45">
            <v>540.04999999999995</v>
          </cell>
          <cell r="W45">
            <v>280.70999999999998</v>
          </cell>
          <cell r="X45">
            <v>3131.75</v>
          </cell>
        </row>
        <row r="46">
          <cell r="C46" t="str">
            <v>UPAE GRANDE RECIFE</v>
          </cell>
          <cell r="E46" t="str">
            <v>MARIO LISBOA DE SEIXAS NETO</v>
          </cell>
          <cell r="G46" t="str">
            <v>3 - Administrativo</v>
          </cell>
          <cell r="H46" t="str">
            <v>1231-05</v>
          </cell>
          <cell r="I46">
            <v>44531</v>
          </cell>
          <cell r="J46" t="str">
            <v>2 - Diarista</v>
          </cell>
          <cell r="K46" t="str">
            <v>44</v>
          </cell>
          <cell r="L46">
            <v>1406.35</v>
          </cell>
          <cell r="P46">
            <v>10121.91</v>
          </cell>
          <cell r="Q46">
            <v>12846.79</v>
          </cell>
          <cell r="R46">
            <v>3291.86</v>
          </cell>
          <cell r="W46">
            <v>5708.27</v>
          </cell>
          <cell r="X46">
            <v>21958.640000000003</v>
          </cell>
        </row>
        <row r="47">
          <cell r="C47" t="str">
            <v>UPAE GRANDE RECIFE</v>
          </cell>
          <cell r="E47" t="str">
            <v>MERCIA MARIA ALMEIDA DE MELO</v>
          </cell>
          <cell r="G47" t="str">
            <v>2 - Outros Profissionais da Saúde</v>
          </cell>
          <cell r="H47" t="str">
            <v>2239-05</v>
          </cell>
          <cell r="I47">
            <v>44531</v>
          </cell>
          <cell r="J47" t="str">
            <v>2 - Diarista</v>
          </cell>
          <cell r="K47" t="str">
            <v>30</v>
          </cell>
          <cell r="L47">
            <v>2300.13</v>
          </cell>
          <cell r="Q47">
            <v>718.5</v>
          </cell>
          <cell r="R47">
            <v>572.65</v>
          </cell>
          <cell r="W47">
            <v>359.12</v>
          </cell>
          <cell r="X47">
            <v>3232.1600000000003</v>
          </cell>
        </row>
        <row r="48">
          <cell r="C48" t="str">
            <v>UPAE GRANDE RECIFE</v>
          </cell>
          <cell r="E48" t="str">
            <v>MIRIAM MARTINS DE OLIVEIRA</v>
          </cell>
          <cell r="G48" t="str">
            <v>3 - Administrativo</v>
          </cell>
          <cell r="H48" t="str">
            <v>5143-20</v>
          </cell>
          <cell r="I48">
            <v>44531</v>
          </cell>
          <cell r="J48" t="str">
            <v>2 - Diarista</v>
          </cell>
          <cell r="K48" t="str">
            <v>44</v>
          </cell>
          <cell r="L48">
            <v>1200.77</v>
          </cell>
          <cell r="Q48">
            <v>1432.51</v>
          </cell>
          <cell r="R48">
            <v>373.81</v>
          </cell>
          <cell r="W48">
            <v>302.43</v>
          </cell>
          <cell r="X48">
            <v>2704.66</v>
          </cell>
        </row>
        <row r="49">
          <cell r="C49" t="str">
            <v>UPAE GRANDE RECIFE</v>
          </cell>
          <cell r="E49" t="str">
            <v>NATHALIA GUIMARÃES NICEAS DE ALBUQUERQUE</v>
          </cell>
          <cell r="G49" t="str">
            <v>2 - Outros Profissionais da Saúde</v>
          </cell>
          <cell r="H49" t="str">
            <v>2238-10</v>
          </cell>
          <cell r="I49">
            <v>44531</v>
          </cell>
          <cell r="J49" t="str">
            <v>2 - Diarista</v>
          </cell>
          <cell r="K49" t="str">
            <v>20</v>
          </cell>
          <cell r="L49">
            <v>2228.06</v>
          </cell>
          <cell r="Q49">
            <v>2448.06</v>
          </cell>
          <cell r="R49">
            <v>219.45</v>
          </cell>
          <cell r="W49">
            <v>483.27</v>
          </cell>
          <cell r="X49">
            <v>4412.2999999999993</v>
          </cell>
        </row>
        <row r="50">
          <cell r="C50" t="str">
            <v>UPAE GRANDE RECIFE</v>
          </cell>
          <cell r="E50" t="str">
            <v>NICODEMOS PEREIRA DE ALBUQUERQUE</v>
          </cell>
          <cell r="G50" t="str">
            <v>3 - Administrativo</v>
          </cell>
          <cell r="H50" t="str">
            <v>5174-10</v>
          </cell>
          <cell r="I50">
            <v>44531</v>
          </cell>
          <cell r="J50" t="str">
            <v>1 - Plantonista</v>
          </cell>
          <cell r="K50" t="str">
            <v>44</v>
          </cell>
          <cell r="L50">
            <v>1200.77</v>
          </cell>
          <cell r="Q50">
            <v>1434.86</v>
          </cell>
          <cell r="R50">
            <v>322.54000000000002</v>
          </cell>
          <cell r="W50">
            <v>230.58999999999997</v>
          </cell>
          <cell r="X50">
            <v>2727.58</v>
          </cell>
        </row>
        <row r="51">
          <cell r="C51" t="str">
            <v>UPAE GRANDE RECIFE</v>
          </cell>
          <cell r="E51" t="str">
            <v>PAULO FRANCISCO DA COSTA ARAÚJO</v>
          </cell>
          <cell r="G51" t="str">
            <v>3 - Administrativo</v>
          </cell>
          <cell r="H51" t="str">
            <v>3144-05</v>
          </cell>
          <cell r="I51">
            <v>44531</v>
          </cell>
          <cell r="J51" t="str">
            <v>2 - Diarista</v>
          </cell>
          <cell r="K51" t="str">
            <v>44</v>
          </cell>
          <cell r="L51">
            <v>1206.6400000000001</v>
          </cell>
          <cell r="Q51">
            <v>1456.38</v>
          </cell>
          <cell r="R51">
            <v>308.8</v>
          </cell>
          <cell r="W51">
            <v>248.64</v>
          </cell>
          <cell r="X51">
            <v>2723.1800000000007</v>
          </cell>
        </row>
        <row r="52">
          <cell r="C52" t="str">
            <v>UPAE GRANDE RECIFE</v>
          </cell>
          <cell r="E52" t="str">
            <v>PAULO ROBERTO DOS SANTOS FILHO</v>
          </cell>
          <cell r="G52" t="str">
            <v>3 - Administrativo</v>
          </cell>
          <cell r="H52" t="str">
            <v>4221-10</v>
          </cell>
          <cell r="I52">
            <v>44531</v>
          </cell>
          <cell r="J52" t="str">
            <v>1 - Plantonista</v>
          </cell>
          <cell r="K52" t="str">
            <v>44</v>
          </cell>
          <cell r="L52">
            <v>1200.77</v>
          </cell>
          <cell r="Q52">
            <v>1722.45</v>
          </cell>
          <cell r="R52">
            <v>595.08000000000004</v>
          </cell>
          <cell r="W52">
            <v>283.99</v>
          </cell>
          <cell r="X52">
            <v>3234.3100000000004</v>
          </cell>
        </row>
        <row r="53">
          <cell r="C53" t="str">
            <v>UPAE GRANDE RECIFE</v>
          </cell>
          <cell r="E53" t="str">
            <v>PRISCYLA PEREIRA DE HOLANDA</v>
          </cell>
          <cell r="G53" t="str">
            <v>3 - Administrativo</v>
          </cell>
          <cell r="H53" t="str">
            <v>4221-10</v>
          </cell>
          <cell r="I53">
            <v>44531</v>
          </cell>
          <cell r="J53" t="str">
            <v>2 - Diarista</v>
          </cell>
          <cell r="K53" t="str">
            <v>44</v>
          </cell>
          <cell r="L53">
            <v>1200.77</v>
          </cell>
          <cell r="Q53">
            <v>1432.51</v>
          </cell>
          <cell r="R53">
            <v>220</v>
          </cell>
          <cell r="W53">
            <v>302.43</v>
          </cell>
          <cell r="X53">
            <v>2550.85</v>
          </cell>
        </row>
        <row r="54">
          <cell r="C54" t="str">
            <v>UPAE GRANDE RECIFE</v>
          </cell>
          <cell r="E54" t="str">
            <v>RAIZA TRAVASSO GOMES</v>
          </cell>
          <cell r="G54" t="str">
            <v>3 - Administrativo</v>
          </cell>
          <cell r="H54" t="str">
            <v>4221-10</v>
          </cell>
          <cell r="I54">
            <v>44531</v>
          </cell>
          <cell r="J54" t="str">
            <v>2 - Diarista</v>
          </cell>
          <cell r="K54" t="str">
            <v>44</v>
          </cell>
          <cell r="L54">
            <v>1200.77</v>
          </cell>
          <cell r="Q54">
            <v>1432.51</v>
          </cell>
          <cell r="R54">
            <v>220</v>
          </cell>
          <cell r="W54">
            <v>302.43</v>
          </cell>
          <cell r="X54">
            <v>2550.85</v>
          </cell>
        </row>
        <row r="55">
          <cell r="C55" t="str">
            <v>UPAE GRANDE RECIFE</v>
          </cell>
          <cell r="E55" t="str">
            <v xml:space="preserve">REBECA CANÁRIO FÉLIX E SOUZA </v>
          </cell>
          <cell r="G55" t="str">
            <v>2 - Outros Profissionais da Saúde</v>
          </cell>
          <cell r="H55" t="str">
            <v>2235-05</v>
          </cell>
          <cell r="I55">
            <v>44531</v>
          </cell>
          <cell r="J55" t="str">
            <v>2 - Diarista</v>
          </cell>
          <cell r="K55" t="str">
            <v>40</v>
          </cell>
          <cell r="L55">
            <v>5668.9</v>
          </cell>
          <cell r="Q55">
            <v>6040.85</v>
          </cell>
          <cell r="R55">
            <v>1963.8</v>
          </cell>
          <cell r="S55">
            <v>311.79000000000002</v>
          </cell>
          <cell r="W55">
            <v>2751.84</v>
          </cell>
          <cell r="X55">
            <v>11233.5</v>
          </cell>
        </row>
        <row r="56">
          <cell r="C56" t="str">
            <v>UPAE GRANDE RECIFE</v>
          </cell>
          <cell r="E56" t="str">
            <v>RENATA SILVA DA MOTA</v>
          </cell>
          <cell r="G56" t="str">
            <v>3 - Administrativo</v>
          </cell>
          <cell r="H56" t="str">
            <v>4221-10</v>
          </cell>
          <cell r="I56">
            <v>44531</v>
          </cell>
          <cell r="J56" t="str">
            <v>2 - Diarista</v>
          </cell>
          <cell r="K56" t="str">
            <v>44</v>
          </cell>
          <cell r="L56">
            <v>600.39</v>
          </cell>
          <cell r="P56">
            <v>947.17</v>
          </cell>
          <cell r="Q56">
            <v>1432.51</v>
          </cell>
          <cell r="R56">
            <v>281.97000000000003</v>
          </cell>
          <cell r="W56">
            <v>323.75</v>
          </cell>
          <cell r="X56">
            <v>2938.29</v>
          </cell>
        </row>
        <row r="57">
          <cell r="C57" t="str">
            <v>UPAE GRANDE RECIFE</v>
          </cell>
          <cell r="E57" t="str">
            <v>RENILDO JOSÉ DA SILVA</v>
          </cell>
          <cell r="G57" t="str">
            <v>3 - Administrativo</v>
          </cell>
          <cell r="H57" t="str">
            <v>5174-10</v>
          </cell>
          <cell r="I57">
            <v>44531</v>
          </cell>
          <cell r="J57" t="str">
            <v>1 - Plantonista</v>
          </cell>
          <cell r="K57" t="str">
            <v>44</v>
          </cell>
          <cell r="L57">
            <v>1200.77</v>
          </cell>
          <cell r="Q57">
            <v>1484.12</v>
          </cell>
          <cell r="R57">
            <v>413.38000000000005</v>
          </cell>
          <cell r="W57">
            <v>239.05</v>
          </cell>
          <cell r="X57">
            <v>2859.22</v>
          </cell>
        </row>
        <row r="58">
          <cell r="C58" t="str">
            <v>UPAE GRANDE RECIFE</v>
          </cell>
          <cell r="E58" t="str">
            <v>ROSIMERE CRISTINA OLIVEIRA DA SILVA</v>
          </cell>
          <cell r="G58" t="str">
            <v>2 - Outros Profissionais da Saúde</v>
          </cell>
          <cell r="H58" t="str">
            <v>3222-05</v>
          </cell>
          <cell r="I58">
            <v>44531</v>
          </cell>
          <cell r="J58" t="str">
            <v>2 - Diarista</v>
          </cell>
          <cell r="K58" t="str">
            <v>40</v>
          </cell>
          <cell r="L58">
            <v>1386.4</v>
          </cell>
          <cell r="Q58">
            <v>1533.07</v>
          </cell>
          <cell r="R58">
            <v>289.43</v>
          </cell>
          <cell r="W58">
            <v>339.32</v>
          </cell>
          <cell r="X58">
            <v>2869.58</v>
          </cell>
        </row>
        <row r="59">
          <cell r="C59" t="str">
            <v>UPAE GRANDE RECIFE</v>
          </cell>
          <cell r="E59" t="str">
            <v>RUAN RODRIGO SANTOS</v>
          </cell>
          <cell r="G59" t="str">
            <v>3 - Administrativo</v>
          </cell>
          <cell r="H59" t="str">
            <v>5174-10</v>
          </cell>
          <cell r="I59">
            <v>44531</v>
          </cell>
          <cell r="J59" t="str">
            <v>1 - Plantonista</v>
          </cell>
          <cell r="K59" t="str">
            <v>44</v>
          </cell>
          <cell r="L59">
            <v>1200.77</v>
          </cell>
          <cell r="Q59">
            <v>355.19</v>
          </cell>
          <cell r="R59">
            <v>340.7</v>
          </cell>
          <cell r="W59">
            <v>144.59</v>
          </cell>
          <cell r="X59">
            <v>1752.0700000000002</v>
          </cell>
        </row>
        <row r="60">
          <cell r="C60" t="str">
            <v>UPAE GRANDE RECIFE</v>
          </cell>
          <cell r="E60" t="str">
            <v>RUDIMAR LUIZ DA SILVA</v>
          </cell>
          <cell r="G60" t="str">
            <v>3 - Administrativo</v>
          </cell>
          <cell r="H60" t="str">
            <v>5174-10</v>
          </cell>
          <cell r="I60">
            <v>44531</v>
          </cell>
          <cell r="J60" t="str">
            <v>1 - Plantonista</v>
          </cell>
          <cell r="K60" t="str">
            <v>44</v>
          </cell>
          <cell r="L60">
            <v>1200.77</v>
          </cell>
          <cell r="Q60">
            <v>1426.72</v>
          </cell>
          <cell r="R60">
            <v>220</v>
          </cell>
          <cell r="W60">
            <v>229.86</v>
          </cell>
          <cell r="X60">
            <v>2617.6299999999997</v>
          </cell>
        </row>
        <row r="61">
          <cell r="C61" t="str">
            <v>UPAE GRANDE RECIFE</v>
          </cell>
          <cell r="E61" t="str">
            <v>SANDRA MICHELE DOS SANTOS QUEIROZ</v>
          </cell>
          <cell r="G61" t="str">
            <v>3 - Administrativo</v>
          </cell>
          <cell r="H61" t="str">
            <v>4110-10</v>
          </cell>
          <cell r="I61">
            <v>44531</v>
          </cell>
          <cell r="J61" t="str">
            <v>2 - Diarista</v>
          </cell>
          <cell r="K61" t="str">
            <v>44</v>
          </cell>
          <cell r="L61">
            <v>1598.96</v>
          </cell>
          <cell r="Q61">
            <v>1833.99</v>
          </cell>
          <cell r="R61">
            <v>220</v>
          </cell>
          <cell r="W61">
            <v>302.35000000000002</v>
          </cell>
          <cell r="X61">
            <v>3350.6</v>
          </cell>
        </row>
        <row r="62">
          <cell r="C62" t="str">
            <v>UPAE GRANDE RECIFE</v>
          </cell>
          <cell r="E62" t="str">
            <v>VALDIR RODRIGUES DA SILVA</v>
          </cell>
          <cell r="G62" t="str">
            <v>3 - Administrativo</v>
          </cell>
          <cell r="H62" t="str">
            <v>4221-10</v>
          </cell>
          <cell r="I62">
            <v>44531</v>
          </cell>
          <cell r="J62" t="str">
            <v>2 - Diarista</v>
          </cell>
          <cell r="K62" t="str">
            <v>44</v>
          </cell>
          <cell r="L62">
            <v>1200.77</v>
          </cell>
          <cell r="Q62">
            <v>1432.51</v>
          </cell>
          <cell r="R62">
            <v>220</v>
          </cell>
          <cell r="W62">
            <v>230.38</v>
          </cell>
          <cell r="X62">
            <v>2622.8999999999996</v>
          </cell>
        </row>
        <row r="63">
          <cell r="C63" t="str">
            <v>UPAE GRANDE RECIFE</v>
          </cell>
          <cell r="E63" t="str">
            <v xml:space="preserve"> WILDIANE PEREIRA DA COSTA</v>
          </cell>
          <cell r="G63" t="str">
            <v>2 - Outros Profissionais da Saúde</v>
          </cell>
          <cell r="H63" t="str">
            <v>3222-05</v>
          </cell>
          <cell r="I63">
            <v>44531</v>
          </cell>
          <cell r="J63" t="str">
            <v>2 - Diarista</v>
          </cell>
          <cell r="K63" t="str">
            <v>40</v>
          </cell>
          <cell r="L63">
            <v>924.27</v>
          </cell>
          <cell r="Q63">
            <v>1619.54</v>
          </cell>
          <cell r="R63">
            <v>682.13</v>
          </cell>
          <cell r="W63">
            <v>263.91999999999996</v>
          </cell>
          <cell r="X63">
            <v>2962.02</v>
          </cell>
        </row>
        <row r="64">
          <cell r="X64">
            <v>0</v>
          </cell>
        </row>
        <row r="65">
          <cell r="X65">
            <v>0</v>
          </cell>
        </row>
        <row r="66">
          <cell r="X66">
            <v>0</v>
          </cell>
        </row>
        <row r="67">
          <cell r="X67">
            <v>0</v>
          </cell>
        </row>
        <row r="68">
          <cell r="X68">
            <v>0</v>
          </cell>
        </row>
        <row r="69">
          <cell r="X69">
            <v>0</v>
          </cell>
        </row>
        <row r="70">
          <cell r="X70">
            <v>0</v>
          </cell>
        </row>
        <row r="71">
          <cell r="X71">
            <v>0</v>
          </cell>
        </row>
        <row r="72">
          <cell r="X72">
            <v>0</v>
          </cell>
        </row>
        <row r="73">
          <cell r="X73">
            <v>0</v>
          </cell>
        </row>
        <row r="74">
          <cell r="X74">
            <v>0</v>
          </cell>
        </row>
        <row r="75">
          <cell r="X75">
            <v>0</v>
          </cell>
        </row>
        <row r="76">
          <cell r="X76">
            <v>0</v>
          </cell>
        </row>
        <row r="77">
          <cell r="X77">
            <v>0</v>
          </cell>
        </row>
        <row r="78">
          <cell r="X78">
            <v>0</v>
          </cell>
        </row>
        <row r="79">
          <cell r="X79">
            <v>0</v>
          </cell>
        </row>
        <row r="80">
          <cell r="X80">
            <v>0</v>
          </cell>
        </row>
        <row r="81">
          <cell r="X81">
            <v>0</v>
          </cell>
        </row>
        <row r="82">
          <cell r="X82">
            <v>0</v>
          </cell>
        </row>
        <row r="83">
          <cell r="X83">
            <v>0</v>
          </cell>
        </row>
        <row r="84">
          <cell r="X84">
            <v>0</v>
          </cell>
        </row>
        <row r="85">
          <cell r="X85">
            <v>0</v>
          </cell>
        </row>
        <row r="86">
          <cell r="X86">
            <v>0</v>
          </cell>
        </row>
        <row r="87">
          <cell r="X87">
            <v>0</v>
          </cell>
        </row>
        <row r="88">
          <cell r="X88">
            <v>0</v>
          </cell>
        </row>
        <row r="89">
          <cell r="X89">
            <v>0</v>
          </cell>
        </row>
        <row r="90">
          <cell r="X90">
            <v>0</v>
          </cell>
        </row>
        <row r="91">
          <cell r="X91">
            <v>0</v>
          </cell>
        </row>
        <row r="92">
          <cell r="X92">
            <v>0</v>
          </cell>
        </row>
        <row r="93">
          <cell r="X93">
            <v>0</v>
          </cell>
        </row>
        <row r="94">
          <cell r="X94">
            <v>0</v>
          </cell>
        </row>
        <row r="95">
          <cell r="X95">
            <v>0</v>
          </cell>
        </row>
        <row r="96">
          <cell r="X96">
            <v>0</v>
          </cell>
        </row>
        <row r="97">
          <cell r="X97">
            <v>0</v>
          </cell>
        </row>
        <row r="98">
          <cell r="X98">
            <v>0</v>
          </cell>
        </row>
        <row r="99">
          <cell r="X99">
            <v>0</v>
          </cell>
        </row>
        <row r="100">
          <cell r="X100">
            <v>0</v>
          </cell>
        </row>
        <row r="101">
          <cell r="X101">
            <v>0</v>
          </cell>
        </row>
        <row r="102">
          <cell r="X102">
            <v>0</v>
          </cell>
        </row>
        <row r="103">
          <cell r="X103">
            <v>0</v>
          </cell>
        </row>
        <row r="104">
          <cell r="X104">
            <v>0</v>
          </cell>
        </row>
        <row r="105">
          <cell r="X105">
            <v>0</v>
          </cell>
        </row>
        <row r="106">
          <cell r="X106">
            <v>0</v>
          </cell>
        </row>
        <row r="107">
          <cell r="X107">
            <v>0</v>
          </cell>
        </row>
        <row r="108">
          <cell r="X108">
            <v>0</v>
          </cell>
        </row>
        <row r="109">
          <cell r="X109">
            <v>0</v>
          </cell>
        </row>
        <row r="110">
          <cell r="X110">
            <v>0</v>
          </cell>
        </row>
        <row r="111">
          <cell r="X111">
            <v>0</v>
          </cell>
        </row>
        <row r="112">
          <cell r="X112">
            <v>0</v>
          </cell>
        </row>
        <row r="113">
          <cell r="X113">
            <v>0</v>
          </cell>
        </row>
        <row r="114">
          <cell r="X114">
            <v>0</v>
          </cell>
        </row>
        <row r="115">
          <cell r="X115">
            <v>0</v>
          </cell>
        </row>
        <row r="116">
          <cell r="X116">
            <v>0</v>
          </cell>
        </row>
        <row r="117">
          <cell r="X117">
            <v>0</v>
          </cell>
        </row>
        <row r="118">
          <cell r="X118">
            <v>0</v>
          </cell>
        </row>
        <row r="119">
          <cell r="X119">
            <v>0</v>
          </cell>
        </row>
        <row r="120">
          <cell r="X120">
            <v>0</v>
          </cell>
        </row>
        <row r="121">
          <cell r="X121">
            <v>0</v>
          </cell>
        </row>
        <row r="122">
          <cell r="X122">
            <v>0</v>
          </cell>
        </row>
        <row r="123">
          <cell r="X123">
            <v>0</v>
          </cell>
        </row>
        <row r="124">
          <cell r="X124">
            <v>0</v>
          </cell>
        </row>
        <row r="125">
          <cell r="X125">
            <v>0</v>
          </cell>
        </row>
        <row r="126">
          <cell r="X126">
            <v>0</v>
          </cell>
        </row>
        <row r="127">
          <cell r="X127">
            <v>0</v>
          </cell>
        </row>
        <row r="128">
          <cell r="X128">
            <v>0</v>
          </cell>
        </row>
        <row r="129">
          <cell r="X129">
            <v>0</v>
          </cell>
        </row>
        <row r="130">
          <cell r="X130">
            <v>0</v>
          </cell>
        </row>
        <row r="131">
          <cell r="X131">
            <v>0</v>
          </cell>
        </row>
        <row r="132">
          <cell r="X132">
            <v>0</v>
          </cell>
        </row>
        <row r="133">
          <cell r="X133">
            <v>0</v>
          </cell>
        </row>
        <row r="134">
          <cell r="X134">
            <v>0</v>
          </cell>
        </row>
        <row r="135">
          <cell r="X135">
            <v>0</v>
          </cell>
        </row>
        <row r="136">
          <cell r="X136">
            <v>0</v>
          </cell>
        </row>
        <row r="137">
          <cell r="X137">
            <v>0</v>
          </cell>
        </row>
        <row r="138">
          <cell r="X138">
            <v>0</v>
          </cell>
        </row>
        <row r="139">
          <cell r="X139">
            <v>0</v>
          </cell>
        </row>
        <row r="140">
          <cell r="X140">
            <v>0</v>
          </cell>
        </row>
        <row r="141">
          <cell r="X141">
            <v>0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8">
          <cell r="X148">
            <v>0</v>
          </cell>
        </row>
        <row r="149">
          <cell r="X149">
            <v>0</v>
          </cell>
        </row>
        <row r="150">
          <cell r="X150">
            <v>0</v>
          </cell>
        </row>
        <row r="151">
          <cell r="X151">
            <v>0</v>
          </cell>
        </row>
        <row r="152">
          <cell r="X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topLeftCell="A4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(OCULTAR)'!$P$3:$R$91,3,0),"")</f>
        <v>7267476001023</v>
      </c>
      <c r="B2" s="9" t="str">
        <f>'[1]TCE - ANEXO II - Preencher'!C11</f>
        <v>UPAE GRANDE RECIFE</v>
      </c>
      <c r="C2" s="10"/>
      <c r="D2" s="11" t="str">
        <f>'[1]TCE - ANEXO II - Preencher'!E11</f>
        <v>ABIQUELIA MARTINS DE SOUSA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2237-10</v>
      </c>
      <c r="G2" s="14">
        <f>'[1]TCE - ANEXO II - Preencher'!I11</f>
        <v>44531</v>
      </c>
      <c r="H2" s="13" t="str">
        <f>'[1]TCE - ANEXO II - Preencher'!J11</f>
        <v>2 - Diarista</v>
      </c>
      <c r="I2" s="13" t="str">
        <f>'[1]TCE - ANEXO II - Preencher'!K11</f>
        <v>44</v>
      </c>
      <c r="J2" s="15">
        <f>'[1]TCE - ANEXO II - Preencher'!L11</f>
        <v>3739.39</v>
      </c>
      <c r="K2" s="15">
        <f>'[1]TCE - ANEXO II - Preencher'!P11</f>
        <v>0</v>
      </c>
      <c r="L2" s="15">
        <f>'[1]TCE - ANEXO II - Preencher'!Q11</f>
        <v>3959.39</v>
      </c>
      <c r="M2" s="15">
        <f>'[1]TCE - ANEXO II - Preencher'!R11</f>
        <v>271.56</v>
      </c>
      <c r="N2" s="16">
        <f>'[1]TCE - ANEXO II - Preencher'!S11</f>
        <v>0</v>
      </c>
      <c r="O2" s="17">
        <f>'[1]TCE - ANEXO II - Preencher'!W11</f>
        <v>1117.4399999999998</v>
      </c>
      <c r="P2" s="18">
        <f>'[1]TCE - ANEXO II - Preencher'!X11</f>
        <v>6852.9000000000005</v>
      </c>
      <c r="R2" s="20"/>
    </row>
    <row r="3" spans="1:19" x14ac:dyDescent="0.2">
      <c r="A3" s="8">
        <f>IFERROR(VLOOKUP(B3,'[1]DADOS (OCULTAR)'!$P$3:$R$91,3,0),"")</f>
        <v>7267476001023</v>
      </c>
      <c r="B3" s="9" t="str">
        <f>'[1]TCE - ANEXO II - Preencher'!C12</f>
        <v>UPAE GRANDE RECIFE</v>
      </c>
      <c r="C3" s="10"/>
      <c r="D3" s="11" t="str">
        <f>'[1]TCE - ANEXO II - Preencher'!E12</f>
        <v>ADRIANA DA SILVA FARIAS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4110-05</v>
      </c>
      <c r="G3" s="14">
        <f>'[1]TCE - ANEXO II - Preencher'!I12</f>
        <v>44531</v>
      </c>
      <c r="H3" s="13" t="str">
        <f>'[1]TCE - ANEXO II - Preencher'!J12</f>
        <v>2 - Diarista</v>
      </c>
      <c r="I3" s="13" t="str">
        <f>'[1]TCE - ANEXO II - Preencher'!K12</f>
        <v>20</v>
      </c>
      <c r="J3" s="15">
        <f>'[1]TCE - ANEXO II - Preencher'!L12</f>
        <v>550</v>
      </c>
      <c r="K3" s="15">
        <f>'[1]TCE - ANEXO II - Preencher'!P12</f>
        <v>0</v>
      </c>
      <c r="L3" s="15">
        <f>'[1]TCE - ANEXO II - Preencher'!Q12</f>
        <v>775.6</v>
      </c>
      <c r="M3" s="15">
        <f>'[1]TCE - ANEXO II - Preencher'!R12</f>
        <v>220</v>
      </c>
      <c r="N3" s="16">
        <f>'[1]TCE - ANEXO II - Preencher'!S12</f>
        <v>0</v>
      </c>
      <c r="O3" s="17">
        <f>'[1]TCE - ANEXO II - Preencher'!W12</f>
        <v>148.92000000000002</v>
      </c>
      <c r="P3" s="18">
        <f>'[1]TCE - ANEXO II - Preencher'!X12</f>
        <v>1396.6799999999998</v>
      </c>
      <c r="R3" s="20"/>
      <c r="S3" s="21" t="s">
        <v>6</v>
      </c>
    </row>
    <row r="4" spans="1:19" x14ac:dyDescent="0.2">
      <c r="A4" s="8">
        <f>IFERROR(VLOOKUP(B4,'[1]DADOS (OCULTAR)'!$P$3:$R$91,3,0),"")</f>
        <v>7267476001023</v>
      </c>
      <c r="B4" s="9" t="str">
        <f>'[1]TCE - ANEXO II - Preencher'!C13</f>
        <v>UPAE GRANDE RECIFE</v>
      </c>
      <c r="C4" s="10"/>
      <c r="D4" s="11" t="str">
        <f>'[1]TCE - ANEXO II - Preencher'!E13</f>
        <v>ADRIANO SILVA  FERRER JUNIOR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4221-10</v>
      </c>
      <c r="G4" s="14">
        <f>'[1]TCE - ANEXO II - Preencher'!I13</f>
        <v>44531</v>
      </c>
      <c r="H4" s="13" t="str">
        <f>'[1]TCE - ANEXO II - Preencher'!J13</f>
        <v>2 - Diarista</v>
      </c>
      <c r="I4" s="13" t="str">
        <f>'[1]TCE - ANEXO II - Preencher'!K13</f>
        <v>44</v>
      </c>
      <c r="J4" s="15">
        <f>'[1]TCE - ANEXO II - Preencher'!L13</f>
        <v>1200.77</v>
      </c>
      <c r="K4" s="15">
        <f>'[1]TCE - ANEXO II - Preencher'!P13</f>
        <v>0</v>
      </c>
      <c r="L4" s="15">
        <f>'[1]TCE - ANEXO II - Preencher'!Q13</f>
        <v>1432.51</v>
      </c>
      <c r="M4" s="15">
        <f>'[1]TCE - ANEXO II - Preencher'!R13</f>
        <v>220</v>
      </c>
      <c r="N4" s="16">
        <f>'[1]TCE - ANEXO II - Preencher'!S13</f>
        <v>0</v>
      </c>
      <c r="O4" s="17">
        <f>'[1]TCE - ANEXO II - Preencher'!W13</f>
        <v>302.43</v>
      </c>
      <c r="P4" s="18">
        <f>'[1]TCE - ANEXO II - Preencher'!X13</f>
        <v>2550.85</v>
      </c>
      <c r="R4" s="20"/>
      <c r="S4" s="22">
        <v>43831</v>
      </c>
    </row>
    <row r="5" spans="1:19" x14ac:dyDescent="0.2">
      <c r="A5" s="8">
        <f>IFERROR(VLOOKUP(B5,'[1]DADOS (OCULTAR)'!$P$3:$R$91,3,0),"")</f>
        <v>7267476001023</v>
      </c>
      <c r="B5" s="9" t="str">
        <f>'[1]TCE - ANEXO II - Preencher'!C14</f>
        <v>UPAE GRANDE RECIFE</v>
      </c>
      <c r="C5" s="10"/>
      <c r="D5" s="11" t="str">
        <f>'[1]TCE - ANEXO II - Preencher'!E14</f>
        <v>ANA ELIZABETE PEREIRA MARQUES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2516-05</v>
      </c>
      <c r="G5" s="14">
        <f>'[1]TCE - ANEXO II - Preencher'!I14</f>
        <v>44531</v>
      </c>
      <c r="H5" s="13" t="str">
        <f>'[1]TCE - ANEXO II - Preencher'!J14</f>
        <v>2 - Diarista</v>
      </c>
      <c r="I5" s="13" t="str">
        <f>'[1]TCE - ANEXO II - Preencher'!K14</f>
        <v>30</v>
      </c>
      <c r="J5" s="15">
        <f>'[1]TCE - ANEXO II - Preencher'!L14</f>
        <v>408.37</v>
      </c>
      <c r="K5" s="15">
        <f>'[1]TCE - ANEXO II - Preencher'!P14</f>
        <v>3085.63</v>
      </c>
      <c r="L5" s="15">
        <f>'[1]TCE - ANEXO II - Preencher'!Q14</f>
        <v>2670.25</v>
      </c>
      <c r="M5" s="15">
        <f>'[1]TCE - ANEXO II - Preencher'!R14</f>
        <v>36.67</v>
      </c>
      <c r="N5" s="16">
        <f>'[1]TCE - ANEXO II - Preencher'!S14</f>
        <v>0</v>
      </c>
      <c r="O5" s="17">
        <f>'[1]TCE - ANEXO II - Preencher'!W14</f>
        <v>739.5</v>
      </c>
      <c r="P5" s="18">
        <f>'[1]TCE - ANEXO II - Preencher'!X14</f>
        <v>5461.42</v>
      </c>
      <c r="R5" s="20"/>
      <c r="S5" s="22">
        <v>43862</v>
      </c>
    </row>
    <row r="6" spans="1:19" x14ac:dyDescent="0.2">
      <c r="A6" s="8">
        <f>IFERROR(VLOOKUP(B6,'[1]DADOS (OCULTAR)'!$P$3:$R$91,3,0),"")</f>
        <v>7267476001023</v>
      </c>
      <c r="B6" s="9" t="str">
        <f>'[1]TCE - ANEXO II - Preencher'!C15</f>
        <v>UPAE GRANDE RECIFE</v>
      </c>
      <c r="C6" s="10"/>
      <c r="D6" s="11" t="str">
        <f>'[1]TCE - ANEXO II - Preencher'!E15</f>
        <v>ANAKETTLEM DE SÁ LEITÃO SANTANA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2236-05</v>
      </c>
      <c r="G6" s="14">
        <f>'[1]TCE - ANEXO II - Preencher'!I15</f>
        <v>44531</v>
      </c>
      <c r="H6" s="13" t="str">
        <f>'[1]TCE - ANEXO II - Preencher'!J15</f>
        <v>2 - Diarista</v>
      </c>
      <c r="I6" s="13" t="str">
        <f>'[1]TCE - ANEXO II - Preencher'!K15</f>
        <v>30</v>
      </c>
      <c r="J6" s="15">
        <f>'[1]TCE - ANEXO II - Preencher'!L15</f>
        <v>2654</v>
      </c>
      <c r="K6" s="15">
        <f>'[1]TCE - ANEXO II - Preencher'!P15</f>
        <v>0</v>
      </c>
      <c r="L6" s="15">
        <f>'[1]TCE - ANEXO II - Preencher'!Q15</f>
        <v>2874</v>
      </c>
      <c r="M6" s="15">
        <f>'[1]TCE - ANEXO II - Preencher'!R15</f>
        <v>217.07</v>
      </c>
      <c r="N6" s="16">
        <f>'[1]TCE - ANEXO II - Preencher'!S15</f>
        <v>0</v>
      </c>
      <c r="O6" s="17">
        <f>'[1]TCE - ANEXO II - Preencher'!W15</f>
        <v>665.56000000000006</v>
      </c>
      <c r="P6" s="18">
        <f>'[1]TCE - ANEXO II - Preencher'!X15</f>
        <v>5079.5099999999993</v>
      </c>
      <c r="R6" s="20"/>
      <c r="S6" s="22">
        <v>43891</v>
      </c>
    </row>
    <row r="7" spans="1:19" x14ac:dyDescent="0.2">
      <c r="A7" s="8">
        <f>IFERROR(VLOOKUP(B7,'[1]DADOS (OCULTAR)'!$P$3:$R$91,3,0),"")</f>
        <v>7267476001023</v>
      </c>
      <c r="B7" s="9" t="str">
        <f>'[1]TCE - ANEXO II - Preencher'!C16</f>
        <v>UPAE GRANDE RECIFE</v>
      </c>
      <c r="C7" s="10"/>
      <c r="D7" s="11" t="str">
        <f>'[1]TCE - ANEXO II - Preencher'!E16</f>
        <v>ANDRÉA SILVA TEIXEIRA CARVALHO</v>
      </c>
      <c r="E7" s="12" t="str">
        <f>IF('[1]TCE - ANEXO II - Preencher'!G16="4 - Assistência Odontológica","2 - Outros Profissionais da saúde",'[1]TCE - ANEXO II - Preencher'!G16)</f>
        <v>3 - Administrativo</v>
      </c>
      <c r="F7" s="13" t="str">
        <f>'[1]TCE - ANEXO II - Preencher'!H16</f>
        <v>3144-05</v>
      </c>
      <c r="G7" s="14">
        <f>'[1]TCE - ANEXO II - Preencher'!I16</f>
        <v>44531</v>
      </c>
      <c r="H7" s="13" t="str">
        <f>'[1]TCE - ANEXO II - Preencher'!J16</f>
        <v>2 - Diarista</v>
      </c>
      <c r="I7" s="13" t="str">
        <f>'[1]TCE - ANEXO II - Preencher'!K16</f>
        <v>44</v>
      </c>
      <c r="J7" s="15">
        <f>'[1]TCE - ANEXO II - Preencher'!L16</f>
        <v>1206.6400000000001</v>
      </c>
      <c r="K7" s="15">
        <f>'[1]TCE - ANEXO II - Preencher'!P16</f>
        <v>0</v>
      </c>
      <c r="L7" s="15">
        <f>'[1]TCE - ANEXO II - Preencher'!Q16</f>
        <v>1438.43</v>
      </c>
      <c r="M7" s="15">
        <f>'[1]TCE - ANEXO II - Preencher'!R16</f>
        <v>368.23</v>
      </c>
      <c r="N7" s="16">
        <f>'[1]TCE - ANEXO II - Preencher'!S16</f>
        <v>0</v>
      </c>
      <c r="O7" s="17">
        <f>'[1]TCE - ANEXO II - Preencher'!W16</f>
        <v>239.44</v>
      </c>
      <c r="P7" s="18">
        <f>'[1]TCE - ANEXO II - Preencher'!X16</f>
        <v>2773.86</v>
      </c>
      <c r="R7" s="20"/>
      <c r="S7" s="22">
        <v>43922</v>
      </c>
    </row>
    <row r="8" spans="1:19" x14ac:dyDescent="0.2">
      <c r="A8" s="8">
        <f>IFERROR(VLOOKUP(B8,'[1]DADOS (OCULTAR)'!$P$3:$R$91,3,0),"")</f>
        <v>7267476001023</v>
      </c>
      <c r="B8" s="9" t="str">
        <f>'[1]TCE - ANEXO II - Preencher'!C17</f>
        <v>UPAE GRANDE RECIFE</v>
      </c>
      <c r="C8" s="10"/>
      <c r="D8" s="11" t="str">
        <f>'[1]TCE - ANEXO II - Preencher'!E17</f>
        <v>ANNA CAROLINA CAMPOS DA SILVA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4110-05</v>
      </c>
      <c r="G8" s="14">
        <f>'[1]TCE - ANEXO II - Preencher'!I17</f>
        <v>44531</v>
      </c>
      <c r="H8" s="13" t="str">
        <f>'[1]TCE - ANEXO II - Preencher'!J17</f>
        <v>2 - Diarista</v>
      </c>
      <c r="I8" s="13" t="str">
        <f>'[1]TCE - ANEXO II - Preencher'!K17</f>
        <v>20</v>
      </c>
      <c r="J8" s="15">
        <f>'[1]TCE - ANEXO II - Preencher'!L17</f>
        <v>550</v>
      </c>
      <c r="K8" s="15">
        <f>'[1]TCE - ANEXO II - Preencher'!P17</f>
        <v>0</v>
      </c>
      <c r="L8" s="15">
        <f>'[1]TCE - ANEXO II - Preencher'!Q17</f>
        <v>770</v>
      </c>
      <c r="M8" s="15">
        <f>'[1]TCE - ANEXO II - Preencher'!R17</f>
        <v>212.67</v>
      </c>
      <c r="N8" s="16">
        <f>'[1]TCE - ANEXO II - Preencher'!S17</f>
        <v>0</v>
      </c>
      <c r="O8" s="17">
        <f>'[1]TCE - ANEXO II - Preencher'!W17</f>
        <v>164.9</v>
      </c>
      <c r="P8" s="18">
        <f>'[1]TCE - ANEXO II - Preencher'!X17</f>
        <v>1367.77</v>
      </c>
      <c r="R8" s="20"/>
      <c r="S8" s="22">
        <v>43952</v>
      </c>
    </row>
    <row r="9" spans="1:19" x14ac:dyDescent="0.2">
      <c r="A9" s="8">
        <f>IFERROR(VLOOKUP(B9,'[1]DADOS (OCULTAR)'!$P$3:$R$91,3,0),"")</f>
        <v>7267476001023</v>
      </c>
      <c r="B9" s="9" t="str">
        <f>'[1]TCE - ANEXO II - Preencher'!C18</f>
        <v>UPAE GRANDE RECIFE</v>
      </c>
      <c r="C9" s="10"/>
      <c r="D9" s="11" t="str">
        <f>'[1]TCE - ANEXO II - Preencher'!E18</f>
        <v>ARISA DOS SANTOS FERREIRA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2234-05</v>
      </c>
      <c r="G9" s="14">
        <f>'[1]TCE - ANEXO II - Preencher'!I18</f>
        <v>44531</v>
      </c>
      <c r="H9" s="13" t="str">
        <f>'[1]TCE - ANEXO II - Preencher'!J18</f>
        <v>2 - Diarista</v>
      </c>
      <c r="I9" s="13" t="str">
        <f>'[1]TCE - ANEXO II - Preencher'!K18</f>
        <v>30</v>
      </c>
      <c r="J9" s="15">
        <f>'[1]TCE - ANEXO II - Preencher'!L18</f>
        <v>2697.32</v>
      </c>
      <c r="K9" s="15">
        <f>'[1]TCE - ANEXO II - Preencher'!P18</f>
        <v>0</v>
      </c>
      <c r="L9" s="15">
        <f>'[1]TCE - ANEXO II - Preencher'!Q18</f>
        <v>3639.03</v>
      </c>
      <c r="M9" s="15">
        <f>'[1]TCE - ANEXO II - Preencher'!R18</f>
        <v>330</v>
      </c>
      <c r="N9" s="16">
        <f>'[1]TCE - ANEXO II - Preencher'!S18</f>
        <v>959.64</v>
      </c>
      <c r="O9" s="17">
        <f>'[1]TCE - ANEXO II - Preencher'!W18</f>
        <v>1095.56</v>
      </c>
      <c r="P9" s="18">
        <f>'[1]TCE - ANEXO II - Preencher'!X18</f>
        <v>6530.43</v>
      </c>
      <c r="R9" s="20"/>
      <c r="S9" s="22">
        <v>43983</v>
      </c>
    </row>
    <row r="10" spans="1:19" x14ac:dyDescent="0.2">
      <c r="A10" s="8">
        <f>IFERROR(VLOOKUP(B10,'[1]DADOS (OCULTAR)'!$P$3:$R$91,3,0),"")</f>
        <v>7267476001023</v>
      </c>
      <c r="B10" s="9" t="str">
        <f>'[1]TCE - ANEXO II - Preencher'!C19</f>
        <v>UPAE GRANDE RECIFE</v>
      </c>
      <c r="C10" s="10"/>
      <c r="D10" s="11" t="str">
        <f>'[1]TCE - ANEXO II - Preencher'!E19</f>
        <v>AYANNE KALLYNE SILVA DOS SANTOS BACELAR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4141-05</v>
      </c>
      <c r="G10" s="14">
        <f>'[1]TCE - ANEXO II - Preencher'!I19</f>
        <v>44531</v>
      </c>
      <c r="H10" s="13" t="str">
        <f>'[1]TCE - ANEXO II - Preencher'!J19</f>
        <v>2 - Diarista</v>
      </c>
      <c r="I10" s="13" t="str">
        <f>'[1]TCE - ANEXO II - Preencher'!K19</f>
        <v>44</v>
      </c>
      <c r="J10" s="15">
        <f>'[1]TCE - ANEXO II - Preencher'!L19</f>
        <v>1598.96</v>
      </c>
      <c r="K10" s="15">
        <f>'[1]TCE - ANEXO II - Preencher'!P19</f>
        <v>0</v>
      </c>
      <c r="L10" s="15">
        <f>'[1]TCE - ANEXO II - Preencher'!Q19</f>
        <v>2056.81</v>
      </c>
      <c r="M10" s="15">
        <f>'[1]TCE - ANEXO II - Preencher'!R19</f>
        <v>233.45</v>
      </c>
      <c r="N10" s="16">
        <f>'[1]TCE - ANEXO II - Preencher'!S19</f>
        <v>200</v>
      </c>
      <c r="O10" s="17">
        <f>'[1]TCE - ANEXO II - Preencher'!W19</f>
        <v>341.62</v>
      </c>
      <c r="P10" s="18">
        <f>'[1]TCE - ANEXO II - Preencher'!X19</f>
        <v>3747.6</v>
      </c>
      <c r="R10" s="20"/>
      <c r="S10" s="22">
        <v>44013</v>
      </c>
    </row>
    <row r="11" spans="1:19" x14ac:dyDescent="0.2">
      <c r="A11" s="8">
        <f>IFERROR(VLOOKUP(B11,'[1]DADOS (OCULTAR)'!$P$3:$R$91,3,0),"")</f>
        <v>7267476001023</v>
      </c>
      <c r="B11" s="9" t="str">
        <f>'[1]TCE - ANEXO II - Preencher'!C20</f>
        <v>UPAE GRANDE RECIFE</v>
      </c>
      <c r="C11" s="10"/>
      <c r="D11" s="11" t="str">
        <f>'[1]TCE - ANEXO II - Preencher'!E20</f>
        <v>BRUNO ALVES SILVA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5174-10</v>
      </c>
      <c r="G11" s="14">
        <f>'[1]TCE - ANEXO II - Preencher'!I20</f>
        <v>44531</v>
      </c>
      <c r="H11" s="13" t="str">
        <f>'[1]TCE - ANEXO II - Preencher'!J20</f>
        <v>1 - Plantonista</v>
      </c>
      <c r="I11" s="13" t="str">
        <f>'[1]TCE - ANEXO II - Preencher'!K20</f>
        <v>44</v>
      </c>
      <c r="J11" s="15">
        <f>'[1]TCE - ANEXO II - Preencher'!L20</f>
        <v>1200.77</v>
      </c>
      <c r="K11" s="15">
        <f>'[1]TCE - ANEXO II - Preencher'!P20</f>
        <v>0</v>
      </c>
      <c r="L11" s="15">
        <f>'[1]TCE - ANEXO II - Preencher'!Q20</f>
        <v>417.96</v>
      </c>
      <c r="M11" s="15">
        <f>'[1]TCE - ANEXO II - Preencher'!R20</f>
        <v>638.74</v>
      </c>
      <c r="N11" s="16">
        <f>'[1]TCE - ANEXO II - Preencher'!S20</f>
        <v>0</v>
      </c>
      <c r="O11" s="17">
        <f>'[1]TCE - ANEXO II - Preencher'!W20</f>
        <v>180.74</v>
      </c>
      <c r="P11" s="18">
        <f>'[1]TCE - ANEXO II - Preencher'!X20</f>
        <v>2076.7300000000005</v>
      </c>
      <c r="R11" s="20"/>
      <c r="S11" s="22">
        <v>44044</v>
      </c>
    </row>
    <row r="12" spans="1:19" x14ac:dyDescent="0.2">
      <c r="A12" s="8">
        <f>IFERROR(VLOOKUP(B12,'[1]DADOS (OCULTAR)'!$P$3:$R$91,3,0),"")</f>
        <v>7267476001023</v>
      </c>
      <c r="B12" s="9" t="str">
        <f>'[1]TCE - ANEXO II - Preencher'!C21</f>
        <v>UPAE GRANDE RECIFE</v>
      </c>
      <c r="C12" s="10"/>
      <c r="D12" s="11" t="str">
        <f>'[1]TCE - ANEXO II - Preencher'!E21</f>
        <v>CARLA PATRICIA NUNES DE ARAUJO PEREIRA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2237-10</v>
      </c>
      <c r="G12" s="14">
        <f>'[1]TCE - ANEXO II - Preencher'!I21</f>
        <v>44531</v>
      </c>
      <c r="H12" s="13" t="str">
        <f>'[1]TCE - ANEXO II - Preencher'!J21</f>
        <v>2 - Diarista</v>
      </c>
      <c r="I12" s="13" t="str">
        <f>'[1]TCE - ANEXO II - Preencher'!K21</f>
        <v>36</v>
      </c>
      <c r="J12" s="15">
        <f>'[1]TCE - ANEXO II - Preencher'!L21</f>
        <v>2278.54</v>
      </c>
      <c r="K12" s="15">
        <f>'[1]TCE - ANEXO II - Preencher'!P21</f>
        <v>0</v>
      </c>
      <c r="L12" s="15">
        <f>'[1]TCE - ANEXO II - Preencher'!Q21</f>
        <v>2498.54</v>
      </c>
      <c r="M12" s="15">
        <f>'[1]TCE - ANEXO II - Preencher'!R21</f>
        <v>219.76</v>
      </c>
      <c r="N12" s="16">
        <f>'[1]TCE - ANEXO II - Preencher'!S21</f>
        <v>0</v>
      </c>
      <c r="O12" s="17">
        <f>'[1]TCE - ANEXO II - Preencher'!W21</f>
        <v>636.35</v>
      </c>
      <c r="P12" s="18">
        <f>'[1]TCE - ANEXO II - Preencher'!X21</f>
        <v>4360.49</v>
      </c>
      <c r="R12" s="20"/>
      <c r="S12" s="22">
        <v>44075</v>
      </c>
    </row>
    <row r="13" spans="1:19" x14ac:dyDescent="0.2">
      <c r="A13" s="8">
        <f>IFERROR(VLOOKUP(B13,'[1]DADOS (OCULTAR)'!$P$3:$R$91,3,0),"")</f>
        <v>7267476001023</v>
      </c>
      <c r="B13" s="9" t="str">
        <f>'[1]TCE - ANEXO II - Preencher'!C22</f>
        <v>UPAE GRANDE RECIFE</v>
      </c>
      <c r="C13" s="10"/>
      <c r="D13" s="11" t="str">
        <f>'[1]TCE - ANEXO II - Preencher'!E22</f>
        <v>CLÁUDIA GUIMARÃES TEIXEIRA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2236-05</v>
      </c>
      <c r="G13" s="14">
        <f>'[1]TCE - ANEXO II - Preencher'!I22</f>
        <v>44531</v>
      </c>
      <c r="H13" s="13" t="str">
        <f>'[1]TCE - ANEXO II - Preencher'!J22</f>
        <v>2 - Diarista</v>
      </c>
      <c r="I13" s="13" t="str">
        <f>'[1]TCE - ANEXO II - Preencher'!K22</f>
        <v>30</v>
      </c>
      <c r="J13" s="15">
        <f>'[1]TCE - ANEXO II - Preencher'!L22</f>
        <v>2654</v>
      </c>
      <c r="K13" s="15">
        <f>'[1]TCE - ANEXO II - Preencher'!P22</f>
        <v>0</v>
      </c>
      <c r="L13" s="15">
        <f>'[1]TCE - ANEXO II - Preencher'!Q22</f>
        <v>2874</v>
      </c>
      <c r="M13" s="15">
        <f>'[1]TCE - ANEXO II - Preencher'!R22</f>
        <v>219.71</v>
      </c>
      <c r="N13" s="16">
        <f>'[1]TCE - ANEXO II - Preencher'!S22</f>
        <v>0</v>
      </c>
      <c r="O13" s="17">
        <f>'[1]TCE - ANEXO II - Preencher'!W22</f>
        <v>640.13</v>
      </c>
      <c r="P13" s="18">
        <f>'[1]TCE - ANEXO II - Preencher'!X22</f>
        <v>5107.58</v>
      </c>
      <c r="R13" s="20"/>
      <c r="S13" s="22">
        <v>44105</v>
      </c>
    </row>
    <row r="14" spans="1:19" x14ac:dyDescent="0.2">
      <c r="A14" s="8">
        <f>IFERROR(VLOOKUP(B14,'[1]DADOS (OCULTAR)'!$P$3:$R$91,3,0),"")</f>
        <v>7267476001023</v>
      </c>
      <c r="B14" s="9" t="str">
        <f>'[1]TCE - ANEXO II - Preencher'!C23</f>
        <v>UPAE GRANDE RECIFE</v>
      </c>
      <c r="C14" s="10"/>
      <c r="D14" s="11" t="str">
        <f>'[1]TCE - ANEXO II - Preencher'!E23</f>
        <v>DANIELLE MARIA LOPES DE OLIVEIRA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3222-05</v>
      </c>
      <c r="G14" s="14">
        <f>'[1]TCE - ANEXO II - Preencher'!I23</f>
        <v>44531</v>
      </c>
      <c r="H14" s="13" t="str">
        <f>'[1]TCE - ANEXO II - Preencher'!J23</f>
        <v>2 - Diarista</v>
      </c>
      <c r="I14" s="13" t="str">
        <f>'[1]TCE - ANEXO II - Preencher'!K23</f>
        <v>40</v>
      </c>
      <c r="J14" s="15">
        <f>'[1]TCE - ANEXO II - Preencher'!L23</f>
        <v>1386.4</v>
      </c>
      <c r="K14" s="15">
        <f>'[1]TCE - ANEXO II - Preencher'!P23</f>
        <v>0</v>
      </c>
      <c r="L14" s="15">
        <f>'[1]TCE - ANEXO II - Preencher'!Q23</f>
        <v>1218.3499999999999</v>
      </c>
      <c r="M14" s="15">
        <f>'[1]TCE - ANEXO II - Preencher'!R23</f>
        <v>220</v>
      </c>
      <c r="N14" s="16">
        <f>'[1]TCE - ANEXO II - Preencher'!S23</f>
        <v>0</v>
      </c>
      <c r="O14" s="17">
        <f>'[1]TCE - ANEXO II - Preencher'!W23</f>
        <v>311</v>
      </c>
      <c r="P14" s="18">
        <f>'[1]TCE - ANEXO II - Preencher'!X23</f>
        <v>2513.75</v>
      </c>
      <c r="R14" s="20"/>
      <c r="S14" s="22">
        <v>44136</v>
      </c>
    </row>
    <row r="15" spans="1:19" x14ac:dyDescent="0.2">
      <c r="A15" s="8">
        <f>IFERROR(VLOOKUP(B15,'[1]DADOS (OCULTAR)'!$P$3:$R$91,3,0),"")</f>
        <v>7267476001023</v>
      </c>
      <c r="B15" s="9" t="str">
        <f>'[1]TCE - ANEXO II - Preencher'!C24</f>
        <v>UPAE GRANDE RECIFE</v>
      </c>
      <c r="C15" s="10"/>
      <c r="D15" s="11" t="str">
        <f>'[1]TCE - ANEXO II - Preencher'!E24</f>
        <v>DANILO BARBOSA DA SILVA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3172-10</v>
      </c>
      <c r="G15" s="14">
        <f>'[1]TCE - ANEXO II - Preencher'!I24</f>
        <v>44531</v>
      </c>
      <c r="H15" s="13" t="str">
        <f>'[1]TCE - ANEXO II - Preencher'!J24</f>
        <v>2 - Diarista</v>
      </c>
      <c r="I15" s="13" t="str">
        <f>'[1]TCE - ANEXO II - Preencher'!K24</f>
        <v>44</v>
      </c>
      <c r="J15" s="15">
        <f>'[1]TCE - ANEXO II - Preencher'!L24</f>
        <v>1645.15</v>
      </c>
      <c r="K15" s="15">
        <f>'[1]TCE - ANEXO II - Preencher'!P24</f>
        <v>0</v>
      </c>
      <c r="L15" s="15">
        <f>'[1]TCE - ANEXO II - Preencher'!Q24</f>
        <v>1880.56</v>
      </c>
      <c r="M15" s="15">
        <f>'[1]TCE - ANEXO II - Preencher'!R24</f>
        <v>220</v>
      </c>
      <c r="N15" s="16">
        <f>'[1]TCE - ANEXO II - Preencher'!S24</f>
        <v>0</v>
      </c>
      <c r="O15" s="17">
        <f>'[1]TCE - ANEXO II - Preencher'!W24</f>
        <v>310.71000000000004</v>
      </c>
      <c r="P15" s="18">
        <f>'[1]TCE - ANEXO II - Preencher'!X24</f>
        <v>3435</v>
      </c>
      <c r="R15" s="20"/>
      <c r="S15" s="22">
        <v>44166</v>
      </c>
    </row>
    <row r="16" spans="1:19" x14ac:dyDescent="0.2">
      <c r="A16" s="8">
        <f>IFERROR(VLOOKUP(B16,'[1]DADOS (OCULTAR)'!$P$3:$R$91,3,0),"")</f>
        <v>7267476001023</v>
      </c>
      <c r="B16" s="9" t="str">
        <f>'[1]TCE - ANEXO II - Preencher'!C25</f>
        <v>UPAE GRANDE RECIFE</v>
      </c>
      <c r="C16" s="10"/>
      <c r="D16" s="11" t="str">
        <f>'[1]TCE - ANEXO II - Preencher'!E25</f>
        <v>DAYVID BATISTA DA SILVA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2234-05</v>
      </c>
      <c r="G16" s="14">
        <f>'[1]TCE - ANEXO II - Preencher'!I25</f>
        <v>44531</v>
      </c>
      <c r="H16" s="13" t="str">
        <f>'[1]TCE - ANEXO II - Preencher'!J25</f>
        <v>2 - Diarista</v>
      </c>
      <c r="I16" s="13" t="str">
        <f>'[1]TCE - ANEXO II - Preencher'!K25</f>
        <v>30</v>
      </c>
      <c r="J16" s="15">
        <f>'[1]TCE - ANEXO II - Preencher'!L25</f>
        <v>2247.77</v>
      </c>
      <c r="K16" s="15">
        <f>'[1]TCE - ANEXO II - Preencher'!P25</f>
        <v>0</v>
      </c>
      <c r="L16" s="15">
        <f>'[1]TCE - ANEXO II - Preencher'!Q25</f>
        <v>3027.32</v>
      </c>
      <c r="M16" s="15">
        <f>'[1]TCE - ANEXO II - Preencher'!R25</f>
        <v>722.9</v>
      </c>
      <c r="N16" s="16">
        <f>'[1]TCE - ANEXO II - Preencher'!S25</f>
        <v>0</v>
      </c>
      <c r="O16" s="17">
        <f>'[1]TCE - ANEXO II - Preencher'!W25</f>
        <v>856.62000000000012</v>
      </c>
      <c r="P16" s="18">
        <f>'[1]TCE - ANEXO II - Preencher'!X25</f>
        <v>5141.37</v>
      </c>
      <c r="R16" s="20"/>
      <c r="S16" s="22">
        <v>44197</v>
      </c>
    </row>
    <row r="17" spans="1:19" x14ac:dyDescent="0.2">
      <c r="A17" s="8">
        <f>IFERROR(VLOOKUP(B17,'[1]DADOS (OCULTAR)'!$P$3:$R$91,3,0),"")</f>
        <v>7267476001023</v>
      </c>
      <c r="B17" s="9" t="str">
        <f>'[1]TCE - ANEXO II - Preencher'!C26</f>
        <v>UPAE GRANDE RECIFE</v>
      </c>
      <c r="C17" s="10"/>
      <c r="D17" s="11" t="str">
        <f>'[1]TCE - ANEXO II - Preencher'!E26</f>
        <v>DÉBORA DA SILVA ARAÚJO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3222-05</v>
      </c>
      <c r="G17" s="14">
        <f>'[1]TCE - ANEXO II - Preencher'!I26</f>
        <v>44531</v>
      </c>
      <c r="H17" s="13" t="str">
        <f>'[1]TCE - ANEXO II - Preencher'!J26</f>
        <v>2 - Diarista</v>
      </c>
      <c r="I17" s="13" t="str">
        <f>'[1]TCE - ANEXO II - Preencher'!K26</f>
        <v>40</v>
      </c>
      <c r="J17" s="15">
        <f>'[1]TCE - ANEXO II - Preencher'!L26</f>
        <v>46.21</v>
      </c>
      <c r="K17" s="15">
        <f>'[1]TCE - ANEXO II - Preencher'!P26</f>
        <v>1499.31</v>
      </c>
      <c r="L17" s="15">
        <f>'[1]TCE - ANEXO II - Preencher'!Q26</f>
        <v>1619.54</v>
      </c>
      <c r="M17" s="15">
        <f>'[1]TCE - ANEXO II - Preencher'!R26</f>
        <v>504.63</v>
      </c>
      <c r="N17" s="16">
        <f>'[1]TCE - ANEXO II - Preencher'!S26</f>
        <v>0</v>
      </c>
      <c r="O17" s="17">
        <f>'[1]TCE - ANEXO II - Preencher'!W26</f>
        <v>383.76</v>
      </c>
      <c r="P17" s="18">
        <f>'[1]TCE - ANEXO II - Preencher'!X26</f>
        <v>3285.9300000000003</v>
      </c>
      <c r="R17" s="20"/>
      <c r="S17" s="22">
        <v>44228</v>
      </c>
    </row>
    <row r="18" spans="1:19" x14ac:dyDescent="0.2">
      <c r="A18" s="8">
        <f>IFERROR(VLOOKUP(B18,'[1]DADOS (OCULTAR)'!$P$3:$R$91,3,0),"")</f>
        <v>7267476001023</v>
      </c>
      <c r="B18" s="9" t="str">
        <f>'[1]TCE - ANEXO II - Preencher'!C27</f>
        <v>UPAE GRANDE RECIFE</v>
      </c>
      <c r="C18" s="10"/>
      <c r="D18" s="11" t="str">
        <f>'[1]TCE - ANEXO II - Preencher'!E27</f>
        <v>DERINALDO OLEGÁRIO DA SILVA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5174-10</v>
      </c>
      <c r="G18" s="14">
        <f>'[1]TCE - ANEXO II - Preencher'!I27</f>
        <v>44531</v>
      </c>
      <c r="H18" s="13" t="str">
        <f>'[1]TCE - ANEXO II - Preencher'!J27</f>
        <v>1 - Plantonista</v>
      </c>
      <c r="I18" s="13" t="str">
        <f>'[1]TCE - ANEXO II - Preencher'!K27</f>
        <v>44</v>
      </c>
      <c r="J18" s="15">
        <f>'[1]TCE - ANEXO II - Preencher'!L27</f>
        <v>1200.77</v>
      </c>
      <c r="K18" s="15">
        <f>'[1]TCE - ANEXO II - Preencher'!P27</f>
        <v>0</v>
      </c>
      <c r="L18" s="15">
        <f>'[1]TCE - ANEXO II - Preencher'!Q27</f>
        <v>1611.5</v>
      </c>
      <c r="M18" s="15">
        <f>'[1]TCE - ANEXO II - Preencher'!R27</f>
        <v>569.30999999999995</v>
      </c>
      <c r="N18" s="16">
        <f>'[1]TCE - ANEXO II - Preencher'!S27</f>
        <v>0</v>
      </c>
      <c r="O18" s="17">
        <f>'[1]TCE - ANEXO II - Preencher'!W27</f>
        <v>277.93</v>
      </c>
      <c r="P18" s="18">
        <f>'[1]TCE - ANEXO II - Preencher'!X27</f>
        <v>3103.65</v>
      </c>
      <c r="R18" s="20"/>
      <c r="S18" s="22">
        <v>44256</v>
      </c>
    </row>
    <row r="19" spans="1:19" x14ac:dyDescent="0.2">
      <c r="A19" s="8">
        <f>IFERROR(VLOOKUP(B19,'[1]DADOS (OCULTAR)'!$P$3:$R$91,3,0),"")</f>
        <v>7267476001023</v>
      </c>
      <c r="B19" s="9" t="str">
        <f>'[1]TCE - ANEXO II - Preencher'!C28</f>
        <v>UPAE GRANDE RECIFE</v>
      </c>
      <c r="C19" s="10"/>
      <c r="D19" s="11" t="str">
        <f>'[1]TCE - ANEXO II - Preencher'!E28</f>
        <v>DOUGLAS AYRAN DE SOUZA SILVA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3241-15</v>
      </c>
      <c r="G19" s="14">
        <f>'[1]TCE - ANEXO II - Preencher'!I28</f>
        <v>44531</v>
      </c>
      <c r="H19" s="13" t="str">
        <f>'[1]TCE - ANEXO II - Preencher'!J28</f>
        <v>2 - Diarista</v>
      </c>
      <c r="I19" s="13" t="str">
        <f>'[1]TCE - ANEXO II - Preencher'!K28</f>
        <v>24</v>
      </c>
      <c r="J19" s="15">
        <f>'[1]TCE - ANEXO II - Preencher'!L28</f>
        <v>2090.16</v>
      </c>
      <c r="K19" s="15">
        <f>'[1]TCE - ANEXO II - Preencher'!P28</f>
        <v>0</v>
      </c>
      <c r="L19" s="15">
        <f>'[1]TCE - ANEXO II - Preencher'!Q28</f>
        <v>2926.22</v>
      </c>
      <c r="M19" s="15">
        <f>'[1]TCE - ANEXO II - Preencher'!R28</f>
        <v>833.97</v>
      </c>
      <c r="N19" s="16">
        <f>'[1]TCE - ANEXO II - Preencher'!S28</f>
        <v>0</v>
      </c>
      <c r="O19" s="17">
        <f>'[1]TCE - ANEXO II - Preencher'!W28</f>
        <v>660.59</v>
      </c>
      <c r="P19" s="18">
        <f>'[1]TCE - ANEXO II - Preencher'!X28</f>
        <v>5189.7599999999993</v>
      </c>
      <c r="R19" s="20"/>
      <c r="S19" s="22">
        <v>44287</v>
      </c>
    </row>
    <row r="20" spans="1:19" x14ac:dyDescent="0.2">
      <c r="A20" s="8">
        <f>IFERROR(VLOOKUP(B20,'[1]DADOS (OCULTAR)'!$P$3:$R$91,3,0),"")</f>
        <v>7267476001023</v>
      </c>
      <c r="B20" s="9" t="str">
        <f>'[1]TCE - ANEXO II - Preencher'!C29</f>
        <v>UPAE GRANDE RECIFE</v>
      </c>
      <c r="C20" s="10"/>
      <c r="D20" s="11" t="str">
        <f>'[1]TCE - ANEXO II - Preencher'!E29</f>
        <v>DRYELLE KAREN DOS SANTOS PEREIRA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5211-30</v>
      </c>
      <c r="G20" s="14">
        <f>'[1]TCE - ANEXO II - Preencher'!I29</f>
        <v>44531</v>
      </c>
      <c r="H20" s="13" t="str">
        <f>'[1]TCE - ANEXO II - Preencher'!J29</f>
        <v>2 - Diarista</v>
      </c>
      <c r="I20" s="13" t="str">
        <f>'[1]TCE - ANEXO II - Preencher'!K29</f>
        <v>44</v>
      </c>
      <c r="J20" s="15">
        <f>'[1]TCE - ANEXO II - Preencher'!L29</f>
        <v>880.56</v>
      </c>
      <c r="K20" s="15">
        <f>'[1]TCE - ANEXO II - Preencher'!P29</f>
        <v>0</v>
      </c>
      <c r="L20" s="15">
        <f>'[1]TCE - ANEXO II - Preencher'!Q29</f>
        <v>1432.51</v>
      </c>
      <c r="M20" s="15">
        <f>'[1]TCE - ANEXO II - Preencher'!R29</f>
        <v>591.48</v>
      </c>
      <c r="N20" s="16">
        <f>'[1]TCE - ANEXO II - Preencher'!S29</f>
        <v>0</v>
      </c>
      <c r="O20" s="17">
        <f>'[1]TCE - ANEXO II - Preencher'!W29</f>
        <v>230.38</v>
      </c>
      <c r="P20" s="18">
        <f>'[1]TCE - ANEXO II - Preencher'!X29</f>
        <v>2674.1699999999996</v>
      </c>
      <c r="R20" s="20"/>
      <c r="S20" s="22">
        <v>44317</v>
      </c>
    </row>
    <row r="21" spans="1:19" x14ac:dyDescent="0.2">
      <c r="A21" s="8">
        <f>IFERROR(VLOOKUP(B21,'[1]DADOS (OCULTAR)'!$P$3:$R$91,3,0),"")</f>
        <v>7267476001023</v>
      </c>
      <c r="B21" s="9" t="str">
        <f>'[1]TCE - ANEXO II - Preencher'!C30</f>
        <v>UPAE GRANDE RECIFE</v>
      </c>
      <c r="C21" s="10"/>
      <c r="D21" s="11" t="str">
        <f>'[1]TCE - ANEXO II - Preencher'!E30</f>
        <v>EDRIENE CABRAL DA SILVA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2515-20</v>
      </c>
      <c r="G21" s="14">
        <f>'[1]TCE - ANEXO II - Preencher'!I30</f>
        <v>44531</v>
      </c>
      <c r="H21" s="13" t="str">
        <f>'[1]TCE - ANEXO II - Preencher'!J30</f>
        <v>2 - Diarista</v>
      </c>
      <c r="I21" s="13" t="str">
        <f>'[1]TCE - ANEXO II - Preencher'!K30</f>
        <v>30</v>
      </c>
      <c r="J21" s="15">
        <f>'[1]TCE - ANEXO II - Preencher'!L30</f>
        <v>2221.7800000000002</v>
      </c>
      <c r="K21" s="15">
        <f>'[1]TCE - ANEXO II - Preencher'!P30</f>
        <v>0</v>
      </c>
      <c r="L21" s="15">
        <f>'[1]TCE - ANEXO II - Preencher'!Q30</f>
        <v>2456.58</v>
      </c>
      <c r="M21" s="15">
        <f>'[1]TCE - ANEXO II - Preencher'!R30</f>
        <v>220</v>
      </c>
      <c r="N21" s="16">
        <f>'[1]TCE - ANEXO II - Preencher'!S30</f>
        <v>0</v>
      </c>
      <c r="O21" s="17">
        <f>'[1]TCE - ANEXO II - Preencher'!W30</f>
        <v>479.26</v>
      </c>
      <c r="P21" s="18">
        <f>'[1]TCE - ANEXO II - Preencher'!X30</f>
        <v>4419.1000000000004</v>
      </c>
      <c r="R21" s="20"/>
      <c r="S21" s="22">
        <v>44348</v>
      </c>
    </row>
    <row r="22" spans="1:19" x14ac:dyDescent="0.2">
      <c r="A22" s="8">
        <f>IFERROR(VLOOKUP(B22,'[1]DADOS (OCULTAR)'!$P$3:$R$91,3,0),"")</f>
        <v>7267476001023</v>
      </c>
      <c r="B22" s="9" t="str">
        <f>'[1]TCE - ANEXO II - Preencher'!C31</f>
        <v>UPAE GRANDE RECIFE</v>
      </c>
      <c r="C22" s="10"/>
      <c r="D22" s="11" t="str">
        <f>'[1]TCE - ANEXO II - Preencher'!E31</f>
        <v>EDSON FRANÇA VASCONCELOS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4110-05</v>
      </c>
      <c r="G22" s="14">
        <f>'[1]TCE - ANEXO II - Preencher'!I31</f>
        <v>44531</v>
      </c>
      <c r="H22" s="13" t="str">
        <f>'[1]TCE - ANEXO II - Preencher'!J31</f>
        <v>2 - Diarista</v>
      </c>
      <c r="I22" s="13" t="str">
        <f>'[1]TCE - ANEXO II - Preencher'!K31</f>
        <v>44</v>
      </c>
      <c r="J22" s="15">
        <f>'[1]TCE - ANEXO II - Preencher'!L31</f>
        <v>1200.77</v>
      </c>
      <c r="K22" s="15">
        <f>'[1]TCE - ANEXO II - Preencher'!P31</f>
        <v>0</v>
      </c>
      <c r="L22" s="15">
        <f>'[1]TCE - ANEXO II - Preencher'!Q31</f>
        <v>1314.22</v>
      </c>
      <c r="M22" s="15">
        <f>'[1]TCE - ANEXO II - Preencher'!R31</f>
        <v>220</v>
      </c>
      <c r="N22" s="16">
        <f>'[1]TCE - ANEXO II - Preencher'!S31</f>
        <v>0</v>
      </c>
      <c r="O22" s="17">
        <f>'[1]TCE - ANEXO II - Preencher'!W31</f>
        <v>291.77999999999997</v>
      </c>
      <c r="P22" s="18">
        <f>'[1]TCE - ANEXO II - Preencher'!X31</f>
        <v>2443.21</v>
      </c>
      <c r="R22" s="20"/>
      <c r="S22" s="22">
        <v>44378</v>
      </c>
    </row>
    <row r="23" spans="1:19" x14ac:dyDescent="0.2">
      <c r="A23" s="8">
        <f>IFERROR(VLOOKUP(B23,'[1]DADOS (OCULTAR)'!$P$3:$R$91,3,0),"")</f>
        <v>7267476001023</v>
      </c>
      <c r="B23" s="9" t="str">
        <f>'[1]TCE - ANEXO II - Preencher'!C32</f>
        <v>UPAE GRANDE RECIFE</v>
      </c>
      <c r="C23" s="10"/>
      <c r="D23" s="11" t="str">
        <f>'[1]TCE - ANEXO II - Preencher'!E32</f>
        <v>EDSON MOTA DE OLIVEIRA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5174-10</v>
      </c>
      <c r="G23" s="14">
        <f>'[1]TCE - ANEXO II - Preencher'!I32</f>
        <v>44531</v>
      </c>
      <c r="H23" s="13" t="str">
        <f>'[1]TCE - ANEXO II - Preencher'!J32</f>
        <v>1 - Plantonista</v>
      </c>
      <c r="I23" s="13" t="str">
        <f>'[1]TCE - ANEXO II - Preencher'!K32</f>
        <v>44</v>
      </c>
      <c r="J23" s="15">
        <f>'[1]TCE - ANEXO II - Preencher'!L32</f>
        <v>1200.77</v>
      </c>
      <c r="K23" s="15">
        <f>'[1]TCE - ANEXO II - Preencher'!P32</f>
        <v>0</v>
      </c>
      <c r="L23" s="15">
        <f>'[1]TCE - ANEXO II - Preencher'!Q32</f>
        <v>1762.34</v>
      </c>
      <c r="M23" s="15">
        <f>'[1]TCE - ANEXO II - Preencher'!R32</f>
        <v>547.48</v>
      </c>
      <c r="N23" s="16">
        <f>'[1]TCE - ANEXO II - Preencher'!S32</f>
        <v>0</v>
      </c>
      <c r="O23" s="17">
        <f>'[1]TCE - ANEXO II - Preencher'!W32</f>
        <v>289.55</v>
      </c>
      <c r="P23" s="18">
        <f>'[1]TCE - ANEXO II - Preencher'!X32</f>
        <v>3221.0399999999995</v>
      </c>
      <c r="R23" s="20"/>
      <c r="S23" s="22">
        <v>44409</v>
      </c>
    </row>
    <row r="24" spans="1:19" x14ac:dyDescent="0.2">
      <c r="A24" s="8">
        <f>IFERROR(VLOOKUP(B24,'[1]DADOS (OCULTAR)'!$P$3:$R$91,3,0),"")</f>
        <v>7267476001023</v>
      </c>
      <c r="B24" s="9" t="str">
        <f>'[1]TCE - ANEXO II - Preencher'!C33</f>
        <v>UPAE GRANDE RECIFE</v>
      </c>
      <c r="C24" s="10"/>
      <c r="D24" s="11" t="str">
        <f>'[1]TCE - ANEXO II - Preencher'!E33</f>
        <v>ELIELMA MOTA DA SILVA SANTANA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5143-20</v>
      </c>
      <c r="G24" s="14">
        <f>'[1]TCE - ANEXO II - Preencher'!I33</f>
        <v>44531</v>
      </c>
      <c r="H24" s="13" t="str">
        <f>'[1]TCE - ANEXO II - Preencher'!J33</f>
        <v>2 - Diarista</v>
      </c>
      <c r="I24" s="13" t="str">
        <f>'[1]TCE - ANEXO II - Preencher'!K33</f>
        <v>44</v>
      </c>
      <c r="J24" s="15">
        <f>'[1]TCE - ANEXO II - Preencher'!L33</f>
        <v>1000.64</v>
      </c>
      <c r="K24" s="15">
        <f>'[1]TCE - ANEXO II - Preencher'!P33</f>
        <v>0</v>
      </c>
      <c r="L24" s="15">
        <f>'[1]TCE - ANEXO II - Preencher'!Q33</f>
        <v>1314.22</v>
      </c>
      <c r="M24" s="15">
        <f>'[1]TCE - ANEXO II - Preencher'!R33</f>
        <v>471.4</v>
      </c>
      <c r="N24" s="16">
        <f>'[1]TCE - ANEXO II - Preencher'!S33</f>
        <v>0</v>
      </c>
      <c r="O24" s="17">
        <f>'[1]TCE - ANEXO II - Preencher'!W33</f>
        <v>219.73</v>
      </c>
      <c r="P24" s="18">
        <f>'[1]TCE - ANEXO II - Preencher'!X33</f>
        <v>2566.5300000000002</v>
      </c>
      <c r="R24" s="20"/>
      <c r="S24" s="22">
        <v>44440</v>
      </c>
    </row>
    <row r="25" spans="1:19" x14ac:dyDescent="0.2">
      <c r="A25" s="8">
        <f>IFERROR(VLOOKUP(B25,'[1]DADOS (OCULTAR)'!$P$3:$R$91,3,0),"")</f>
        <v>7267476001023</v>
      </c>
      <c r="B25" s="9" t="str">
        <f>'[1]TCE - ANEXO II - Preencher'!C34</f>
        <v>UPAE GRANDE RECIFE</v>
      </c>
      <c r="C25" s="10"/>
      <c r="D25" s="11" t="str">
        <f>'[1]TCE - ANEXO II - Preencher'!E34</f>
        <v>EMILY DAYANE DE OLIVEIRA SANTOS</v>
      </c>
      <c r="E25" s="12" t="str">
        <f>IF('[1]TCE - ANEXO II - Preencher'!G34="4 - Assistência Odontológica","2 - Outros Profissionais da saúde",'[1]TCE - ANEXO II - Preencher'!G34)</f>
        <v>3 - Administrativo</v>
      </c>
      <c r="F25" s="13" t="str">
        <f>'[1]TCE - ANEXO II - Preencher'!H34</f>
        <v>5134-30</v>
      </c>
      <c r="G25" s="14">
        <f>'[1]TCE - ANEXO II - Preencher'!I34</f>
        <v>44531</v>
      </c>
      <c r="H25" s="13" t="str">
        <f>'[1]TCE - ANEXO II - Preencher'!J34</f>
        <v>2 - Diarista</v>
      </c>
      <c r="I25" s="13" t="str">
        <f>'[1]TCE - ANEXO II - Preencher'!K34</f>
        <v>44</v>
      </c>
      <c r="J25" s="15">
        <f>'[1]TCE - ANEXO II - Preencher'!L34</f>
        <v>0</v>
      </c>
      <c r="K25" s="15">
        <f>'[1]TCE - ANEXO II - Preencher'!P34</f>
        <v>1894.36</v>
      </c>
      <c r="L25" s="15">
        <f>'[1]TCE - ANEXO II - Preencher'!Q34</f>
        <v>1432.51</v>
      </c>
      <c r="M25" s="15">
        <f>'[1]TCE - ANEXO II - Preencher'!R34</f>
        <v>0</v>
      </c>
      <c r="N25" s="16">
        <f>'[1]TCE - ANEXO II - Preencher'!S34</f>
        <v>0</v>
      </c>
      <c r="O25" s="17">
        <f>'[1]TCE - ANEXO II - Preencher'!W34</f>
        <v>266.41000000000003</v>
      </c>
      <c r="P25" s="18">
        <f>'[1]TCE - ANEXO II - Preencher'!X34</f>
        <v>3060.46</v>
      </c>
      <c r="R25" s="20"/>
      <c r="S25" s="22">
        <v>44470</v>
      </c>
    </row>
    <row r="26" spans="1:19" x14ac:dyDescent="0.2">
      <c r="A26" s="8">
        <f>IFERROR(VLOOKUP(B26,'[1]DADOS (OCULTAR)'!$P$3:$R$91,3,0),"")</f>
        <v>7267476001023</v>
      </c>
      <c r="B26" s="9" t="str">
        <f>'[1]TCE - ANEXO II - Preencher'!C35</f>
        <v>UPAE GRANDE RECIFE</v>
      </c>
      <c r="C26" s="10"/>
      <c r="D26" s="11" t="str">
        <f>'[1]TCE - ANEXO II - Preencher'!E35</f>
        <v>FREDERICO GUILHERME DE O. T. BORBOREMA HENRIQUES</v>
      </c>
      <c r="E26" s="12" t="str">
        <f>IF('[1]TCE - ANEXO II - Preencher'!G35="4 - Assistência Odontológica","2 - Outros Profissionais da saúde",'[1]TCE - ANEXO II - Preencher'!G35)</f>
        <v>1 - Médico</v>
      </c>
      <c r="F26" s="13" t="str">
        <f>'[1]TCE - ANEXO II - Preencher'!H35</f>
        <v>2251-25</v>
      </c>
      <c r="G26" s="14">
        <f>'[1]TCE - ANEXO II - Preencher'!I35</f>
        <v>44531</v>
      </c>
      <c r="H26" s="13" t="str">
        <f>'[1]TCE - ANEXO II - Preencher'!J35</f>
        <v>2 - Diarista</v>
      </c>
      <c r="I26" s="13" t="str">
        <f>'[1]TCE - ANEXO II - Preencher'!K35</f>
        <v>20</v>
      </c>
      <c r="J26" s="15">
        <f>'[1]TCE - ANEXO II - Preencher'!L35</f>
        <v>6500</v>
      </c>
      <c r="K26" s="15">
        <f>'[1]TCE - ANEXO II - Preencher'!P35</f>
        <v>0</v>
      </c>
      <c r="L26" s="15">
        <f>'[1]TCE - ANEXO II - Preencher'!Q35</f>
        <v>11720</v>
      </c>
      <c r="M26" s="15">
        <f>'[1]TCE - ANEXO II - Preencher'!R35</f>
        <v>220</v>
      </c>
      <c r="N26" s="16">
        <f>'[1]TCE - ANEXO II - Preencher'!S35</f>
        <v>5000</v>
      </c>
      <c r="O26" s="17">
        <f>'[1]TCE - ANEXO II - Preencher'!W35</f>
        <v>4498.74</v>
      </c>
      <c r="P26" s="18">
        <f>'[1]TCE - ANEXO II - Preencher'!X35</f>
        <v>18941.260000000002</v>
      </c>
      <c r="R26" s="20"/>
      <c r="S26" s="22">
        <v>44501</v>
      </c>
    </row>
    <row r="27" spans="1:19" x14ac:dyDescent="0.2">
      <c r="A27" s="8">
        <f>IFERROR(VLOOKUP(B27,'[1]DADOS (OCULTAR)'!$P$3:$R$91,3,0),"")</f>
        <v>7267476001023</v>
      </c>
      <c r="B27" s="9" t="str">
        <f>'[1]TCE - ANEXO II - Preencher'!C36</f>
        <v>UPAE GRANDE RECIFE</v>
      </c>
      <c r="C27" s="10"/>
      <c r="D27" s="11" t="str">
        <f>'[1]TCE - ANEXO II - Preencher'!E36</f>
        <v xml:space="preserve"> GILVANIA BARBOSA DA SILVA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3222-05</v>
      </c>
      <c r="G27" s="14">
        <f>'[1]TCE - ANEXO II - Preencher'!I36</f>
        <v>44531</v>
      </c>
      <c r="H27" s="13" t="str">
        <f>'[1]TCE - ANEXO II - Preencher'!J36</f>
        <v>2 - Diarista</v>
      </c>
      <c r="I27" s="13" t="str">
        <f>'[1]TCE - ANEXO II - Preencher'!K36</f>
        <v>40</v>
      </c>
      <c r="J27" s="15">
        <f>'[1]TCE - ANEXO II - Preencher'!L36</f>
        <v>1386.4</v>
      </c>
      <c r="K27" s="15">
        <f>'[1]TCE - ANEXO II - Preencher'!P36</f>
        <v>0</v>
      </c>
      <c r="L27" s="15">
        <f>'[1]TCE - ANEXO II - Preencher'!Q36</f>
        <v>133.86000000000001</v>
      </c>
      <c r="M27" s="15">
        <f>'[1]TCE - ANEXO II - Preencher'!R36</f>
        <v>219.78</v>
      </c>
      <c r="N27" s="16">
        <f>'[1]TCE - ANEXO II - Preencher'!S36</f>
        <v>0</v>
      </c>
      <c r="O27" s="17">
        <f>'[1]TCE - ANEXO II - Preencher'!W36</f>
        <v>229.13</v>
      </c>
      <c r="P27" s="18">
        <f>'[1]TCE - ANEXO II - Preencher'!X36</f>
        <v>1510.9100000000003</v>
      </c>
      <c r="R27" s="20"/>
      <c r="S27" s="22">
        <v>44531</v>
      </c>
    </row>
    <row r="28" spans="1:19" x14ac:dyDescent="0.2">
      <c r="A28" s="8">
        <f>IFERROR(VLOOKUP(B28,'[1]DADOS (OCULTAR)'!$P$3:$R$91,3,0),"")</f>
        <v>7267476001023</v>
      </c>
      <c r="B28" s="9" t="str">
        <f>'[1]TCE - ANEXO II - Preencher'!C37</f>
        <v>UPAE GRANDE RECIFE</v>
      </c>
      <c r="C28" s="10"/>
      <c r="D28" s="11" t="str">
        <f>'[1]TCE - ANEXO II - Preencher'!E37</f>
        <v>JANETE DA CONCEIÇÃO FERREIRA MERGULHÃO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2235-05</v>
      </c>
      <c r="G28" s="14">
        <f>'[1]TCE - ANEXO II - Preencher'!I37</f>
        <v>44531</v>
      </c>
      <c r="H28" s="13" t="str">
        <f>'[1]TCE - ANEXO II - Preencher'!J37</f>
        <v>2 - Diarista</v>
      </c>
      <c r="I28" s="13" t="str">
        <f>'[1]TCE - ANEXO II - Preencher'!K37</f>
        <v>40</v>
      </c>
      <c r="J28" s="15">
        <f>'[1]TCE - ANEXO II - Preencher'!L37</f>
        <v>2528.35</v>
      </c>
      <c r="K28" s="15">
        <f>'[1]TCE - ANEXO II - Preencher'!P37</f>
        <v>0</v>
      </c>
      <c r="L28" s="15">
        <f>'[1]TCE - ANEXO II - Preencher'!Q37</f>
        <v>962.46</v>
      </c>
      <c r="M28" s="15">
        <f>'[1]TCE - ANEXO II - Preencher'!R37</f>
        <v>219.26</v>
      </c>
      <c r="N28" s="16">
        <f>'[1]TCE - ANEXO II - Preencher'!S37</f>
        <v>139.06</v>
      </c>
      <c r="O28" s="17">
        <f>'[1]TCE - ANEXO II - Preencher'!W37</f>
        <v>555.08000000000004</v>
      </c>
      <c r="P28" s="18">
        <f>'[1]TCE - ANEXO II - Preencher'!X37</f>
        <v>3294.0499999999997</v>
      </c>
      <c r="R28" s="20"/>
      <c r="S28" s="22">
        <v>44562</v>
      </c>
    </row>
    <row r="29" spans="1:19" x14ac:dyDescent="0.2">
      <c r="A29" s="8">
        <f>IFERROR(VLOOKUP(B29,'[1]DADOS (OCULTAR)'!$P$3:$R$91,3,0),"")</f>
        <v>7267476001023</v>
      </c>
      <c r="B29" s="9" t="str">
        <f>'[1]TCE - ANEXO II - Preencher'!C38</f>
        <v>UPAE GRANDE RECIFE</v>
      </c>
      <c r="C29" s="10"/>
      <c r="D29" s="11" t="str">
        <f>'[1]TCE - ANEXO II - Preencher'!E38</f>
        <v>JOAQUIM JOSÉ SALLES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7823-10</v>
      </c>
      <c r="G29" s="14">
        <f>'[1]TCE - ANEXO II - Preencher'!I38</f>
        <v>44531</v>
      </c>
      <c r="H29" s="13" t="str">
        <f>'[1]TCE - ANEXO II - Preencher'!J38</f>
        <v>2 - Diarista</v>
      </c>
      <c r="I29" s="13" t="str">
        <f>'[1]TCE - ANEXO II - Preencher'!K38</f>
        <v>44</v>
      </c>
      <c r="J29" s="15">
        <f>'[1]TCE - ANEXO II - Preencher'!L38</f>
        <v>1200.77</v>
      </c>
      <c r="K29" s="15">
        <f>'[1]TCE - ANEXO II - Preencher'!P38</f>
        <v>0</v>
      </c>
      <c r="L29" s="15">
        <f>'[1]TCE - ANEXO II - Preencher'!Q38</f>
        <v>961.09</v>
      </c>
      <c r="M29" s="15">
        <f>'[1]TCE - ANEXO II - Preencher'!R38</f>
        <v>299.11</v>
      </c>
      <c r="N29" s="16">
        <f>'[1]TCE - ANEXO II - Preencher'!S38</f>
        <v>0</v>
      </c>
      <c r="O29" s="17">
        <f>'[1]TCE - ANEXO II - Preencher'!W38</f>
        <v>197.16</v>
      </c>
      <c r="P29" s="18">
        <f>'[1]TCE - ANEXO II - Preencher'!X38</f>
        <v>2263.8100000000004</v>
      </c>
      <c r="R29" s="20"/>
      <c r="S29" s="22">
        <v>44593</v>
      </c>
    </row>
    <row r="30" spans="1:19" x14ac:dyDescent="0.2">
      <c r="A30" s="8">
        <f>IFERROR(VLOOKUP(B30,'[1]DADOS (OCULTAR)'!$P$3:$R$91,3,0),"")</f>
        <v>7267476001023</v>
      </c>
      <c r="B30" s="9" t="str">
        <f>'[1]TCE - ANEXO II - Preencher'!C39</f>
        <v>UPAE GRANDE RECIFE</v>
      </c>
      <c r="C30" s="10"/>
      <c r="D30" s="11" t="str">
        <f>'[1]TCE - ANEXO II - Preencher'!E39</f>
        <v>JOSÉ ROBERTO DA SILVA</v>
      </c>
      <c r="E30" s="12" t="str">
        <f>IF('[1]TCE - ANEXO II - Preencher'!G39="4 - Assistência Odontológica","2 - Outros Profissionais da saúde",'[1]TCE - ANEXO II - Preencher'!G39)</f>
        <v>3 - Administrativo</v>
      </c>
      <c r="F30" s="13" t="str">
        <f>'[1]TCE - ANEXO II - Preencher'!H39</f>
        <v>5174-10</v>
      </c>
      <c r="G30" s="14">
        <f>'[1]TCE - ANEXO II - Preencher'!I39</f>
        <v>44531</v>
      </c>
      <c r="H30" s="13" t="str">
        <f>'[1]TCE - ANEXO II - Preencher'!J39</f>
        <v>1 - Plantonista</v>
      </c>
      <c r="I30" s="13" t="str">
        <f>'[1]TCE - ANEXO II - Preencher'!K39</f>
        <v>44</v>
      </c>
      <c r="J30" s="15">
        <f>'[1]TCE - ANEXO II - Preencher'!L39</f>
        <v>0</v>
      </c>
      <c r="K30" s="15">
        <f>'[1]TCE - ANEXO II - Preencher'!P39</f>
        <v>2309.73</v>
      </c>
      <c r="L30" s="15">
        <f>'[1]TCE - ANEXO II - Preencher'!Q39</f>
        <v>1723.4</v>
      </c>
      <c r="M30" s="15">
        <f>'[1]TCE - ANEXO II - Preencher'!R39</f>
        <v>0</v>
      </c>
      <c r="N30" s="16">
        <f>'[1]TCE - ANEXO II - Preencher'!S39</f>
        <v>0</v>
      </c>
      <c r="O30" s="17">
        <f>'[1]TCE - ANEXO II - Preencher'!W39</f>
        <v>333.15999999999997</v>
      </c>
      <c r="P30" s="18">
        <f>'[1]TCE - ANEXO II - Preencher'!X39</f>
        <v>3699.9700000000003</v>
      </c>
      <c r="R30" s="20"/>
      <c r="S30" s="22">
        <v>44621</v>
      </c>
    </row>
    <row r="31" spans="1:19" x14ac:dyDescent="0.2">
      <c r="A31" s="8">
        <f>IFERROR(VLOOKUP(B31,'[1]DADOS (OCULTAR)'!$P$3:$R$91,3,0),"")</f>
        <v>7267476001023</v>
      </c>
      <c r="B31" s="9" t="str">
        <f>'[1]TCE - ANEXO II - Preencher'!C40</f>
        <v>UPAE GRANDE RECIFE</v>
      </c>
      <c r="C31" s="10"/>
      <c r="D31" s="11" t="str">
        <f>'[1]TCE - ANEXO II - Preencher'!E40</f>
        <v xml:space="preserve">JOSENILDA MARIA ALCÂNTARA DA SILVA </v>
      </c>
      <c r="E31" s="12" t="str">
        <f>IF('[1]TCE - ANEXO II - Preencher'!G40="4 - Assistência Odontológica","2 - Outros Profissionais da saúde",'[1]TCE - ANEXO II - Preencher'!G40)</f>
        <v>3 - Administrativo</v>
      </c>
      <c r="F31" s="13" t="str">
        <f>'[1]TCE - ANEXO II - Preencher'!H40</f>
        <v>5143-20</v>
      </c>
      <c r="G31" s="14">
        <f>'[1]TCE - ANEXO II - Preencher'!I40</f>
        <v>44531</v>
      </c>
      <c r="H31" s="13" t="str">
        <f>'[1]TCE - ANEXO II - Preencher'!J40</f>
        <v>2 - Diarista</v>
      </c>
      <c r="I31" s="13" t="str">
        <f>'[1]TCE - ANEXO II - Preencher'!K40</f>
        <v>44</v>
      </c>
      <c r="J31" s="15">
        <f>'[1]TCE - ANEXO II - Preencher'!L40</f>
        <v>1200.77</v>
      </c>
      <c r="K31" s="15">
        <f>'[1]TCE - ANEXO II - Preencher'!P40</f>
        <v>0</v>
      </c>
      <c r="L31" s="15">
        <f>'[1]TCE - ANEXO II - Preencher'!Q40</f>
        <v>1317.18</v>
      </c>
      <c r="M31" s="15">
        <f>'[1]TCE - ANEXO II - Preencher'!R40</f>
        <v>220</v>
      </c>
      <c r="N31" s="16">
        <f>'[1]TCE - ANEXO II - Preencher'!S40</f>
        <v>0</v>
      </c>
      <c r="O31" s="17">
        <f>'[1]TCE - ANEXO II - Preencher'!W40</f>
        <v>270.83</v>
      </c>
      <c r="P31" s="18">
        <f>'[1]TCE - ANEXO II - Preencher'!X40</f>
        <v>2467.12</v>
      </c>
      <c r="R31" s="20"/>
      <c r="S31" s="22">
        <v>44652</v>
      </c>
    </row>
    <row r="32" spans="1:19" x14ac:dyDescent="0.2">
      <c r="A32" s="8">
        <f>IFERROR(VLOOKUP(B32,'[1]DADOS (OCULTAR)'!$P$3:$R$91,3,0),"")</f>
        <v>7267476001023</v>
      </c>
      <c r="B32" s="9" t="str">
        <f>'[1]TCE - ANEXO II - Preencher'!C41</f>
        <v>UPAE GRANDE RECIFE</v>
      </c>
      <c r="C32" s="10"/>
      <c r="D32" s="11" t="str">
        <f>'[1]TCE - ANEXO II - Preencher'!E41</f>
        <v>JOSIANE JOAQUINA DA SILVA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5134-30</v>
      </c>
      <c r="G32" s="14">
        <f>'[1]TCE - ANEXO II - Preencher'!I41</f>
        <v>44531</v>
      </c>
      <c r="H32" s="13" t="str">
        <f>'[1]TCE - ANEXO II - Preencher'!J41</f>
        <v>2 - Diarista</v>
      </c>
      <c r="I32" s="13" t="str">
        <f>'[1]TCE - ANEXO II - Preencher'!K41</f>
        <v>44</v>
      </c>
      <c r="J32" s="15">
        <f>'[1]TCE - ANEXO II - Preencher'!L41</f>
        <v>1200.77</v>
      </c>
      <c r="K32" s="15">
        <f>'[1]TCE - ANEXO II - Preencher'!P41</f>
        <v>0</v>
      </c>
      <c r="L32" s="15">
        <f>'[1]TCE - ANEXO II - Preencher'!Q41</f>
        <v>118.39</v>
      </c>
      <c r="M32" s="15">
        <f>'[1]TCE - ANEXO II - Preencher'!R41</f>
        <v>220</v>
      </c>
      <c r="N32" s="16">
        <f>'[1]TCE - ANEXO II - Preencher'!S41</f>
        <v>0</v>
      </c>
      <c r="O32" s="17">
        <f>'[1]TCE - ANEXO II - Preencher'!W41</f>
        <v>198.88</v>
      </c>
      <c r="P32" s="18">
        <f>'[1]TCE - ANEXO II - Preencher'!X41</f>
        <v>1340.2800000000002</v>
      </c>
      <c r="R32" s="20"/>
      <c r="S32" s="22">
        <v>44682</v>
      </c>
    </row>
    <row r="33" spans="1:19" x14ac:dyDescent="0.2">
      <c r="A33" s="8">
        <f>IFERROR(VLOOKUP(B33,'[1]DADOS (OCULTAR)'!$P$3:$R$91,3,0),"")</f>
        <v>7267476001023</v>
      </c>
      <c r="B33" s="9" t="str">
        <f>'[1]TCE - ANEXO II - Preencher'!C42</f>
        <v>UPAE GRANDE RECIFE</v>
      </c>
      <c r="C33" s="10"/>
      <c r="D33" s="11" t="str">
        <f>'[1]TCE - ANEXO II - Preencher'!E42</f>
        <v>KYLMA KETTLY GOMES DA SILVA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3222-05</v>
      </c>
      <c r="G33" s="14">
        <f>'[1]TCE - ANEXO II - Preencher'!I42</f>
        <v>44531</v>
      </c>
      <c r="H33" s="13" t="str">
        <f>'[1]TCE - ANEXO II - Preencher'!J42</f>
        <v>2 - Diarista</v>
      </c>
      <c r="I33" s="13" t="str">
        <f>'[1]TCE - ANEXO II - Preencher'!K42</f>
        <v>40</v>
      </c>
      <c r="J33" s="15">
        <f>'[1]TCE - ANEXO II - Preencher'!L42</f>
        <v>1386.4</v>
      </c>
      <c r="K33" s="15">
        <f>'[1]TCE - ANEXO II - Preencher'!P42</f>
        <v>0</v>
      </c>
      <c r="L33" s="15">
        <f>'[1]TCE - ANEXO II - Preencher'!Q42</f>
        <v>1619.54</v>
      </c>
      <c r="M33" s="15">
        <f>'[1]TCE - ANEXO II - Preencher'!R42</f>
        <v>289.12</v>
      </c>
      <c r="N33" s="16">
        <f>'[1]TCE - ANEXO II - Preencher'!S42</f>
        <v>0</v>
      </c>
      <c r="O33" s="17">
        <f>'[1]TCE - ANEXO II - Preencher'!W42</f>
        <v>348.84000000000003</v>
      </c>
      <c r="P33" s="18">
        <f>'[1]TCE - ANEXO II - Preencher'!X42</f>
        <v>2946.22</v>
      </c>
      <c r="R33" s="20"/>
      <c r="S33" s="22">
        <v>44713</v>
      </c>
    </row>
    <row r="34" spans="1:19" x14ac:dyDescent="0.2">
      <c r="A34" s="8">
        <f>IFERROR(VLOOKUP(B34,'[1]DADOS (OCULTAR)'!$P$3:$R$91,3,0),"")</f>
        <v>7267476001023</v>
      </c>
      <c r="B34" s="9" t="str">
        <f>'[1]TCE - ANEXO II - Preencher'!C43</f>
        <v>UPAE GRANDE RECIFE</v>
      </c>
      <c r="C34" s="10"/>
      <c r="D34" s="11" t="str">
        <f>'[1]TCE - ANEXO II - Preencher'!E43</f>
        <v>LUCICLEIDE LOPES QUARESMA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5151-10</v>
      </c>
      <c r="G34" s="14">
        <f>'[1]TCE - ANEXO II - Preencher'!I43</f>
        <v>44531</v>
      </c>
      <c r="H34" s="13" t="str">
        <f>'[1]TCE - ANEXO II - Preencher'!J43</f>
        <v>2 - Diarista</v>
      </c>
      <c r="I34" s="13" t="str">
        <f>'[1]TCE - ANEXO II - Preencher'!K43</f>
        <v>44</v>
      </c>
      <c r="J34" s="15">
        <f>'[1]TCE - ANEXO II - Preencher'!L43</f>
        <v>1200.77</v>
      </c>
      <c r="K34" s="15">
        <f>'[1]TCE - ANEXO II - Preencher'!P43</f>
        <v>0</v>
      </c>
      <c r="L34" s="15">
        <f>'[1]TCE - ANEXO II - Preencher'!Q43</f>
        <v>1432.51</v>
      </c>
      <c r="M34" s="15">
        <f>'[1]TCE - ANEXO II - Preencher'!R43</f>
        <v>220</v>
      </c>
      <c r="N34" s="16">
        <f>'[1]TCE - ANEXO II - Preencher'!S43</f>
        <v>0</v>
      </c>
      <c r="O34" s="17">
        <f>'[1]TCE - ANEXO II - Preencher'!W43</f>
        <v>302.43</v>
      </c>
      <c r="P34" s="18">
        <f>'[1]TCE - ANEXO II - Preencher'!X43</f>
        <v>2550.85</v>
      </c>
      <c r="R34" s="20"/>
      <c r="S34" s="22">
        <v>44743</v>
      </c>
    </row>
    <row r="35" spans="1:19" x14ac:dyDescent="0.2">
      <c r="A35" s="8">
        <f>IFERROR(VLOOKUP(B35,'[1]DADOS (OCULTAR)'!$P$3:$R$91,3,0),"")</f>
        <v>7267476001023</v>
      </c>
      <c r="B35" s="9" t="str">
        <f>'[1]TCE - ANEXO II - Preencher'!C44</f>
        <v>UPAE GRANDE RECIFE</v>
      </c>
      <c r="C35" s="10"/>
      <c r="D35" s="11" t="str">
        <f>'[1]TCE - ANEXO II - Preencher'!E44</f>
        <v>MARCOS ANTONIO RAMOS DE JESUS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3144-05</v>
      </c>
      <c r="G35" s="14">
        <f>'[1]TCE - ANEXO II - Preencher'!I44</f>
        <v>44531</v>
      </c>
      <c r="H35" s="13" t="str">
        <f>'[1]TCE - ANEXO II - Preencher'!J44</f>
        <v>2 - Diarista</v>
      </c>
      <c r="I35" s="13" t="str">
        <f>'[1]TCE - ANEXO II - Preencher'!K44</f>
        <v>44</v>
      </c>
      <c r="J35" s="15">
        <f>'[1]TCE - ANEXO II - Preencher'!L44</f>
        <v>1206.6400000000001</v>
      </c>
      <c r="K35" s="15">
        <f>'[1]TCE - ANEXO II - Preencher'!P44</f>
        <v>0</v>
      </c>
      <c r="L35" s="15">
        <f>'[1]TCE - ANEXO II - Preencher'!Q44</f>
        <v>717.28</v>
      </c>
      <c r="M35" s="15">
        <f>'[1]TCE - ANEXO II - Preencher'!R44</f>
        <v>303.45999999999998</v>
      </c>
      <c r="N35" s="16">
        <f>'[1]TCE - ANEXO II - Preencher'!S44</f>
        <v>0</v>
      </c>
      <c r="O35" s="17">
        <f>'[1]TCE - ANEXO II - Preencher'!W44</f>
        <v>254.79</v>
      </c>
      <c r="P35" s="18">
        <f>'[1]TCE - ANEXO II - Preencher'!X44</f>
        <v>1972.5900000000001</v>
      </c>
      <c r="R35" s="20"/>
      <c r="S35" s="22">
        <v>44774</v>
      </c>
    </row>
    <row r="36" spans="1:19" x14ac:dyDescent="0.2">
      <c r="A36" s="8">
        <f>IFERROR(VLOOKUP(B36,'[1]DADOS (OCULTAR)'!$P$3:$R$91,3,0),"")</f>
        <v>7267476001023</v>
      </c>
      <c r="B36" s="9" t="str">
        <f>'[1]TCE - ANEXO II - Preencher'!C45</f>
        <v>UPAE GRANDE RECIFE</v>
      </c>
      <c r="C36" s="10"/>
      <c r="D36" s="11" t="str">
        <f>'[1]TCE - ANEXO II - Preencher'!E45</f>
        <v>MARCOS AUGUSTO DA SILVA</v>
      </c>
      <c r="E36" s="12" t="str">
        <f>IF('[1]TCE - ANEXO II - Preencher'!G45="4 - Assistência Odontológica","2 - Outros Profissionais da saúde",'[1]TCE - ANEXO II - Preencher'!G45)</f>
        <v>3 - Administrativo</v>
      </c>
      <c r="F36" s="13" t="str">
        <f>'[1]TCE - ANEXO II - Preencher'!H45</f>
        <v>5142-30</v>
      </c>
      <c r="G36" s="14">
        <f>'[1]TCE - ANEXO II - Preencher'!I45</f>
        <v>44531</v>
      </c>
      <c r="H36" s="13" t="str">
        <f>'[1]TCE - ANEXO II - Preencher'!J45</f>
        <v>2 - Diarista</v>
      </c>
      <c r="I36" s="13" t="str">
        <f>'[1]TCE - ANEXO II - Preencher'!K45</f>
        <v>44</v>
      </c>
      <c r="J36" s="15">
        <f>'[1]TCE - ANEXO II - Preencher'!L45</f>
        <v>1200.77</v>
      </c>
      <c r="K36" s="15">
        <f>'[1]TCE - ANEXO II - Preencher'!P45</f>
        <v>0</v>
      </c>
      <c r="L36" s="15">
        <f>'[1]TCE - ANEXO II - Preencher'!Q45</f>
        <v>1671.64</v>
      </c>
      <c r="M36" s="15">
        <f>'[1]TCE - ANEXO II - Preencher'!R45</f>
        <v>540.04999999999995</v>
      </c>
      <c r="N36" s="16">
        <f>'[1]TCE - ANEXO II - Preencher'!S45</f>
        <v>0</v>
      </c>
      <c r="O36" s="17">
        <f>'[1]TCE - ANEXO II - Preencher'!W45</f>
        <v>280.70999999999998</v>
      </c>
      <c r="P36" s="18">
        <f>'[1]TCE - ANEXO II - Preencher'!X45</f>
        <v>3131.75</v>
      </c>
      <c r="R36" s="20"/>
      <c r="S36" s="22">
        <v>44805</v>
      </c>
    </row>
    <row r="37" spans="1:19" x14ac:dyDescent="0.2">
      <c r="A37" s="8">
        <f>IFERROR(VLOOKUP(B37,'[1]DADOS (OCULTAR)'!$P$3:$R$91,3,0),"")</f>
        <v>7267476001023</v>
      </c>
      <c r="B37" s="9" t="str">
        <f>'[1]TCE - ANEXO II - Preencher'!C46</f>
        <v>UPAE GRANDE RECIFE</v>
      </c>
      <c r="C37" s="10"/>
      <c r="D37" s="11" t="str">
        <f>'[1]TCE - ANEXO II - Preencher'!E46</f>
        <v>MARIO LISBOA DE SEIXAS NETO</v>
      </c>
      <c r="E37" s="12" t="str">
        <f>IF('[1]TCE - ANEXO II - Preencher'!G46="4 - Assistência Odontológica","2 - Outros Profissionais da saúde",'[1]TCE - ANEXO II - Preencher'!G46)</f>
        <v>3 - Administrativo</v>
      </c>
      <c r="F37" s="13" t="str">
        <f>'[1]TCE - ANEXO II - Preencher'!H46</f>
        <v>1231-05</v>
      </c>
      <c r="G37" s="14">
        <f>'[1]TCE - ANEXO II - Preencher'!I46</f>
        <v>44531</v>
      </c>
      <c r="H37" s="13" t="str">
        <f>'[1]TCE - ANEXO II - Preencher'!J46</f>
        <v>2 - Diarista</v>
      </c>
      <c r="I37" s="13" t="str">
        <f>'[1]TCE - ANEXO II - Preencher'!K46</f>
        <v>44</v>
      </c>
      <c r="J37" s="15">
        <f>'[1]TCE - ANEXO II - Preencher'!L46</f>
        <v>1406.35</v>
      </c>
      <c r="K37" s="15">
        <f>'[1]TCE - ANEXO II - Preencher'!P46</f>
        <v>10121.91</v>
      </c>
      <c r="L37" s="15">
        <f>'[1]TCE - ANEXO II - Preencher'!Q46</f>
        <v>12846.79</v>
      </c>
      <c r="M37" s="15">
        <f>'[1]TCE - ANEXO II - Preencher'!R46</f>
        <v>3291.86</v>
      </c>
      <c r="N37" s="16">
        <f>'[1]TCE - ANEXO II - Preencher'!S46</f>
        <v>0</v>
      </c>
      <c r="O37" s="17">
        <f>'[1]TCE - ANEXO II - Preencher'!W46</f>
        <v>5708.27</v>
      </c>
      <c r="P37" s="18">
        <f>'[1]TCE - ANEXO II - Preencher'!X46</f>
        <v>21958.640000000003</v>
      </c>
      <c r="R37" s="20"/>
      <c r="S37" s="22">
        <v>44835</v>
      </c>
    </row>
    <row r="38" spans="1:19" x14ac:dyDescent="0.2">
      <c r="A38" s="8">
        <f>IFERROR(VLOOKUP(B38,'[1]DADOS (OCULTAR)'!$P$3:$R$91,3,0),"")</f>
        <v>7267476001023</v>
      </c>
      <c r="B38" s="9" t="str">
        <f>'[1]TCE - ANEXO II - Preencher'!C47</f>
        <v>UPAE GRANDE RECIFE</v>
      </c>
      <c r="C38" s="10"/>
      <c r="D38" s="11" t="str">
        <f>'[1]TCE - ANEXO II - Preencher'!E47</f>
        <v>MERCIA MARIA ALMEIDA DE MELO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2239-05</v>
      </c>
      <c r="G38" s="14">
        <f>'[1]TCE - ANEXO II - Preencher'!I47</f>
        <v>44531</v>
      </c>
      <c r="H38" s="13" t="str">
        <f>'[1]TCE - ANEXO II - Preencher'!J47</f>
        <v>2 - Diarista</v>
      </c>
      <c r="I38" s="13" t="str">
        <f>'[1]TCE - ANEXO II - Preencher'!K47</f>
        <v>30</v>
      </c>
      <c r="J38" s="15">
        <f>'[1]TCE - ANEXO II - Preencher'!L47</f>
        <v>2300.13</v>
      </c>
      <c r="K38" s="15">
        <f>'[1]TCE - ANEXO II - Preencher'!P47</f>
        <v>0</v>
      </c>
      <c r="L38" s="15">
        <f>'[1]TCE - ANEXO II - Preencher'!Q47</f>
        <v>718.5</v>
      </c>
      <c r="M38" s="15">
        <f>'[1]TCE - ANEXO II - Preencher'!R47</f>
        <v>572.65</v>
      </c>
      <c r="N38" s="16">
        <f>'[1]TCE - ANEXO II - Preencher'!S47</f>
        <v>0</v>
      </c>
      <c r="O38" s="17">
        <f>'[1]TCE - ANEXO II - Preencher'!W47</f>
        <v>359.12</v>
      </c>
      <c r="P38" s="18">
        <f>'[1]TCE - ANEXO II - Preencher'!X47</f>
        <v>3232.1600000000003</v>
      </c>
      <c r="R38" s="20"/>
      <c r="S38" s="22">
        <v>44866</v>
      </c>
    </row>
    <row r="39" spans="1:19" x14ac:dyDescent="0.2">
      <c r="A39" s="8">
        <f>IFERROR(VLOOKUP(B39,'[1]DADOS (OCULTAR)'!$P$3:$R$91,3,0),"")</f>
        <v>7267476001023</v>
      </c>
      <c r="B39" s="9" t="str">
        <f>'[1]TCE - ANEXO II - Preencher'!C48</f>
        <v>UPAE GRANDE RECIFE</v>
      </c>
      <c r="C39" s="10"/>
      <c r="D39" s="11" t="str">
        <f>'[1]TCE - ANEXO II - Preencher'!E48</f>
        <v>MIRIAM MARTINS DE OLIVEIRA</v>
      </c>
      <c r="E39" s="12" t="str">
        <f>IF('[1]TCE - ANEXO II - Preencher'!G48="4 - Assistência Odontológica","2 - Outros Profissionais da saúde",'[1]TCE - ANEXO II - Preencher'!G48)</f>
        <v>3 - Administrativo</v>
      </c>
      <c r="F39" s="13" t="str">
        <f>'[1]TCE - ANEXO II - Preencher'!H48</f>
        <v>5143-20</v>
      </c>
      <c r="G39" s="14">
        <f>'[1]TCE - ANEXO II - Preencher'!I48</f>
        <v>44531</v>
      </c>
      <c r="H39" s="13" t="str">
        <f>'[1]TCE - ANEXO II - Preencher'!J48</f>
        <v>2 - Diarista</v>
      </c>
      <c r="I39" s="13" t="str">
        <f>'[1]TCE - ANEXO II - Preencher'!K48</f>
        <v>44</v>
      </c>
      <c r="J39" s="15">
        <f>'[1]TCE - ANEXO II - Preencher'!L48</f>
        <v>1200.77</v>
      </c>
      <c r="K39" s="15">
        <f>'[1]TCE - ANEXO II - Preencher'!P48</f>
        <v>0</v>
      </c>
      <c r="L39" s="15">
        <f>'[1]TCE - ANEXO II - Preencher'!Q48</f>
        <v>1432.51</v>
      </c>
      <c r="M39" s="15">
        <f>'[1]TCE - ANEXO II - Preencher'!R48</f>
        <v>373.81</v>
      </c>
      <c r="N39" s="16">
        <f>'[1]TCE - ANEXO II - Preencher'!S48</f>
        <v>0</v>
      </c>
      <c r="O39" s="17">
        <f>'[1]TCE - ANEXO II - Preencher'!W48</f>
        <v>302.43</v>
      </c>
      <c r="P39" s="18">
        <f>'[1]TCE - ANEXO II - Preencher'!X48</f>
        <v>2704.66</v>
      </c>
      <c r="R39" s="20"/>
      <c r="S39" s="22">
        <v>44896</v>
      </c>
    </row>
    <row r="40" spans="1:19" x14ac:dyDescent="0.2">
      <c r="A40" s="8">
        <f>IFERROR(VLOOKUP(B40,'[1]DADOS (OCULTAR)'!$P$3:$R$91,3,0),"")</f>
        <v>7267476001023</v>
      </c>
      <c r="B40" s="9" t="str">
        <f>'[1]TCE - ANEXO II - Preencher'!C49</f>
        <v>UPAE GRANDE RECIFE</v>
      </c>
      <c r="C40" s="10"/>
      <c r="D40" s="11" t="str">
        <f>'[1]TCE - ANEXO II - Preencher'!E49</f>
        <v>NATHALIA GUIMARÃES NICEAS DE ALBUQUERQUE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2238-10</v>
      </c>
      <c r="G40" s="14">
        <f>'[1]TCE - ANEXO II - Preencher'!I49</f>
        <v>44531</v>
      </c>
      <c r="H40" s="13" t="str">
        <f>'[1]TCE - ANEXO II - Preencher'!J49</f>
        <v>2 - Diarista</v>
      </c>
      <c r="I40" s="13" t="str">
        <f>'[1]TCE - ANEXO II - Preencher'!K49</f>
        <v>20</v>
      </c>
      <c r="J40" s="15">
        <f>'[1]TCE - ANEXO II - Preencher'!L49</f>
        <v>2228.06</v>
      </c>
      <c r="K40" s="15">
        <f>'[1]TCE - ANEXO II - Preencher'!P49</f>
        <v>0</v>
      </c>
      <c r="L40" s="15">
        <f>'[1]TCE - ANEXO II - Preencher'!Q49</f>
        <v>2448.06</v>
      </c>
      <c r="M40" s="15">
        <f>'[1]TCE - ANEXO II - Preencher'!R49</f>
        <v>219.45</v>
      </c>
      <c r="N40" s="16">
        <f>'[1]TCE - ANEXO II - Preencher'!S49</f>
        <v>0</v>
      </c>
      <c r="O40" s="17">
        <f>'[1]TCE - ANEXO II - Preencher'!W49</f>
        <v>483.27</v>
      </c>
      <c r="P40" s="18">
        <f>'[1]TCE - ANEXO II - Preencher'!X49</f>
        <v>4412.2999999999993</v>
      </c>
      <c r="R40" s="20"/>
      <c r="S40" s="22">
        <v>44927</v>
      </c>
    </row>
    <row r="41" spans="1:19" x14ac:dyDescent="0.2">
      <c r="A41" s="8">
        <f>IFERROR(VLOOKUP(B41,'[1]DADOS (OCULTAR)'!$P$3:$R$91,3,0),"")</f>
        <v>7267476001023</v>
      </c>
      <c r="B41" s="9" t="str">
        <f>'[1]TCE - ANEXO II - Preencher'!C50</f>
        <v>UPAE GRANDE RECIFE</v>
      </c>
      <c r="C41" s="10"/>
      <c r="D41" s="11" t="str">
        <f>'[1]TCE - ANEXO II - Preencher'!E50</f>
        <v>NICODEMOS PEREIRA DE ALBUQUERQUE</v>
      </c>
      <c r="E41" s="12" t="str">
        <f>IF('[1]TCE - ANEXO II - Preencher'!G50="4 - Assistência Odontológica","2 - Outros Profissionais da saúde",'[1]TCE - ANEXO II - Preencher'!G50)</f>
        <v>3 - Administrativo</v>
      </c>
      <c r="F41" s="13" t="str">
        <f>'[1]TCE - ANEXO II - Preencher'!H50</f>
        <v>5174-10</v>
      </c>
      <c r="G41" s="14">
        <f>'[1]TCE - ANEXO II - Preencher'!I50</f>
        <v>44531</v>
      </c>
      <c r="H41" s="13" t="str">
        <f>'[1]TCE - ANEXO II - Preencher'!J50</f>
        <v>1 - Plantonista</v>
      </c>
      <c r="I41" s="13" t="str">
        <f>'[1]TCE - ANEXO II - Preencher'!K50</f>
        <v>44</v>
      </c>
      <c r="J41" s="15">
        <f>'[1]TCE - ANEXO II - Preencher'!L50</f>
        <v>1200.77</v>
      </c>
      <c r="K41" s="15">
        <f>'[1]TCE - ANEXO II - Preencher'!P50</f>
        <v>0</v>
      </c>
      <c r="L41" s="15">
        <f>'[1]TCE - ANEXO II - Preencher'!Q50</f>
        <v>1434.86</v>
      </c>
      <c r="M41" s="15">
        <f>'[1]TCE - ANEXO II - Preencher'!R50</f>
        <v>322.54000000000002</v>
      </c>
      <c r="N41" s="16">
        <f>'[1]TCE - ANEXO II - Preencher'!S50</f>
        <v>0</v>
      </c>
      <c r="O41" s="17">
        <f>'[1]TCE - ANEXO II - Preencher'!W50</f>
        <v>230.58999999999997</v>
      </c>
      <c r="P41" s="18">
        <f>'[1]TCE - ANEXO II - Preencher'!X50</f>
        <v>2727.58</v>
      </c>
      <c r="R41" s="20"/>
      <c r="S41" s="22">
        <v>44958</v>
      </c>
    </row>
    <row r="42" spans="1:19" x14ac:dyDescent="0.2">
      <c r="A42" s="8">
        <f>IFERROR(VLOOKUP(B42,'[1]DADOS (OCULTAR)'!$P$3:$R$91,3,0),"")</f>
        <v>7267476001023</v>
      </c>
      <c r="B42" s="9" t="str">
        <f>'[1]TCE - ANEXO II - Preencher'!C51</f>
        <v>UPAE GRANDE RECIFE</v>
      </c>
      <c r="C42" s="10"/>
      <c r="D42" s="11" t="str">
        <f>'[1]TCE - ANEXO II - Preencher'!E51</f>
        <v>PAULO FRANCISCO DA COSTA ARAÚJO</v>
      </c>
      <c r="E42" s="12" t="str">
        <f>IF('[1]TCE - ANEXO II - Preencher'!G51="4 - Assistência Odontológica","2 - Outros Profissionais da saúde",'[1]TCE - ANEXO II - Preencher'!G51)</f>
        <v>3 - Administrativo</v>
      </c>
      <c r="F42" s="13" t="str">
        <f>'[1]TCE - ANEXO II - Preencher'!H51</f>
        <v>3144-05</v>
      </c>
      <c r="G42" s="14">
        <f>'[1]TCE - ANEXO II - Preencher'!I51</f>
        <v>44531</v>
      </c>
      <c r="H42" s="13" t="str">
        <f>'[1]TCE - ANEXO II - Preencher'!J51</f>
        <v>2 - Diarista</v>
      </c>
      <c r="I42" s="13" t="str">
        <f>'[1]TCE - ANEXO II - Preencher'!K51</f>
        <v>44</v>
      </c>
      <c r="J42" s="15">
        <f>'[1]TCE - ANEXO II - Preencher'!L51</f>
        <v>1206.6400000000001</v>
      </c>
      <c r="K42" s="15">
        <f>'[1]TCE - ANEXO II - Preencher'!P51</f>
        <v>0</v>
      </c>
      <c r="L42" s="15">
        <f>'[1]TCE - ANEXO II - Preencher'!Q51</f>
        <v>1456.38</v>
      </c>
      <c r="M42" s="15">
        <f>'[1]TCE - ANEXO II - Preencher'!R51</f>
        <v>308.8</v>
      </c>
      <c r="N42" s="16">
        <f>'[1]TCE - ANEXO II - Preencher'!S51</f>
        <v>0</v>
      </c>
      <c r="O42" s="17">
        <f>'[1]TCE - ANEXO II - Preencher'!W51</f>
        <v>248.64</v>
      </c>
      <c r="P42" s="18">
        <f>'[1]TCE - ANEXO II - Preencher'!X51</f>
        <v>2723.1800000000007</v>
      </c>
      <c r="R42" s="20"/>
      <c r="S42" s="22">
        <v>44986</v>
      </c>
    </row>
    <row r="43" spans="1:19" x14ac:dyDescent="0.2">
      <c r="A43" s="8">
        <f>IFERROR(VLOOKUP(B43,'[1]DADOS (OCULTAR)'!$P$3:$R$91,3,0),"")</f>
        <v>7267476001023</v>
      </c>
      <c r="B43" s="9" t="str">
        <f>'[1]TCE - ANEXO II - Preencher'!C52</f>
        <v>UPAE GRANDE RECIFE</v>
      </c>
      <c r="C43" s="10"/>
      <c r="D43" s="11" t="str">
        <f>'[1]TCE - ANEXO II - Preencher'!E52</f>
        <v>PAULO ROBERTO DOS SANTOS FILHO</v>
      </c>
      <c r="E43" s="12" t="str">
        <f>IF('[1]TCE - ANEXO II - Preencher'!G52="4 - Assistência Odontológica","2 - Outros Profissionais da saúde",'[1]TCE - ANEXO II - Preencher'!G52)</f>
        <v>3 - Administrativo</v>
      </c>
      <c r="F43" s="13" t="str">
        <f>'[1]TCE - ANEXO II - Preencher'!H52</f>
        <v>4221-10</v>
      </c>
      <c r="G43" s="14">
        <f>'[1]TCE - ANEXO II - Preencher'!I52</f>
        <v>44531</v>
      </c>
      <c r="H43" s="13" t="str">
        <f>'[1]TCE - ANEXO II - Preencher'!J52</f>
        <v>1 - Plantonista</v>
      </c>
      <c r="I43" s="13" t="str">
        <f>'[1]TCE - ANEXO II - Preencher'!K52</f>
        <v>44</v>
      </c>
      <c r="J43" s="15">
        <f>'[1]TCE - ANEXO II - Preencher'!L52</f>
        <v>1200.77</v>
      </c>
      <c r="K43" s="15">
        <f>'[1]TCE - ANEXO II - Preencher'!P52</f>
        <v>0</v>
      </c>
      <c r="L43" s="15">
        <f>'[1]TCE - ANEXO II - Preencher'!Q52</f>
        <v>1722.45</v>
      </c>
      <c r="M43" s="15">
        <f>'[1]TCE - ANEXO II - Preencher'!R52</f>
        <v>595.08000000000004</v>
      </c>
      <c r="N43" s="16">
        <f>'[1]TCE - ANEXO II - Preencher'!S52</f>
        <v>0</v>
      </c>
      <c r="O43" s="17">
        <f>'[1]TCE - ANEXO II - Preencher'!W52</f>
        <v>283.99</v>
      </c>
      <c r="P43" s="18">
        <f>'[1]TCE - ANEXO II - Preencher'!X52</f>
        <v>3234.3100000000004</v>
      </c>
      <c r="R43" s="20"/>
      <c r="S43" s="22">
        <v>45017</v>
      </c>
    </row>
    <row r="44" spans="1:19" x14ac:dyDescent="0.2">
      <c r="A44" s="8">
        <f>IFERROR(VLOOKUP(B44,'[1]DADOS (OCULTAR)'!$P$3:$R$91,3,0),"")</f>
        <v>7267476001023</v>
      </c>
      <c r="B44" s="9" t="str">
        <f>'[1]TCE - ANEXO II - Preencher'!C53</f>
        <v>UPAE GRANDE RECIFE</v>
      </c>
      <c r="C44" s="10"/>
      <c r="D44" s="11" t="str">
        <f>'[1]TCE - ANEXO II - Preencher'!E53</f>
        <v>PRISCYLA PEREIRA DE HOLANDA</v>
      </c>
      <c r="E44" s="12" t="str">
        <f>IF('[1]TCE - ANEXO II - Preencher'!G53="4 - Assistência Odontológica","2 - Outros Profissionais da saúde",'[1]TCE - ANEXO II - Preencher'!G53)</f>
        <v>3 - Administrativo</v>
      </c>
      <c r="F44" s="13" t="str">
        <f>'[1]TCE - ANEXO II - Preencher'!H53</f>
        <v>4221-10</v>
      </c>
      <c r="G44" s="14">
        <f>'[1]TCE - ANEXO II - Preencher'!I53</f>
        <v>44531</v>
      </c>
      <c r="H44" s="13" t="str">
        <f>'[1]TCE - ANEXO II - Preencher'!J53</f>
        <v>2 - Diarista</v>
      </c>
      <c r="I44" s="13" t="str">
        <f>'[1]TCE - ANEXO II - Preencher'!K53</f>
        <v>44</v>
      </c>
      <c r="J44" s="15">
        <f>'[1]TCE - ANEXO II - Preencher'!L53</f>
        <v>1200.77</v>
      </c>
      <c r="K44" s="15">
        <f>'[1]TCE - ANEXO II - Preencher'!P53</f>
        <v>0</v>
      </c>
      <c r="L44" s="15">
        <f>'[1]TCE - ANEXO II - Preencher'!Q53</f>
        <v>1432.51</v>
      </c>
      <c r="M44" s="15">
        <f>'[1]TCE - ANEXO II - Preencher'!R53</f>
        <v>220</v>
      </c>
      <c r="N44" s="16">
        <f>'[1]TCE - ANEXO II - Preencher'!S53</f>
        <v>0</v>
      </c>
      <c r="O44" s="17">
        <f>'[1]TCE - ANEXO II - Preencher'!W53</f>
        <v>302.43</v>
      </c>
      <c r="P44" s="18">
        <f>'[1]TCE - ANEXO II - Preencher'!X53</f>
        <v>2550.85</v>
      </c>
      <c r="R44" s="20"/>
      <c r="S44" s="22">
        <v>45047</v>
      </c>
    </row>
    <row r="45" spans="1:19" x14ac:dyDescent="0.2">
      <c r="A45" s="8">
        <f>IFERROR(VLOOKUP(B45,'[1]DADOS (OCULTAR)'!$P$3:$R$91,3,0),"")</f>
        <v>7267476001023</v>
      </c>
      <c r="B45" s="9" t="str">
        <f>'[1]TCE - ANEXO II - Preencher'!C54</f>
        <v>UPAE GRANDE RECIFE</v>
      </c>
      <c r="C45" s="10"/>
      <c r="D45" s="11" t="str">
        <f>'[1]TCE - ANEXO II - Preencher'!E54</f>
        <v>RAIZA TRAVASSO GOMES</v>
      </c>
      <c r="E45" s="12" t="str">
        <f>IF('[1]TCE - ANEXO II - Preencher'!G54="4 - Assistência Odontológica","2 - Outros Profissionais da saúde",'[1]TCE - ANEXO II - Preencher'!G54)</f>
        <v>3 - Administrativo</v>
      </c>
      <c r="F45" s="13" t="str">
        <f>'[1]TCE - ANEXO II - Preencher'!H54</f>
        <v>4221-10</v>
      </c>
      <c r="G45" s="14">
        <f>'[1]TCE - ANEXO II - Preencher'!I54</f>
        <v>44531</v>
      </c>
      <c r="H45" s="13" t="str">
        <f>'[1]TCE - ANEXO II - Preencher'!J54</f>
        <v>2 - Diarista</v>
      </c>
      <c r="I45" s="13" t="str">
        <f>'[1]TCE - ANEXO II - Preencher'!K54</f>
        <v>44</v>
      </c>
      <c r="J45" s="15">
        <f>'[1]TCE - ANEXO II - Preencher'!L54</f>
        <v>1200.77</v>
      </c>
      <c r="K45" s="15">
        <f>'[1]TCE - ANEXO II - Preencher'!P54</f>
        <v>0</v>
      </c>
      <c r="L45" s="15">
        <f>'[1]TCE - ANEXO II - Preencher'!Q54</f>
        <v>1432.51</v>
      </c>
      <c r="M45" s="15">
        <f>'[1]TCE - ANEXO II - Preencher'!R54</f>
        <v>220</v>
      </c>
      <c r="N45" s="16">
        <f>'[1]TCE - ANEXO II - Preencher'!S54</f>
        <v>0</v>
      </c>
      <c r="O45" s="17">
        <f>'[1]TCE - ANEXO II - Preencher'!W54</f>
        <v>302.43</v>
      </c>
      <c r="P45" s="18">
        <f>'[1]TCE - ANEXO II - Preencher'!X54</f>
        <v>2550.85</v>
      </c>
      <c r="S45" s="22">
        <v>45078</v>
      </c>
    </row>
    <row r="46" spans="1:19" x14ac:dyDescent="0.2">
      <c r="A46" s="8">
        <f>IFERROR(VLOOKUP(B46,'[1]DADOS (OCULTAR)'!$P$3:$R$91,3,0),"")</f>
        <v>7267476001023</v>
      </c>
      <c r="B46" s="9" t="str">
        <f>'[1]TCE - ANEXO II - Preencher'!C55</f>
        <v>UPAE GRANDE RECIFE</v>
      </c>
      <c r="C46" s="10"/>
      <c r="D46" s="11" t="str">
        <f>'[1]TCE - ANEXO II - Preencher'!E55</f>
        <v xml:space="preserve">REBECA CANÁRIO FÉLIX E SOUZA 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2235-05</v>
      </c>
      <c r="G46" s="14">
        <f>'[1]TCE - ANEXO II - Preencher'!I55</f>
        <v>44531</v>
      </c>
      <c r="H46" s="13" t="str">
        <f>'[1]TCE - ANEXO II - Preencher'!J55</f>
        <v>2 - Diarista</v>
      </c>
      <c r="I46" s="13" t="str">
        <f>'[1]TCE - ANEXO II - Preencher'!K55</f>
        <v>40</v>
      </c>
      <c r="J46" s="15">
        <f>'[1]TCE - ANEXO II - Preencher'!L55</f>
        <v>5668.9</v>
      </c>
      <c r="K46" s="15">
        <f>'[1]TCE - ANEXO II - Preencher'!P55</f>
        <v>0</v>
      </c>
      <c r="L46" s="15">
        <f>'[1]TCE - ANEXO II - Preencher'!Q55</f>
        <v>6040.85</v>
      </c>
      <c r="M46" s="15">
        <f>'[1]TCE - ANEXO II - Preencher'!R55</f>
        <v>1963.8</v>
      </c>
      <c r="N46" s="16">
        <f>'[1]TCE - ANEXO II - Preencher'!S55</f>
        <v>311.79000000000002</v>
      </c>
      <c r="O46" s="17">
        <f>'[1]TCE - ANEXO II - Preencher'!W55</f>
        <v>2751.84</v>
      </c>
      <c r="P46" s="18">
        <f>'[1]TCE - ANEXO II - Preencher'!X55</f>
        <v>11233.5</v>
      </c>
      <c r="S46" s="22">
        <v>45108</v>
      </c>
    </row>
    <row r="47" spans="1:19" x14ac:dyDescent="0.2">
      <c r="A47" s="8">
        <f>IFERROR(VLOOKUP(B47,'[1]DADOS (OCULTAR)'!$P$3:$R$91,3,0),"")</f>
        <v>7267476001023</v>
      </c>
      <c r="B47" s="9" t="str">
        <f>'[1]TCE - ANEXO II - Preencher'!C56</f>
        <v>UPAE GRANDE RECIFE</v>
      </c>
      <c r="C47" s="10"/>
      <c r="D47" s="11" t="str">
        <f>'[1]TCE - ANEXO II - Preencher'!E56</f>
        <v>RENATA SILVA DA MOTA</v>
      </c>
      <c r="E47" s="12" t="str">
        <f>IF('[1]TCE - ANEXO II - Preencher'!G56="4 - Assistência Odontológica","2 - Outros Profissionais da saúde",'[1]TCE - ANEXO II - Preencher'!G56)</f>
        <v>3 - Administrativo</v>
      </c>
      <c r="F47" s="13" t="str">
        <f>'[1]TCE - ANEXO II - Preencher'!H56</f>
        <v>4221-10</v>
      </c>
      <c r="G47" s="14">
        <f>'[1]TCE - ANEXO II - Preencher'!I56</f>
        <v>44531</v>
      </c>
      <c r="H47" s="13" t="str">
        <f>'[1]TCE - ANEXO II - Preencher'!J56</f>
        <v>2 - Diarista</v>
      </c>
      <c r="I47" s="13" t="str">
        <f>'[1]TCE - ANEXO II - Preencher'!K56</f>
        <v>44</v>
      </c>
      <c r="J47" s="15">
        <f>'[1]TCE - ANEXO II - Preencher'!L56</f>
        <v>600.39</v>
      </c>
      <c r="K47" s="15">
        <f>'[1]TCE - ANEXO II - Preencher'!P56</f>
        <v>947.17</v>
      </c>
      <c r="L47" s="15">
        <f>'[1]TCE - ANEXO II - Preencher'!Q56</f>
        <v>1432.51</v>
      </c>
      <c r="M47" s="15">
        <f>'[1]TCE - ANEXO II - Preencher'!R56</f>
        <v>281.97000000000003</v>
      </c>
      <c r="N47" s="16">
        <f>'[1]TCE - ANEXO II - Preencher'!S56</f>
        <v>0</v>
      </c>
      <c r="O47" s="17">
        <f>'[1]TCE - ANEXO II - Preencher'!W56</f>
        <v>323.75</v>
      </c>
      <c r="P47" s="18">
        <f>'[1]TCE - ANEXO II - Preencher'!X56</f>
        <v>2938.29</v>
      </c>
      <c r="S47" s="22">
        <v>45139</v>
      </c>
    </row>
    <row r="48" spans="1:19" x14ac:dyDescent="0.2">
      <c r="A48" s="8">
        <f>IFERROR(VLOOKUP(B48,'[1]DADOS (OCULTAR)'!$P$3:$R$91,3,0),"")</f>
        <v>7267476001023</v>
      </c>
      <c r="B48" s="9" t="str">
        <f>'[1]TCE - ANEXO II - Preencher'!C57</f>
        <v>UPAE GRANDE RECIFE</v>
      </c>
      <c r="C48" s="10"/>
      <c r="D48" s="11" t="str">
        <f>'[1]TCE - ANEXO II - Preencher'!E57</f>
        <v>RENILDO JOSÉ DA SILVA</v>
      </c>
      <c r="E48" s="12" t="str">
        <f>IF('[1]TCE - ANEXO II - Preencher'!G57="4 - Assistência Odontológica","2 - Outros Profissionais da saúde",'[1]TCE - ANEXO II - Preencher'!G57)</f>
        <v>3 - Administrativo</v>
      </c>
      <c r="F48" s="13" t="str">
        <f>'[1]TCE - ANEXO II - Preencher'!H57</f>
        <v>5174-10</v>
      </c>
      <c r="G48" s="14">
        <f>'[1]TCE - ANEXO II - Preencher'!I57</f>
        <v>44531</v>
      </c>
      <c r="H48" s="13" t="str">
        <f>'[1]TCE - ANEXO II - Preencher'!J57</f>
        <v>1 - Plantonista</v>
      </c>
      <c r="I48" s="13" t="str">
        <f>'[1]TCE - ANEXO II - Preencher'!K57</f>
        <v>44</v>
      </c>
      <c r="J48" s="15">
        <f>'[1]TCE - ANEXO II - Preencher'!L57</f>
        <v>1200.77</v>
      </c>
      <c r="K48" s="15">
        <f>'[1]TCE - ANEXO II - Preencher'!P57</f>
        <v>0</v>
      </c>
      <c r="L48" s="15">
        <f>'[1]TCE - ANEXO II - Preencher'!Q57</f>
        <v>1484.12</v>
      </c>
      <c r="M48" s="15">
        <f>'[1]TCE - ANEXO II - Preencher'!R57</f>
        <v>413.38000000000005</v>
      </c>
      <c r="N48" s="16">
        <f>'[1]TCE - ANEXO II - Preencher'!S57</f>
        <v>0</v>
      </c>
      <c r="O48" s="17">
        <f>'[1]TCE - ANEXO II - Preencher'!W57</f>
        <v>239.05</v>
      </c>
      <c r="P48" s="18">
        <f>'[1]TCE - ANEXO II - Preencher'!X57</f>
        <v>2859.22</v>
      </c>
      <c r="S48" s="22">
        <v>45170</v>
      </c>
    </row>
    <row r="49" spans="1:19" x14ac:dyDescent="0.2">
      <c r="A49" s="8">
        <f>IFERROR(VLOOKUP(B49,'[1]DADOS (OCULTAR)'!$P$3:$R$91,3,0),"")</f>
        <v>7267476001023</v>
      </c>
      <c r="B49" s="9" t="str">
        <f>'[1]TCE - ANEXO II - Preencher'!C58</f>
        <v>UPAE GRANDE RECIFE</v>
      </c>
      <c r="C49" s="10"/>
      <c r="D49" s="11" t="str">
        <f>'[1]TCE - ANEXO II - Preencher'!E58</f>
        <v>ROSIMERE CRISTINA OLIVEIRA DA SILVA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3222-05</v>
      </c>
      <c r="G49" s="14">
        <f>'[1]TCE - ANEXO II - Preencher'!I58</f>
        <v>44531</v>
      </c>
      <c r="H49" s="13" t="str">
        <f>'[1]TCE - ANEXO II - Preencher'!J58</f>
        <v>2 - Diarista</v>
      </c>
      <c r="I49" s="13" t="str">
        <f>'[1]TCE - ANEXO II - Preencher'!K58</f>
        <v>40</v>
      </c>
      <c r="J49" s="15">
        <f>'[1]TCE - ANEXO II - Preencher'!L58</f>
        <v>1386.4</v>
      </c>
      <c r="K49" s="15">
        <f>'[1]TCE - ANEXO II - Preencher'!P58</f>
        <v>0</v>
      </c>
      <c r="L49" s="15">
        <f>'[1]TCE - ANEXO II - Preencher'!Q58</f>
        <v>1533.07</v>
      </c>
      <c r="M49" s="15">
        <f>'[1]TCE - ANEXO II - Preencher'!R58</f>
        <v>289.43</v>
      </c>
      <c r="N49" s="16">
        <f>'[1]TCE - ANEXO II - Preencher'!S58</f>
        <v>0</v>
      </c>
      <c r="O49" s="17">
        <f>'[1]TCE - ANEXO II - Preencher'!W58</f>
        <v>339.32</v>
      </c>
      <c r="P49" s="18">
        <f>'[1]TCE - ANEXO II - Preencher'!X58</f>
        <v>2869.58</v>
      </c>
      <c r="S49" s="22">
        <v>45200</v>
      </c>
    </row>
    <row r="50" spans="1:19" x14ac:dyDescent="0.2">
      <c r="A50" s="8">
        <f>IFERROR(VLOOKUP(B50,'[1]DADOS (OCULTAR)'!$P$3:$R$91,3,0),"")</f>
        <v>7267476001023</v>
      </c>
      <c r="B50" s="9" t="str">
        <f>'[1]TCE - ANEXO II - Preencher'!C59</f>
        <v>UPAE GRANDE RECIFE</v>
      </c>
      <c r="C50" s="10"/>
      <c r="D50" s="11" t="str">
        <f>'[1]TCE - ANEXO II - Preencher'!E59</f>
        <v>RUAN RODRIGO SANTOS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5174-10</v>
      </c>
      <c r="G50" s="14">
        <f>'[1]TCE - ANEXO II - Preencher'!I59</f>
        <v>44531</v>
      </c>
      <c r="H50" s="13" t="str">
        <f>'[1]TCE - ANEXO II - Preencher'!J59</f>
        <v>1 - Plantonista</v>
      </c>
      <c r="I50" s="13" t="str">
        <f>'[1]TCE - ANEXO II - Preencher'!K59</f>
        <v>44</v>
      </c>
      <c r="J50" s="15">
        <f>'[1]TCE - ANEXO II - Preencher'!L59</f>
        <v>1200.77</v>
      </c>
      <c r="K50" s="15">
        <f>'[1]TCE - ANEXO II - Preencher'!P59</f>
        <v>0</v>
      </c>
      <c r="L50" s="15">
        <f>'[1]TCE - ANEXO II - Preencher'!Q59</f>
        <v>355.19</v>
      </c>
      <c r="M50" s="15">
        <f>'[1]TCE - ANEXO II - Preencher'!R59</f>
        <v>340.7</v>
      </c>
      <c r="N50" s="16">
        <f>'[1]TCE - ANEXO II - Preencher'!S59</f>
        <v>0</v>
      </c>
      <c r="O50" s="17">
        <f>'[1]TCE - ANEXO II - Preencher'!W59</f>
        <v>144.59</v>
      </c>
      <c r="P50" s="18">
        <f>'[1]TCE - ANEXO II - Preencher'!X59</f>
        <v>1752.0700000000002</v>
      </c>
      <c r="S50" s="22">
        <v>45231</v>
      </c>
    </row>
    <row r="51" spans="1:19" x14ac:dyDescent="0.2">
      <c r="A51" s="8">
        <f>IFERROR(VLOOKUP(B51,'[1]DADOS (OCULTAR)'!$P$3:$R$91,3,0),"")</f>
        <v>7267476001023</v>
      </c>
      <c r="B51" s="9" t="str">
        <f>'[1]TCE - ANEXO II - Preencher'!C60</f>
        <v>UPAE GRANDE RECIFE</v>
      </c>
      <c r="C51" s="10"/>
      <c r="D51" s="11" t="str">
        <f>'[1]TCE - ANEXO II - Preencher'!E60</f>
        <v>RUDIMAR LUIZ DA SILVA</v>
      </c>
      <c r="E51" s="12" t="str">
        <f>IF('[1]TCE - ANEXO II - Preencher'!G60="4 - Assistência Odontológica","2 - Outros Profissionais da saúde",'[1]TCE - ANEXO II - Preencher'!G60)</f>
        <v>3 - Administrativo</v>
      </c>
      <c r="F51" s="13" t="str">
        <f>'[1]TCE - ANEXO II - Preencher'!H60</f>
        <v>5174-10</v>
      </c>
      <c r="G51" s="14">
        <f>'[1]TCE - ANEXO II - Preencher'!I60</f>
        <v>44531</v>
      </c>
      <c r="H51" s="13" t="str">
        <f>'[1]TCE - ANEXO II - Preencher'!J60</f>
        <v>1 - Plantonista</v>
      </c>
      <c r="I51" s="13" t="str">
        <f>'[1]TCE - ANEXO II - Preencher'!K60</f>
        <v>44</v>
      </c>
      <c r="J51" s="15">
        <f>'[1]TCE - ANEXO II - Preencher'!L60</f>
        <v>1200.77</v>
      </c>
      <c r="K51" s="15">
        <f>'[1]TCE - ANEXO II - Preencher'!P60</f>
        <v>0</v>
      </c>
      <c r="L51" s="15">
        <f>'[1]TCE - ANEXO II - Preencher'!Q60</f>
        <v>1426.72</v>
      </c>
      <c r="M51" s="15">
        <f>'[1]TCE - ANEXO II - Preencher'!R60</f>
        <v>220</v>
      </c>
      <c r="N51" s="16">
        <f>'[1]TCE - ANEXO II - Preencher'!S60</f>
        <v>0</v>
      </c>
      <c r="O51" s="17">
        <f>'[1]TCE - ANEXO II - Preencher'!W60</f>
        <v>229.86</v>
      </c>
      <c r="P51" s="18">
        <f>'[1]TCE - ANEXO II - Preencher'!X60</f>
        <v>2617.6299999999997</v>
      </c>
      <c r="S51" s="22">
        <v>45261</v>
      </c>
    </row>
    <row r="52" spans="1:19" x14ac:dyDescent="0.2">
      <c r="A52" s="8">
        <f>IFERROR(VLOOKUP(B52,'[1]DADOS (OCULTAR)'!$P$3:$R$91,3,0),"")</f>
        <v>7267476001023</v>
      </c>
      <c r="B52" s="9" t="str">
        <f>'[1]TCE - ANEXO II - Preencher'!C61</f>
        <v>UPAE GRANDE RECIFE</v>
      </c>
      <c r="C52" s="10"/>
      <c r="D52" s="11" t="str">
        <f>'[1]TCE - ANEXO II - Preencher'!E61</f>
        <v>SANDRA MICHELE DOS SANTOS QUEIROZ</v>
      </c>
      <c r="E52" s="12" t="str">
        <f>IF('[1]TCE - ANEXO II - Preencher'!G61="4 - Assistência Odontológica","2 - Outros Profissionais da saúde",'[1]TCE - ANEXO II - Preencher'!G61)</f>
        <v>3 - Administrativo</v>
      </c>
      <c r="F52" s="13" t="str">
        <f>'[1]TCE - ANEXO II - Preencher'!H61</f>
        <v>4110-10</v>
      </c>
      <c r="G52" s="14">
        <f>'[1]TCE - ANEXO II - Preencher'!I61</f>
        <v>44531</v>
      </c>
      <c r="H52" s="13" t="str">
        <f>'[1]TCE - ANEXO II - Preencher'!J61</f>
        <v>2 - Diarista</v>
      </c>
      <c r="I52" s="13" t="str">
        <f>'[1]TCE - ANEXO II - Preencher'!K61</f>
        <v>44</v>
      </c>
      <c r="J52" s="15">
        <f>'[1]TCE - ANEXO II - Preencher'!L61</f>
        <v>1598.96</v>
      </c>
      <c r="K52" s="15">
        <f>'[1]TCE - ANEXO II - Preencher'!P61</f>
        <v>0</v>
      </c>
      <c r="L52" s="15">
        <f>'[1]TCE - ANEXO II - Preencher'!Q61</f>
        <v>1833.99</v>
      </c>
      <c r="M52" s="15">
        <f>'[1]TCE - ANEXO II - Preencher'!R61</f>
        <v>220</v>
      </c>
      <c r="N52" s="16">
        <f>'[1]TCE - ANEXO II - Preencher'!S61</f>
        <v>0</v>
      </c>
      <c r="O52" s="17">
        <f>'[1]TCE - ANEXO II - Preencher'!W61</f>
        <v>302.35000000000002</v>
      </c>
      <c r="P52" s="18">
        <f>'[1]TCE - ANEXO II - Preencher'!X61</f>
        <v>3350.6</v>
      </c>
      <c r="S52" s="22">
        <v>45292</v>
      </c>
    </row>
    <row r="53" spans="1:19" x14ac:dyDescent="0.2">
      <c r="A53" s="8">
        <f>IFERROR(VLOOKUP(B53,'[1]DADOS (OCULTAR)'!$P$3:$R$91,3,0),"")</f>
        <v>7267476001023</v>
      </c>
      <c r="B53" s="9" t="str">
        <f>'[1]TCE - ANEXO II - Preencher'!C62</f>
        <v>UPAE GRANDE RECIFE</v>
      </c>
      <c r="C53" s="10"/>
      <c r="D53" s="11" t="str">
        <f>'[1]TCE - ANEXO II - Preencher'!E62</f>
        <v>VALDIR RODRIGUES DA SILVA</v>
      </c>
      <c r="E53" s="12" t="str">
        <f>IF('[1]TCE - ANEXO II - Preencher'!G62="4 - Assistência Odontológica","2 - Outros Profissionais da saúde",'[1]TCE - ANEXO II - Preencher'!G62)</f>
        <v>3 - Administrativo</v>
      </c>
      <c r="F53" s="13" t="str">
        <f>'[1]TCE - ANEXO II - Preencher'!H62</f>
        <v>4221-10</v>
      </c>
      <c r="G53" s="14">
        <f>'[1]TCE - ANEXO II - Preencher'!I62</f>
        <v>44531</v>
      </c>
      <c r="H53" s="13" t="str">
        <f>'[1]TCE - ANEXO II - Preencher'!J62</f>
        <v>2 - Diarista</v>
      </c>
      <c r="I53" s="13" t="str">
        <f>'[1]TCE - ANEXO II - Preencher'!K62</f>
        <v>44</v>
      </c>
      <c r="J53" s="15">
        <f>'[1]TCE - ANEXO II - Preencher'!L62</f>
        <v>1200.77</v>
      </c>
      <c r="K53" s="15">
        <f>'[1]TCE - ANEXO II - Preencher'!P62</f>
        <v>0</v>
      </c>
      <c r="L53" s="15">
        <f>'[1]TCE - ANEXO II - Preencher'!Q62</f>
        <v>1432.51</v>
      </c>
      <c r="M53" s="15">
        <f>'[1]TCE - ANEXO II - Preencher'!R62</f>
        <v>220</v>
      </c>
      <c r="N53" s="16">
        <f>'[1]TCE - ANEXO II - Preencher'!S62</f>
        <v>0</v>
      </c>
      <c r="O53" s="17">
        <f>'[1]TCE - ANEXO II - Preencher'!W62</f>
        <v>230.38</v>
      </c>
      <c r="P53" s="18">
        <f>'[1]TCE - ANEXO II - Preencher'!X62</f>
        <v>2622.8999999999996</v>
      </c>
      <c r="S53" s="22">
        <v>45323</v>
      </c>
    </row>
    <row r="54" spans="1:19" x14ac:dyDescent="0.2">
      <c r="A54" s="8">
        <f>IFERROR(VLOOKUP(B54,'[1]DADOS (OCULTAR)'!$P$3:$R$91,3,0),"")</f>
        <v>7267476001023</v>
      </c>
      <c r="B54" s="9" t="str">
        <f>'[1]TCE - ANEXO II - Preencher'!C63</f>
        <v>UPAE GRANDE RECIFE</v>
      </c>
      <c r="C54" s="10"/>
      <c r="D54" s="11" t="str">
        <f>'[1]TCE - ANEXO II - Preencher'!E63</f>
        <v xml:space="preserve"> WILDIANE PEREIRA DA COSTA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3222-05</v>
      </c>
      <c r="G54" s="14">
        <f>'[1]TCE - ANEXO II - Preencher'!I63</f>
        <v>44531</v>
      </c>
      <c r="H54" s="13" t="str">
        <f>'[1]TCE - ANEXO II - Preencher'!J63</f>
        <v>2 - Diarista</v>
      </c>
      <c r="I54" s="13" t="str">
        <f>'[1]TCE - ANEXO II - Preencher'!K63</f>
        <v>40</v>
      </c>
      <c r="J54" s="15">
        <f>'[1]TCE - ANEXO II - Preencher'!L63</f>
        <v>924.27</v>
      </c>
      <c r="K54" s="15">
        <f>'[1]TCE - ANEXO II - Preencher'!P63</f>
        <v>0</v>
      </c>
      <c r="L54" s="15">
        <f>'[1]TCE - ANEXO II - Preencher'!Q63</f>
        <v>1619.54</v>
      </c>
      <c r="M54" s="15">
        <f>'[1]TCE - ANEXO II - Preencher'!R63</f>
        <v>682.13</v>
      </c>
      <c r="N54" s="16">
        <f>'[1]TCE - ANEXO II - Preencher'!S63</f>
        <v>0</v>
      </c>
      <c r="O54" s="17">
        <f>'[1]TCE - ANEXO II - Preencher'!W63</f>
        <v>263.91999999999996</v>
      </c>
      <c r="P54" s="18">
        <f>'[1]TCE - ANEXO II - Preencher'!X63</f>
        <v>2962.02</v>
      </c>
      <c r="S54" s="22">
        <v>45352</v>
      </c>
    </row>
    <row r="55" spans="1:19" x14ac:dyDescent="0.2">
      <c r="A55" s="8" t="str">
        <f>IFERROR(VLOOKUP(B55,'[1]DADOS (OCULTAR)'!$P$3:$R$91,3,0),"")</f>
        <v/>
      </c>
      <c r="B55" s="9">
        <f>'[1]TCE - ANEXO II - Preencher'!C64</f>
        <v>0</v>
      </c>
      <c r="C55" s="10"/>
      <c r="D55" s="11">
        <f>'[1]TCE - ANEXO II - Preencher'!E64</f>
        <v>0</v>
      </c>
      <c r="E55" s="12">
        <f>IF('[1]TCE - ANEXO II - Preencher'!G64="4 - Assistência Odontológica","2 - Outros Profissionais da saúde",'[1]TCE - ANEXO II - Preencher'!G64)</f>
        <v>0</v>
      </c>
      <c r="F55" s="13">
        <f>'[1]TCE - ANEXO II - Preencher'!H64</f>
        <v>0</v>
      </c>
      <c r="G55" s="14">
        <f>'[1]TCE - ANEXO II - Preencher'!I64</f>
        <v>0</v>
      </c>
      <c r="H55" s="13">
        <f>'[1]TCE - ANEXO II - Preencher'!J64</f>
        <v>0</v>
      </c>
      <c r="I55" s="13">
        <f>'[1]TCE - ANEXO II - Preencher'!K64</f>
        <v>0</v>
      </c>
      <c r="J55" s="15">
        <f>'[1]TCE - ANEXO II - Preencher'!L64</f>
        <v>0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0</v>
      </c>
      <c r="N55" s="16">
        <f>'[1]TCE - ANEXO II - Preencher'!S64</f>
        <v>0</v>
      </c>
      <c r="O55" s="17">
        <f>'[1]TCE - ANEXO II - Preencher'!W64</f>
        <v>0</v>
      </c>
      <c r="P55" s="18">
        <f>'[1]TCE - ANEXO II - Preencher'!X64</f>
        <v>0</v>
      </c>
      <c r="S55" s="22">
        <v>45383</v>
      </c>
    </row>
    <row r="56" spans="1:19" x14ac:dyDescent="0.2">
      <c r="A56" s="8" t="str">
        <f>IFERROR(VLOOKUP(B56,'[1]DADOS (OCULTAR)'!$P$3:$R$91,3,0),"")</f>
        <v/>
      </c>
      <c r="B56" s="9">
        <f>'[1]TCE - ANEXO II - Preencher'!C65</f>
        <v>0</v>
      </c>
      <c r="C56" s="10"/>
      <c r="D56" s="11">
        <f>'[1]TCE - ANEXO II - Preencher'!E65</f>
        <v>0</v>
      </c>
      <c r="E56" s="12">
        <f>IF('[1]TCE - ANEXO II - Preencher'!G65="4 - Assistência Odontológica","2 - Outros Profissionais da saúde",'[1]TCE - ANEXO II - Preencher'!G65)</f>
        <v>0</v>
      </c>
      <c r="F56" s="13">
        <f>'[1]TCE - ANEXO II - Preencher'!H65</f>
        <v>0</v>
      </c>
      <c r="G56" s="14">
        <f>'[1]TCE - ANEXO II - Preencher'!I65</f>
        <v>0</v>
      </c>
      <c r="H56" s="13">
        <f>'[1]TCE - ANEXO II - Preencher'!J65</f>
        <v>0</v>
      </c>
      <c r="I56" s="13">
        <f>'[1]TCE - ANEXO II - Preencher'!K65</f>
        <v>0</v>
      </c>
      <c r="J56" s="15">
        <f>'[1]TCE - ANEXO II - Preencher'!L65</f>
        <v>0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0</v>
      </c>
      <c r="N56" s="16">
        <f>'[1]TCE - ANEXO II - Preencher'!S65</f>
        <v>0</v>
      </c>
      <c r="O56" s="17">
        <f>'[1]TCE - ANEXO II - Preencher'!W65</f>
        <v>0</v>
      </c>
      <c r="P56" s="18">
        <f>'[1]TCE - ANEXO II - Preencher'!X65</f>
        <v>0</v>
      </c>
      <c r="S56" s="22">
        <v>45413</v>
      </c>
    </row>
    <row r="57" spans="1:19" x14ac:dyDescent="0.2">
      <c r="A57" s="8" t="str">
        <f>IFERROR(VLOOKUP(B57,'[1]DADOS (OCULTAR)'!$P$3:$R$91,3,0),"")</f>
        <v/>
      </c>
      <c r="B57" s="9">
        <f>'[1]TCE - ANEXO II - Preencher'!C66</f>
        <v>0</v>
      </c>
      <c r="C57" s="10"/>
      <c r="D57" s="11">
        <f>'[1]TCE - ANEXO II - Preencher'!E66</f>
        <v>0</v>
      </c>
      <c r="E57" s="12">
        <f>IF('[1]TCE - ANEXO II - Preencher'!G66="4 - Assistência Odontológica","2 - Outros Profissionais da saúde",'[1]TCE - ANEXO II - Preencher'!G66)</f>
        <v>0</v>
      </c>
      <c r="F57" s="13">
        <f>'[1]TCE - ANEXO II - Preencher'!H66</f>
        <v>0</v>
      </c>
      <c r="G57" s="14">
        <f>'[1]TCE - ANEXO II - Preencher'!I66</f>
        <v>0</v>
      </c>
      <c r="H57" s="13">
        <f>'[1]TCE - ANEXO II - Preencher'!J66</f>
        <v>0</v>
      </c>
      <c r="I57" s="13">
        <f>'[1]TCE - ANEXO II - Preencher'!K66</f>
        <v>0</v>
      </c>
      <c r="J57" s="15">
        <f>'[1]TCE - ANEXO II - Preencher'!L66</f>
        <v>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0</v>
      </c>
      <c r="N57" s="16">
        <f>'[1]TCE - ANEXO II - Preencher'!S66</f>
        <v>0</v>
      </c>
      <c r="O57" s="17">
        <f>'[1]TCE - ANEXO II - Preencher'!W66</f>
        <v>0</v>
      </c>
      <c r="P57" s="18">
        <f>'[1]TCE - ANEXO II - Preencher'!X66</f>
        <v>0</v>
      </c>
      <c r="S57" s="22">
        <v>45444</v>
      </c>
    </row>
    <row r="58" spans="1:19" x14ac:dyDescent="0.2">
      <c r="A58" s="8" t="str">
        <f>IFERROR(VLOOKUP(B58,'[1]DADOS (OCULTAR)'!$P$3:$R$91,3,0),"")</f>
        <v/>
      </c>
      <c r="B58" s="9">
        <f>'[1]TCE - ANEXO II - Preencher'!C67</f>
        <v>0</v>
      </c>
      <c r="C58" s="10"/>
      <c r="D58" s="11">
        <f>'[1]TCE - ANEXO II - Preencher'!E67</f>
        <v>0</v>
      </c>
      <c r="E58" s="12">
        <f>IF('[1]TCE - ANEXO II - Preencher'!G67="4 - Assistência Odontológica","2 - Outros Profissionais da saúde",'[1]TCE - ANEXO II - Preencher'!G67)</f>
        <v>0</v>
      </c>
      <c r="F58" s="13">
        <f>'[1]TCE - ANEXO II - Preencher'!H67</f>
        <v>0</v>
      </c>
      <c r="G58" s="14">
        <f>'[1]TCE - ANEXO II - Preencher'!I67</f>
        <v>0</v>
      </c>
      <c r="H58" s="13">
        <f>'[1]TCE - ANEXO II - Preencher'!J67</f>
        <v>0</v>
      </c>
      <c r="I58" s="13">
        <f>'[1]TCE - ANEXO II - Preencher'!K67</f>
        <v>0</v>
      </c>
      <c r="J58" s="15">
        <f>'[1]TCE - ANEXO II - Preencher'!L67</f>
        <v>0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0</v>
      </c>
      <c r="N58" s="16">
        <f>'[1]TCE - ANEXO II - Preencher'!S67</f>
        <v>0</v>
      </c>
      <c r="O58" s="17">
        <f>'[1]TCE - ANEXO II - Preencher'!W67</f>
        <v>0</v>
      </c>
      <c r="P58" s="18">
        <f>'[1]TCE - ANEXO II - Preencher'!X67</f>
        <v>0</v>
      </c>
      <c r="S58" s="22">
        <v>45474</v>
      </c>
    </row>
    <row r="59" spans="1:19" x14ac:dyDescent="0.2">
      <c r="A59" s="8" t="str">
        <f>IFERROR(VLOOKUP(B59,'[1]DADOS (OCULTAR)'!$P$3:$R$91,3,0),"")</f>
        <v/>
      </c>
      <c r="B59" s="9">
        <f>'[1]TCE - ANEXO II - Preencher'!C68</f>
        <v>0</v>
      </c>
      <c r="C59" s="10"/>
      <c r="D59" s="11">
        <f>'[1]TCE - ANEXO II - Preencher'!E68</f>
        <v>0</v>
      </c>
      <c r="E59" s="12">
        <f>IF('[1]TCE - ANEXO II - Preencher'!G68="4 - Assistência Odontológica","2 - Outros Profissionais da saúde",'[1]TCE - ANEXO II - Preencher'!G68)</f>
        <v>0</v>
      </c>
      <c r="F59" s="13">
        <f>'[1]TCE - ANEXO II - Preencher'!H68</f>
        <v>0</v>
      </c>
      <c r="G59" s="14">
        <f>'[1]TCE - ANEXO II - Preencher'!I68</f>
        <v>0</v>
      </c>
      <c r="H59" s="13">
        <f>'[1]TCE - ANEXO II - Preencher'!J68</f>
        <v>0</v>
      </c>
      <c r="I59" s="13">
        <f>'[1]TCE - ANEXO II - Preencher'!K68</f>
        <v>0</v>
      </c>
      <c r="J59" s="15">
        <f>'[1]TCE - ANEXO II - Preencher'!L68</f>
        <v>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0</v>
      </c>
      <c r="N59" s="16">
        <f>'[1]TCE - ANEXO II - Preencher'!S68</f>
        <v>0</v>
      </c>
      <c r="O59" s="17">
        <f>'[1]TCE - ANEXO II - Preencher'!W68</f>
        <v>0</v>
      </c>
      <c r="P59" s="18">
        <f>'[1]TCE - ANEXO II - Preencher'!X68</f>
        <v>0</v>
      </c>
      <c r="S59" s="22">
        <v>45505</v>
      </c>
    </row>
    <row r="60" spans="1:19" x14ac:dyDescent="0.2">
      <c r="A60" s="8" t="str">
        <f>IFERROR(VLOOKUP(B60,'[1]DADOS (OCULTAR)'!$P$3:$R$91,3,0),"")</f>
        <v/>
      </c>
      <c r="B60" s="9">
        <f>'[1]TCE - ANEXO II - Preencher'!C69</f>
        <v>0</v>
      </c>
      <c r="C60" s="10"/>
      <c r="D60" s="11">
        <f>'[1]TCE - ANEXO II - Preencher'!E69</f>
        <v>0</v>
      </c>
      <c r="E60" s="12">
        <f>IF('[1]TCE - ANEXO II - Preencher'!G69="4 - Assistência Odontológica","2 - Outros Profissionais da saúde",'[1]TCE - ANEXO II - Preencher'!G69)</f>
        <v>0</v>
      </c>
      <c r="F60" s="13">
        <f>'[1]TCE - ANEXO II - Preencher'!H69</f>
        <v>0</v>
      </c>
      <c r="G60" s="14">
        <f>'[1]TCE - ANEXO II - Preencher'!I69</f>
        <v>0</v>
      </c>
      <c r="H60" s="13">
        <f>'[1]TCE - ANEXO II - Preencher'!J69</f>
        <v>0</v>
      </c>
      <c r="I60" s="13">
        <f>'[1]TCE - ANEXO II - Preencher'!K69</f>
        <v>0</v>
      </c>
      <c r="J60" s="15">
        <f>'[1]TCE - ANEXO II - Preencher'!L69</f>
        <v>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0</v>
      </c>
      <c r="N60" s="16">
        <f>'[1]TCE - ANEXO II - Preencher'!S69</f>
        <v>0</v>
      </c>
      <c r="O60" s="17">
        <f>'[1]TCE - ANEXO II - Preencher'!W69</f>
        <v>0</v>
      </c>
      <c r="P60" s="18">
        <f>'[1]TCE - ANEXO II - Preencher'!X69</f>
        <v>0</v>
      </c>
      <c r="S60" s="22">
        <v>45536</v>
      </c>
    </row>
    <row r="61" spans="1:19" x14ac:dyDescent="0.2">
      <c r="A61" s="8" t="str">
        <f>IFERROR(VLOOKUP(B61,'[1]DADOS (OCULTAR)'!$P$3:$R$91,3,0),"")</f>
        <v/>
      </c>
      <c r="B61" s="9">
        <f>'[1]TCE - ANEXO II - Preencher'!C70</f>
        <v>0</v>
      </c>
      <c r="C61" s="10"/>
      <c r="D61" s="11">
        <f>'[1]TCE - ANEXO II - Preencher'!E70</f>
        <v>0</v>
      </c>
      <c r="E61" s="12">
        <f>IF('[1]TCE - ANEXO II - Preencher'!G70="4 - Assistência Odontológica","2 - Outros Profissionais da saúde",'[1]TCE - ANEXO II - Preencher'!G70)</f>
        <v>0</v>
      </c>
      <c r="F61" s="13">
        <f>'[1]TCE - ANEXO II - Preencher'!H70</f>
        <v>0</v>
      </c>
      <c r="G61" s="14">
        <f>'[1]TCE - ANEXO II - Preencher'!I70</f>
        <v>0</v>
      </c>
      <c r="H61" s="13">
        <f>'[1]TCE - ANEXO II - Preencher'!J70</f>
        <v>0</v>
      </c>
      <c r="I61" s="13">
        <f>'[1]TCE - ANEXO II - Preencher'!K70</f>
        <v>0</v>
      </c>
      <c r="J61" s="15">
        <f>'[1]TCE - ANEXO II - Preencher'!L70</f>
        <v>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0</v>
      </c>
      <c r="N61" s="16">
        <f>'[1]TCE - ANEXO II - Preencher'!S70</f>
        <v>0</v>
      </c>
      <c r="O61" s="17">
        <f>'[1]TCE - ANEXO II - Preencher'!W70</f>
        <v>0</v>
      </c>
      <c r="P61" s="18">
        <f>'[1]TCE - ANEXO II - Preencher'!X70</f>
        <v>0</v>
      </c>
      <c r="S61" s="22">
        <v>45566</v>
      </c>
    </row>
    <row r="62" spans="1:19" x14ac:dyDescent="0.2">
      <c r="A62" s="8" t="str">
        <f>IFERROR(VLOOKUP(B62,'[1]DADOS (OCULTAR)'!$P$3:$R$91,3,0),"")</f>
        <v/>
      </c>
      <c r="B62" s="9">
        <f>'[1]TCE - ANEXO II - Preencher'!C71</f>
        <v>0</v>
      </c>
      <c r="C62" s="10"/>
      <c r="D62" s="11">
        <f>'[1]TCE - ANEXO II - Preencher'!E71</f>
        <v>0</v>
      </c>
      <c r="E62" s="12">
        <f>IF('[1]TCE - ANEXO II - Preencher'!G71="4 - Assistência Odontológica","2 - Outros Profissionais da saúde",'[1]TCE - ANEXO II - Preencher'!G71)</f>
        <v>0</v>
      </c>
      <c r="F62" s="13">
        <f>'[1]TCE - ANEXO II - Preencher'!H71</f>
        <v>0</v>
      </c>
      <c r="G62" s="14">
        <f>'[1]TCE - ANEXO II - Preencher'!I71</f>
        <v>0</v>
      </c>
      <c r="H62" s="13">
        <f>'[1]TCE - ANEXO II - Preencher'!J71</f>
        <v>0</v>
      </c>
      <c r="I62" s="13">
        <f>'[1]TCE - ANEXO II - Preencher'!K71</f>
        <v>0</v>
      </c>
      <c r="J62" s="15">
        <f>'[1]TCE - ANEXO II - Preencher'!L71</f>
        <v>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0</v>
      </c>
      <c r="N62" s="16">
        <f>'[1]TCE - ANEXO II - Preencher'!S71</f>
        <v>0</v>
      </c>
      <c r="O62" s="17">
        <f>'[1]TCE - ANEXO II - Preencher'!W71</f>
        <v>0</v>
      </c>
      <c r="P62" s="18">
        <f>'[1]TCE - ANEXO II - Preencher'!X71</f>
        <v>0</v>
      </c>
      <c r="S62" s="22">
        <v>45597</v>
      </c>
    </row>
    <row r="63" spans="1:19" x14ac:dyDescent="0.2">
      <c r="A63" s="8" t="str">
        <f>IFERROR(VLOOKUP(B63,'[1]DADOS (OCULTAR)'!$P$3:$R$91,3,0),"")</f>
        <v/>
      </c>
      <c r="B63" s="9">
        <f>'[1]TCE - ANEXO II - Preencher'!C72</f>
        <v>0</v>
      </c>
      <c r="C63" s="10"/>
      <c r="D63" s="11">
        <f>'[1]TCE - ANEXO II - Preencher'!E72</f>
        <v>0</v>
      </c>
      <c r="E63" s="12">
        <f>IF('[1]TCE - ANEXO II - Preencher'!G72="4 - Assistência Odontológica","2 - Outros Profissionais da saúde",'[1]TCE - ANEXO II - Preencher'!G72)</f>
        <v>0</v>
      </c>
      <c r="F63" s="13">
        <f>'[1]TCE - ANEXO II - Preencher'!H72</f>
        <v>0</v>
      </c>
      <c r="G63" s="14">
        <f>'[1]TCE - ANEXO II - Preencher'!I72</f>
        <v>0</v>
      </c>
      <c r="H63" s="13">
        <f>'[1]TCE - ANEXO II - Preencher'!J72</f>
        <v>0</v>
      </c>
      <c r="I63" s="13">
        <f>'[1]TCE - ANEXO II - Preencher'!K72</f>
        <v>0</v>
      </c>
      <c r="J63" s="15">
        <f>'[1]TCE - ANEXO II - Preencher'!L72</f>
        <v>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0</v>
      </c>
      <c r="N63" s="16">
        <f>'[1]TCE - ANEXO II - Preencher'!S72</f>
        <v>0</v>
      </c>
      <c r="O63" s="17">
        <f>'[1]TCE - ANEXO II - Preencher'!W72</f>
        <v>0</v>
      </c>
      <c r="P63" s="18">
        <f>'[1]TCE - ANEXO II - Preencher'!X72</f>
        <v>0</v>
      </c>
      <c r="S63" s="22">
        <v>45627</v>
      </c>
    </row>
    <row r="64" spans="1:19" x14ac:dyDescent="0.2">
      <c r="A64" s="8" t="str">
        <f>IFERROR(VLOOKUP(B64,'[1]DADOS (OCULTAR)'!$P$3:$R$91,3,0),"")</f>
        <v/>
      </c>
      <c r="B64" s="9">
        <f>'[1]TCE - ANEXO II - Preencher'!C73</f>
        <v>0</v>
      </c>
      <c r="C64" s="10"/>
      <c r="D64" s="11">
        <f>'[1]TCE - ANEXO II - Preencher'!E73</f>
        <v>0</v>
      </c>
      <c r="E64" s="12">
        <f>IF('[1]TCE - ANEXO II - Preencher'!G73="4 - Assistência Odontológica","2 - Outros Profissionais da saúde",'[1]TCE - ANEXO II - Preencher'!G73)</f>
        <v>0</v>
      </c>
      <c r="F64" s="13">
        <f>'[1]TCE - ANEXO II - Preencher'!H73</f>
        <v>0</v>
      </c>
      <c r="G64" s="14">
        <f>'[1]TCE - ANEXO II - Preencher'!I73</f>
        <v>0</v>
      </c>
      <c r="H64" s="13">
        <f>'[1]TCE - ANEXO II - Preencher'!J73</f>
        <v>0</v>
      </c>
      <c r="I64" s="13">
        <f>'[1]TCE - ANEXO II - Preencher'!K73</f>
        <v>0</v>
      </c>
      <c r="J64" s="15">
        <f>'[1]TCE - ANEXO II - Preencher'!L73</f>
        <v>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0</v>
      </c>
      <c r="N64" s="16">
        <f>'[1]TCE - ANEXO II - Preencher'!S73</f>
        <v>0</v>
      </c>
      <c r="O64" s="17">
        <f>'[1]TCE - ANEXO II - Preencher'!W73</f>
        <v>0</v>
      </c>
      <c r="P64" s="18">
        <f>'[1]TCE - ANEXO II - Preencher'!X73</f>
        <v>0</v>
      </c>
      <c r="S64" s="22">
        <v>45658</v>
      </c>
    </row>
    <row r="65" spans="1:19" x14ac:dyDescent="0.2">
      <c r="A65" s="8" t="str">
        <f>IFERROR(VLOOKUP(B65,'[1]DADOS (OCULTAR)'!$P$3:$R$91,3,0),"")</f>
        <v/>
      </c>
      <c r="B65" s="9">
        <f>'[1]TCE - ANEXO II - Preencher'!C74</f>
        <v>0</v>
      </c>
      <c r="C65" s="10"/>
      <c r="D65" s="11">
        <f>'[1]TCE - ANEXO II - Preencher'!E74</f>
        <v>0</v>
      </c>
      <c r="E65" s="12">
        <f>IF('[1]TCE - ANEXO II - Preencher'!G74="4 - Assistência Odontológica","2 - Outros Profissionais da saúde",'[1]TCE - ANEXO II - Preencher'!G74)</f>
        <v>0</v>
      </c>
      <c r="F65" s="13">
        <f>'[1]TCE - ANEXO II - Preencher'!H74</f>
        <v>0</v>
      </c>
      <c r="G65" s="14">
        <f>'[1]TCE - ANEXO II - Preencher'!I74</f>
        <v>0</v>
      </c>
      <c r="H65" s="13">
        <f>'[1]TCE - ANEXO II - Preencher'!J74</f>
        <v>0</v>
      </c>
      <c r="I65" s="13">
        <f>'[1]TCE - ANEXO II - Preencher'!K74</f>
        <v>0</v>
      </c>
      <c r="J65" s="15">
        <f>'[1]TCE - ANEXO II - Preencher'!L74</f>
        <v>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0</v>
      </c>
      <c r="N65" s="16">
        <f>'[1]TCE - ANEXO II - Preencher'!S74</f>
        <v>0</v>
      </c>
      <c r="O65" s="17">
        <f>'[1]TCE - ANEXO II - Preencher'!W74</f>
        <v>0</v>
      </c>
      <c r="P65" s="18">
        <f>'[1]TCE - ANEXO II - Preencher'!X74</f>
        <v>0</v>
      </c>
      <c r="S65" s="22">
        <v>45689</v>
      </c>
    </row>
    <row r="66" spans="1:19" x14ac:dyDescent="0.2">
      <c r="A66" s="8" t="str">
        <f>IFERROR(VLOOKUP(B66,'[1]DADOS (OCULTAR)'!$P$3:$R$91,3,0),"")</f>
        <v/>
      </c>
      <c r="B66" s="9">
        <f>'[1]TCE - ANEXO II - Preencher'!C75</f>
        <v>0</v>
      </c>
      <c r="C66" s="10"/>
      <c r="D66" s="11">
        <f>'[1]TCE - ANEXO II - Preencher'!E75</f>
        <v>0</v>
      </c>
      <c r="E66" s="12">
        <f>IF('[1]TCE - ANEXO II - Preencher'!G75="4 - Assistência Odontológica","2 - Outros Profissionais da saúde",'[1]TCE - ANEXO II - Preencher'!G75)</f>
        <v>0</v>
      </c>
      <c r="F66" s="13">
        <f>'[1]TCE - ANEXO II - Preencher'!H75</f>
        <v>0</v>
      </c>
      <c r="G66" s="14">
        <f>'[1]TCE - ANEXO II - Preencher'!I75</f>
        <v>0</v>
      </c>
      <c r="H66" s="13">
        <f>'[1]TCE - ANEXO II - Preencher'!J75</f>
        <v>0</v>
      </c>
      <c r="I66" s="13">
        <f>'[1]TCE - ANEXO II - Preencher'!K75</f>
        <v>0</v>
      </c>
      <c r="J66" s="15">
        <f>'[1]TCE - ANEXO II - Preencher'!L75</f>
        <v>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0</v>
      </c>
      <c r="N66" s="16">
        <f>'[1]TCE - ANEXO II - Preencher'!S75</f>
        <v>0</v>
      </c>
      <c r="O66" s="17">
        <f>'[1]TCE - ANEXO II - Preencher'!W75</f>
        <v>0</v>
      </c>
      <c r="P66" s="18">
        <f>'[1]TCE - ANEXO II - Preencher'!X75</f>
        <v>0</v>
      </c>
      <c r="S66" s="22">
        <v>45717</v>
      </c>
    </row>
    <row r="67" spans="1:19" x14ac:dyDescent="0.2">
      <c r="A67" s="8" t="str">
        <f>IFERROR(VLOOKUP(B67,'[1]DADOS (OCULTAR)'!$P$3:$R$91,3,0),"")</f>
        <v/>
      </c>
      <c r="B67" s="9">
        <f>'[1]TCE - ANEXO II - Preencher'!C76</f>
        <v>0</v>
      </c>
      <c r="C67" s="10"/>
      <c r="D67" s="11">
        <f>'[1]TCE - ANEXO II - Preencher'!E76</f>
        <v>0</v>
      </c>
      <c r="E67" s="12">
        <f>IF('[1]TCE - ANEXO II - Preencher'!G76="4 - Assistência Odontológica","2 - Outros Profissionais da saúde",'[1]TCE - ANEXO II - Preencher'!G76)</f>
        <v>0</v>
      </c>
      <c r="F67" s="13">
        <f>'[1]TCE - ANEXO II - Preencher'!H76</f>
        <v>0</v>
      </c>
      <c r="G67" s="14">
        <f>'[1]TCE - ANEXO II - Preencher'!I76</f>
        <v>0</v>
      </c>
      <c r="H67" s="13">
        <f>'[1]TCE - ANEXO II - Preencher'!J76</f>
        <v>0</v>
      </c>
      <c r="I67" s="13">
        <f>'[1]TCE - ANEXO II - Preencher'!K76</f>
        <v>0</v>
      </c>
      <c r="J67" s="15">
        <f>'[1]TCE - ANEXO II - Preencher'!L76</f>
        <v>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0</v>
      </c>
      <c r="N67" s="16">
        <f>'[1]TCE - ANEXO II - Preencher'!S76</f>
        <v>0</v>
      </c>
      <c r="O67" s="17">
        <f>'[1]TCE - ANEXO II - Preencher'!W76</f>
        <v>0</v>
      </c>
      <c r="P67" s="18">
        <f>'[1]TCE - ANEXO II - Preencher'!X76</f>
        <v>0</v>
      </c>
      <c r="S67" s="22">
        <v>45748</v>
      </c>
    </row>
    <row r="68" spans="1:19" x14ac:dyDescent="0.2">
      <c r="A68" s="8" t="str">
        <f>IFERROR(VLOOKUP(B68,'[1]DADOS (OCULTAR)'!$P$3:$R$91,3,0),"")</f>
        <v/>
      </c>
      <c r="B68" s="9">
        <f>'[1]TCE - ANEXO II - Preencher'!C77</f>
        <v>0</v>
      </c>
      <c r="C68" s="10"/>
      <c r="D68" s="11">
        <f>'[1]TCE - ANEXO II - Preencher'!E77</f>
        <v>0</v>
      </c>
      <c r="E68" s="12">
        <f>IF('[1]TCE - ANEXO II - Preencher'!G77="4 - Assistência Odontológica","2 - Outros Profissionais da saúde",'[1]TCE - ANEXO II - Preencher'!G77)</f>
        <v>0</v>
      </c>
      <c r="F68" s="13">
        <f>'[1]TCE - ANEXO II - Preencher'!H77</f>
        <v>0</v>
      </c>
      <c r="G68" s="14">
        <f>'[1]TCE - ANEXO II - Preencher'!I77</f>
        <v>0</v>
      </c>
      <c r="H68" s="13">
        <f>'[1]TCE - ANEXO II - Preencher'!J77</f>
        <v>0</v>
      </c>
      <c r="I68" s="13">
        <f>'[1]TCE - ANEXO II - Preencher'!K77</f>
        <v>0</v>
      </c>
      <c r="J68" s="15">
        <f>'[1]TCE - ANEXO II - Preencher'!L77</f>
        <v>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0</v>
      </c>
      <c r="N68" s="16">
        <f>'[1]TCE - ANEXO II - Preencher'!S77</f>
        <v>0</v>
      </c>
      <c r="O68" s="17">
        <f>'[1]TCE - ANEXO II - Preencher'!W77</f>
        <v>0</v>
      </c>
      <c r="P68" s="18">
        <f>'[1]TCE - ANEXO II - Preencher'!X77</f>
        <v>0</v>
      </c>
      <c r="S68" s="22">
        <v>45778</v>
      </c>
    </row>
    <row r="69" spans="1:19" x14ac:dyDescent="0.2">
      <c r="A69" s="8" t="str">
        <f>IFERROR(VLOOKUP(B69,'[1]DADOS (OCULTAR)'!$P$3:$R$91,3,0),"")</f>
        <v/>
      </c>
      <c r="B69" s="9">
        <f>'[1]TCE - ANEXO II - Preencher'!C78</f>
        <v>0</v>
      </c>
      <c r="C69" s="10"/>
      <c r="D69" s="11">
        <f>'[1]TCE - ANEXO II - Preencher'!E78</f>
        <v>0</v>
      </c>
      <c r="E69" s="12">
        <f>IF('[1]TCE - ANEXO II - Preencher'!G78="4 - Assistência Odontológica","2 - Outros Profissionais da saúde",'[1]TCE - ANEXO II - Preencher'!G78)</f>
        <v>0</v>
      </c>
      <c r="F69" s="13">
        <f>'[1]TCE - ANEXO II - Preencher'!H78</f>
        <v>0</v>
      </c>
      <c r="G69" s="14">
        <f>'[1]TCE - ANEXO II - Preencher'!I78</f>
        <v>0</v>
      </c>
      <c r="H69" s="13">
        <f>'[1]TCE - ANEXO II - Preencher'!J78</f>
        <v>0</v>
      </c>
      <c r="I69" s="13">
        <f>'[1]TCE - ANEXO II - Preencher'!K78</f>
        <v>0</v>
      </c>
      <c r="J69" s="15">
        <f>'[1]TCE - ANEXO II - Preencher'!L78</f>
        <v>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0</v>
      </c>
      <c r="N69" s="16">
        <f>'[1]TCE - ANEXO II - Preencher'!S78</f>
        <v>0</v>
      </c>
      <c r="O69" s="17">
        <f>'[1]TCE - ANEXO II - Preencher'!W78</f>
        <v>0</v>
      </c>
      <c r="P69" s="18">
        <f>'[1]TCE - ANEXO II - Preencher'!X78</f>
        <v>0</v>
      </c>
      <c r="S69" s="22">
        <v>45809</v>
      </c>
    </row>
    <row r="70" spans="1:19" x14ac:dyDescent="0.2">
      <c r="A70" s="8" t="str">
        <f>IFERROR(VLOOKUP(B70,'[1]DADOS (OCULTAR)'!$P$3:$R$91,3,0),"")</f>
        <v/>
      </c>
      <c r="B70" s="9">
        <f>'[1]TCE - ANEXO II - Preencher'!C79</f>
        <v>0</v>
      </c>
      <c r="C70" s="10"/>
      <c r="D70" s="11">
        <f>'[1]TCE - ANEXO II - Preencher'!E79</f>
        <v>0</v>
      </c>
      <c r="E70" s="12">
        <f>IF('[1]TCE - ANEXO II - Preencher'!G79="4 - Assistência Odontológica","2 - Outros Profissionais da saúde",'[1]TCE - ANEXO II - Preencher'!G79)</f>
        <v>0</v>
      </c>
      <c r="F70" s="13">
        <f>'[1]TCE - ANEXO II - Preencher'!H79</f>
        <v>0</v>
      </c>
      <c r="G70" s="14">
        <f>'[1]TCE - ANEXO II - Preencher'!I79</f>
        <v>0</v>
      </c>
      <c r="H70" s="13">
        <f>'[1]TCE - ANEXO II - Preencher'!J79</f>
        <v>0</v>
      </c>
      <c r="I70" s="13">
        <f>'[1]TCE - ANEXO II - Preencher'!K79</f>
        <v>0</v>
      </c>
      <c r="J70" s="15">
        <f>'[1]TCE - ANEXO II - Preencher'!L79</f>
        <v>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0</v>
      </c>
      <c r="N70" s="16">
        <f>'[1]TCE - ANEXO II - Preencher'!S79</f>
        <v>0</v>
      </c>
      <c r="O70" s="17">
        <f>'[1]TCE - ANEXO II - Preencher'!W79</f>
        <v>0</v>
      </c>
      <c r="P70" s="18">
        <f>'[1]TCE - ANEXO II - Preencher'!X79</f>
        <v>0</v>
      </c>
      <c r="S70" s="22">
        <v>45839</v>
      </c>
    </row>
    <row r="71" spans="1:19" x14ac:dyDescent="0.2">
      <c r="A71" s="8" t="str">
        <f>IFERROR(VLOOKUP(B71,'[1]DADOS (OCULTAR)'!$P$3:$R$91,3,0),"")</f>
        <v/>
      </c>
      <c r="B71" s="9">
        <f>'[1]TCE - ANEXO II - Preencher'!C80</f>
        <v>0</v>
      </c>
      <c r="C71" s="10"/>
      <c r="D71" s="11">
        <f>'[1]TCE - ANEXO II - Preencher'!E80</f>
        <v>0</v>
      </c>
      <c r="E71" s="12">
        <f>IF('[1]TCE - ANEXO II - Preencher'!G80="4 - Assistência Odontológica","2 - Outros Profissionais da saúde",'[1]TCE - ANEXO II - Preencher'!G80)</f>
        <v>0</v>
      </c>
      <c r="F71" s="13">
        <f>'[1]TCE - ANEXO II - Preencher'!H80</f>
        <v>0</v>
      </c>
      <c r="G71" s="14">
        <f>'[1]TCE - ANEXO II - Preencher'!I80</f>
        <v>0</v>
      </c>
      <c r="H71" s="13">
        <f>'[1]TCE - ANEXO II - Preencher'!J80</f>
        <v>0</v>
      </c>
      <c r="I71" s="13">
        <f>'[1]TCE - ANEXO II - Preencher'!K80</f>
        <v>0</v>
      </c>
      <c r="J71" s="15">
        <f>'[1]TCE - ANEXO II - Preencher'!L80</f>
        <v>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0</v>
      </c>
      <c r="N71" s="16">
        <f>'[1]TCE - ANEXO II - Preencher'!S80</f>
        <v>0</v>
      </c>
      <c r="O71" s="17">
        <f>'[1]TCE - ANEXO II - Preencher'!W80</f>
        <v>0</v>
      </c>
      <c r="P71" s="18">
        <f>'[1]TCE - ANEXO II - Preencher'!X80</f>
        <v>0</v>
      </c>
      <c r="S71" s="22">
        <v>45870</v>
      </c>
    </row>
    <row r="72" spans="1:19" x14ac:dyDescent="0.2">
      <c r="A72" s="8" t="str">
        <f>IFERROR(VLOOKUP(B72,'[1]DADOS (OCULTAR)'!$P$3:$R$91,3,0),"")</f>
        <v/>
      </c>
      <c r="B72" s="9">
        <f>'[1]TCE - ANEXO II - Preencher'!C81</f>
        <v>0</v>
      </c>
      <c r="C72" s="10"/>
      <c r="D72" s="11">
        <f>'[1]TCE - ANEXO II - Preencher'!E81</f>
        <v>0</v>
      </c>
      <c r="E72" s="12">
        <f>IF('[1]TCE - ANEXO II - Preencher'!G81="4 - Assistência Odontológica","2 - Outros Profissionais da saúde",'[1]TCE - ANEXO II - Preencher'!G81)</f>
        <v>0</v>
      </c>
      <c r="F72" s="13">
        <f>'[1]TCE - ANEXO II - Preencher'!H81</f>
        <v>0</v>
      </c>
      <c r="G72" s="14">
        <f>'[1]TCE - ANEXO II - Preencher'!I81</f>
        <v>0</v>
      </c>
      <c r="H72" s="13">
        <f>'[1]TCE - ANEXO II - Preencher'!J81</f>
        <v>0</v>
      </c>
      <c r="I72" s="13">
        <f>'[1]TCE - ANEXO II - Preencher'!K81</f>
        <v>0</v>
      </c>
      <c r="J72" s="15">
        <f>'[1]TCE - ANEXO II - Preencher'!L81</f>
        <v>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0</v>
      </c>
      <c r="N72" s="16">
        <f>'[1]TCE - ANEXO II - Preencher'!S81</f>
        <v>0</v>
      </c>
      <c r="O72" s="17">
        <f>'[1]TCE - ANEXO II - Preencher'!W81</f>
        <v>0</v>
      </c>
      <c r="P72" s="18">
        <f>'[1]TCE - ANEXO II - Preencher'!X81</f>
        <v>0</v>
      </c>
      <c r="S72" s="22">
        <v>45901</v>
      </c>
    </row>
    <row r="73" spans="1:19" x14ac:dyDescent="0.2">
      <c r="A73" s="8" t="str">
        <f>IFERROR(VLOOKUP(B73,'[1]DADOS (OCULTAR)'!$P$3:$R$91,3,0),"")</f>
        <v/>
      </c>
      <c r="B73" s="9">
        <f>'[1]TCE - ANEXO II - Preencher'!C82</f>
        <v>0</v>
      </c>
      <c r="C73" s="10"/>
      <c r="D73" s="11">
        <f>'[1]TCE - ANEXO II - Preencher'!E82</f>
        <v>0</v>
      </c>
      <c r="E73" s="12">
        <f>IF('[1]TCE - ANEXO II - Preencher'!G82="4 - Assistência Odontológica","2 - Outros Profissionais da saúde",'[1]TCE - ANEXO II - Preencher'!G82)</f>
        <v>0</v>
      </c>
      <c r="F73" s="13">
        <f>'[1]TCE - ANEXO II - Preencher'!H82</f>
        <v>0</v>
      </c>
      <c r="G73" s="14">
        <f>'[1]TCE - ANEXO II - Preencher'!I82</f>
        <v>0</v>
      </c>
      <c r="H73" s="13">
        <f>'[1]TCE - ANEXO II - Preencher'!J82</f>
        <v>0</v>
      </c>
      <c r="I73" s="13">
        <f>'[1]TCE - ANEXO II - Preencher'!K82</f>
        <v>0</v>
      </c>
      <c r="J73" s="15">
        <f>'[1]TCE - ANEXO II - Preencher'!L82</f>
        <v>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0</v>
      </c>
      <c r="N73" s="16">
        <f>'[1]TCE - ANEXO II - Preencher'!S82</f>
        <v>0</v>
      </c>
      <c r="O73" s="17">
        <f>'[1]TCE - ANEXO II - Preencher'!W82</f>
        <v>0</v>
      </c>
      <c r="P73" s="18">
        <f>'[1]TCE - ANEXO II - Preencher'!X82</f>
        <v>0</v>
      </c>
      <c r="S73" s="22">
        <v>45931</v>
      </c>
    </row>
    <row r="74" spans="1:19" x14ac:dyDescent="0.2">
      <c r="A74" s="8" t="str">
        <f>IFERROR(VLOOKUP(B74,'[1]DADOS (OCULTAR)'!$P$3:$R$91,3,0),"")</f>
        <v/>
      </c>
      <c r="B74" s="9">
        <f>'[1]TCE - ANEXO II - Preencher'!C83</f>
        <v>0</v>
      </c>
      <c r="C74" s="10"/>
      <c r="D74" s="11">
        <f>'[1]TCE - ANEXO II - Preencher'!E83</f>
        <v>0</v>
      </c>
      <c r="E74" s="12">
        <f>IF('[1]TCE - ANEXO II - Preencher'!G83="4 - Assistência Odontológica","2 - Outros Profissionais da saúde",'[1]TCE - ANEXO II - Preencher'!G83)</f>
        <v>0</v>
      </c>
      <c r="F74" s="13">
        <f>'[1]TCE - ANEXO II - Preencher'!H83</f>
        <v>0</v>
      </c>
      <c r="G74" s="14">
        <f>'[1]TCE - ANEXO II - Preencher'!I83</f>
        <v>0</v>
      </c>
      <c r="H74" s="13">
        <f>'[1]TCE - ANEXO II - Preencher'!J83</f>
        <v>0</v>
      </c>
      <c r="I74" s="13">
        <f>'[1]TCE - ANEXO II - Preencher'!K83</f>
        <v>0</v>
      </c>
      <c r="J74" s="15">
        <f>'[1]TCE - ANEXO II - Preencher'!L83</f>
        <v>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0</v>
      </c>
      <c r="N74" s="16">
        <f>'[1]TCE - ANEXO II - Preencher'!S83</f>
        <v>0</v>
      </c>
      <c r="O74" s="17">
        <f>'[1]TCE - ANEXO II - Preencher'!W83</f>
        <v>0</v>
      </c>
      <c r="P74" s="18">
        <f>'[1]TCE - ANEXO II - Preencher'!X83</f>
        <v>0</v>
      </c>
      <c r="S74" s="22">
        <v>45962</v>
      </c>
    </row>
    <row r="75" spans="1:19" x14ac:dyDescent="0.2">
      <c r="A75" s="8" t="str">
        <f>IFERROR(VLOOKUP(B75,'[1]DADOS (OCULTAR)'!$P$3:$R$91,3,0),"")</f>
        <v/>
      </c>
      <c r="B75" s="9">
        <f>'[1]TCE - ANEXO II - Preencher'!C84</f>
        <v>0</v>
      </c>
      <c r="C75" s="10"/>
      <c r="D75" s="11">
        <f>'[1]TCE - ANEXO II - Preencher'!E84</f>
        <v>0</v>
      </c>
      <c r="E75" s="12">
        <f>IF('[1]TCE - ANEXO II - Preencher'!G84="4 - Assistência Odontológica","2 - Outros Profissionais da saúde",'[1]TCE - ANEXO II - Preencher'!G84)</f>
        <v>0</v>
      </c>
      <c r="F75" s="13">
        <f>'[1]TCE - ANEXO II - Preencher'!H84</f>
        <v>0</v>
      </c>
      <c r="G75" s="14">
        <f>'[1]TCE - ANEXO II - Preencher'!I84</f>
        <v>0</v>
      </c>
      <c r="H75" s="13">
        <f>'[1]TCE - ANEXO II - Preencher'!J84</f>
        <v>0</v>
      </c>
      <c r="I75" s="13">
        <f>'[1]TCE - ANEXO II - Preencher'!K84</f>
        <v>0</v>
      </c>
      <c r="J75" s="15">
        <f>'[1]TCE - ANEXO II - Preencher'!L84</f>
        <v>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0</v>
      </c>
      <c r="N75" s="16">
        <f>'[1]TCE - ANEXO II - Preencher'!S84</f>
        <v>0</v>
      </c>
      <c r="O75" s="17">
        <f>'[1]TCE - ANEXO II - Preencher'!W84</f>
        <v>0</v>
      </c>
      <c r="P75" s="18">
        <f>'[1]TCE - ANEXO II - Preencher'!X84</f>
        <v>0</v>
      </c>
      <c r="S75" s="22">
        <v>45992</v>
      </c>
    </row>
    <row r="76" spans="1:19" x14ac:dyDescent="0.2">
      <c r="A76" s="8" t="str">
        <f>IFERROR(VLOOKUP(B76,'[1]DADOS (OCULTAR)'!$P$3:$R$91,3,0),"")</f>
        <v/>
      </c>
      <c r="B76" s="9">
        <f>'[1]TCE - ANEXO II - Preencher'!C85</f>
        <v>0</v>
      </c>
      <c r="C76" s="10"/>
      <c r="D76" s="11">
        <f>'[1]TCE - ANEXO II - Preencher'!E85</f>
        <v>0</v>
      </c>
      <c r="E76" s="12">
        <f>IF('[1]TCE - ANEXO II - Preencher'!G85="4 - Assistência Odontológica","2 - Outros Profissionais da saúde",'[1]TCE - ANEXO II - Preencher'!G85)</f>
        <v>0</v>
      </c>
      <c r="F76" s="13">
        <f>'[1]TCE - ANEXO II - Preencher'!H85</f>
        <v>0</v>
      </c>
      <c r="G76" s="14">
        <f>'[1]TCE - ANEXO II - Preencher'!I85</f>
        <v>0</v>
      </c>
      <c r="H76" s="13">
        <f>'[1]TCE - ANEXO II - Preencher'!J85</f>
        <v>0</v>
      </c>
      <c r="I76" s="13">
        <f>'[1]TCE - ANEXO II - Preencher'!K85</f>
        <v>0</v>
      </c>
      <c r="J76" s="15">
        <f>'[1]TCE - ANEXO II - Preencher'!L85</f>
        <v>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0</v>
      </c>
      <c r="N76" s="16">
        <f>'[1]TCE - ANEXO II - Preencher'!S85</f>
        <v>0</v>
      </c>
      <c r="O76" s="17">
        <f>'[1]TCE - ANEXO II - Preencher'!W85</f>
        <v>0</v>
      </c>
      <c r="P76" s="18">
        <f>'[1]TCE - ANEXO II - Preencher'!X85</f>
        <v>0</v>
      </c>
      <c r="S76" s="22">
        <v>46023</v>
      </c>
    </row>
    <row r="77" spans="1:19" x14ac:dyDescent="0.2">
      <c r="A77" s="8" t="str">
        <f>IFERROR(VLOOKUP(B77,'[1]DADOS (OCULTAR)'!$P$3:$R$91,3,0),"")</f>
        <v/>
      </c>
      <c r="B77" s="9">
        <f>'[1]TCE - ANEXO II - Preencher'!C86</f>
        <v>0</v>
      </c>
      <c r="C77" s="10"/>
      <c r="D77" s="11">
        <f>'[1]TCE - ANEXO II - Preencher'!E86</f>
        <v>0</v>
      </c>
      <c r="E77" s="12">
        <f>IF('[1]TCE - ANEXO II - Preencher'!G86="4 - Assistência Odontológica","2 - Outros Profissionais da saúde",'[1]TCE - ANEXO II - Preencher'!G86)</f>
        <v>0</v>
      </c>
      <c r="F77" s="13">
        <f>'[1]TCE - ANEXO II - Preencher'!H86</f>
        <v>0</v>
      </c>
      <c r="G77" s="14">
        <f>'[1]TCE - ANEXO II - Preencher'!I86</f>
        <v>0</v>
      </c>
      <c r="H77" s="13">
        <f>'[1]TCE - ANEXO II - Preencher'!J86</f>
        <v>0</v>
      </c>
      <c r="I77" s="13">
        <f>'[1]TCE - ANEXO II - Preencher'!K86</f>
        <v>0</v>
      </c>
      <c r="J77" s="15">
        <f>'[1]TCE - ANEXO II - Preencher'!L86</f>
        <v>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0</v>
      </c>
      <c r="N77" s="16">
        <f>'[1]TCE - ANEXO II - Preencher'!S86</f>
        <v>0</v>
      </c>
      <c r="O77" s="17">
        <f>'[1]TCE - ANEXO II - Preencher'!W86</f>
        <v>0</v>
      </c>
      <c r="P77" s="18">
        <f>'[1]TCE - ANEXO II - Preencher'!X86</f>
        <v>0</v>
      </c>
      <c r="S77" s="22">
        <v>46054</v>
      </c>
    </row>
    <row r="78" spans="1:19" x14ac:dyDescent="0.2">
      <c r="A78" s="8" t="str">
        <f>IFERROR(VLOOKUP(B78,'[1]DADOS (OCULTAR)'!$P$3:$R$91,3,0),"")</f>
        <v/>
      </c>
      <c r="B78" s="9">
        <f>'[1]TCE - ANEXO II - Preencher'!C87</f>
        <v>0</v>
      </c>
      <c r="C78" s="10"/>
      <c r="D78" s="11">
        <f>'[1]TCE - ANEXO II - Preencher'!E87</f>
        <v>0</v>
      </c>
      <c r="E78" s="12">
        <f>IF('[1]TCE - ANEXO II - Preencher'!G87="4 - Assistência Odontológica","2 - Outros Profissionais da saúde",'[1]TCE - ANEXO II - Preencher'!G87)</f>
        <v>0</v>
      </c>
      <c r="F78" s="13">
        <f>'[1]TCE - ANEXO II - Preencher'!H87</f>
        <v>0</v>
      </c>
      <c r="G78" s="14">
        <f>'[1]TCE - ANEXO II - Preencher'!I87</f>
        <v>0</v>
      </c>
      <c r="H78" s="13">
        <f>'[1]TCE - ANEXO II - Preencher'!J87</f>
        <v>0</v>
      </c>
      <c r="I78" s="13">
        <f>'[1]TCE - ANEXO II - Preencher'!K87</f>
        <v>0</v>
      </c>
      <c r="J78" s="15">
        <f>'[1]TCE - ANEXO II - Preencher'!L87</f>
        <v>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0</v>
      </c>
      <c r="N78" s="16">
        <f>'[1]TCE - ANEXO II - Preencher'!S87</f>
        <v>0</v>
      </c>
      <c r="O78" s="17">
        <f>'[1]TCE - ANEXO II - Preencher'!W87</f>
        <v>0</v>
      </c>
      <c r="P78" s="18">
        <f>'[1]TCE - ANEXO II - Preencher'!X87</f>
        <v>0</v>
      </c>
      <c r="S78" s="22">
        <v>46082</v>
      </c>
    </row>
    <row r="79" spans="1:19" x14ac:dyDescent="0.2">
      <c r="A79" s="8" t="str">
        <f>IFERROR(VLOOKUP(B79,'[1]DADOS (OCULTAR)'!$P$3:$R$91,3,0),"")</f>
        <v/>
      </c>
      <c r="B79" s="9">
        <f>'[1]TCE - ANEXO II - Preencher'!C88</f>
        <v>0</v>
      </c>
      <c r="C79" s="10"/>
      <c r="D79" s="11">
        <f>'[1]TCE - ANEXO II - Preencher'!E88</f>
        <v>0</v>
      </c>
      <c r="E79" s="12">
        <f>IF('[1]TCE - ANEXO II - Preencher'!G88="4 - Assistência Odontológica","2 - Outros Profissionais da saúde",'[1]TCE - ANEXO II - Preencher'!G88)</f>
        <v>0</v>
      </c>
      <c r="F79" s="13">
        <f>'[1]TCE - ANEXO II - Preencher'!H88</f>
        <v>0</v>
      </c>
      <c r="G79" s="14">
        <f>'[1]TCE - ANEXO II - Preencher'!I88</f>
        <v>0</v>
      </c>
      <c r="H79" s="13">
        <f>'[1]TCE - ANEXO II - Preencher'!J88</f>
        <v>0</v>
      </c>
      <c r="I79" s="13">
        <f>'[1]TCE - ANEXO II - Preencher'!K88</f>
        <v>0</v>
      </c>
      <c r="J79" s="15">
        <f>'[1]TCE - ANEXO II - Preencher'!L88</f>
        <v>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0</v>
      </c>
      <c r="N79" s="16">
        <f>'[1]TCE - ANEXO II - Preencher'!S88</f>
        <v>0</v>
      </c>
      <c r="O79" s="17">
        <f>'[1]TCE - ANEXO II - Preencher'!W88</f>
        <v>0</v>
      </c>
      <c r="P79" s="18">
        <f>'[1]TCE - ANEXO II - Preencher'!X88</f>
        <v>0</v>
      </c>
      <c r="S79" s="22">
        <v>46113</v>
      </c>
    </row>
    <row r="80" spans="1:19" x14ac:dyDescent="0.2">
      <c r="A80" s="8" t="str">
        <f>IFERROR(VLOOKUP(B80,'[1]DADOS (OCULTAR)'!$P$3:$R$91,3,0),"")</f>
        <v/>
      </c>
      <c r="B80" s="9">
        <f>'[1]TCE - ANEXO II - Preencher'!C89</f>
        <v>0</v>
      </c>
      <c r="C80" s="10"/>
      <c r="D80" s="11">
        <f>'[1]TCE - ANEXO II - Preencher'!E89</f>
        <v>0</v>
      </c>
      <c r="E80" s="12">
        <f>IF('[1]TCE - ANEXO II - Preencher'!G89="4 - Assistência Odontológica","2 - Outros Profissionais da saúde",'[1]TCE - ANEXO II - Preencher'!G89)</f>
        <v>0</v>
      </c>
      <c r="F80" s="13">
        <f>'[1]TCE - ANEXO II - Preencher'!H89</f>
        <v>0</v>
      </c>
      <c r="G80" s="14">
        <f>'[1]TCE - ANEXO II - Preencher'!I89</f>
        <v>0</v>
      </c>
      <c r="H80" s="13">
        <f>'[1]TCE - ANEXO II - Preencher'!J89</f>
        <v>0</v>
      </c>
      <c r="I80" s="13">
        <f>'[1]TCE - ANEXO II - Preencher'!K89</f>
        <v>0</v>
      </c>
      <c r="J80" s="15">
        <f>'[1]TCE - ANEXO II - Preencher'!L89</f>
        <v>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0</v>
      </c>
      <c r="N80" s="16">
        <f>'[1]TCE - ANEXO II - Preencher'!S89</f>
        <v>0</v>
      </c>
      <c r="O80" s="17">
        <f>'[1]TCE - ANEXO II - Preencher'!W89</f>
        <v>0</v>
      </c>
      <c r="P80" s="18">
        <f>'[1]TCE - ANEXO II - Preencher'!X89</f>
        <v>0</v>
      </c>
      <c r="S80" s="22">
        <v>46143</v>
      </c>
    </row>
    <row r="81" spans="1:19" x14ac:dyDescent="0.2">
      <c r="A81" s="8" t="str">
        <f>IFERROR(VLOOKUP(B81,'[1]DADOS (OCULTAR)'!$P$3:$R$91,3,0),"")</f>
        <v/>
      </c>
      <c r="B81" s="9">
        <f>'[1]TCE - ANEXO II - Preencher'!C90</f>
        <v>0</v>
      </c>
      <c r="C81" s="10"/>
      <c r="D81" s="11">
        <f>'[1]TCE - ANEXO II - Preencher'!E90</f>
        <v>0</v>
      </c>
      <c r="E81" s="12">
        <f>IF('[1]TCE - ANEXO II - Preencher'!G90="4 - Assistência Odontológica","2 - Outros Profissionais da saúde",'[1]TCE - ANEXO II - Preencher'!G90)</f>
        <v>0</v>
      </c>
      <c r="F81" s="13">
        <f>'[1]TCE - ANEXO II - Preencher'!H90</f>
        <v>0</v>
      </c>
      <c r="G81" s="14">
        <f>'[1]TCE - ANEXO II - Preencher'!I90</f>
        <v>0</v>
      </c>
      <c r="H81" s="13">
        <f>'[1]TCE - ANEXO II - Preencher'!J90</f>
        <v>0</v>
      </c>
      <c r="I81" s="13">
        <f>'[1]TCE - ANEXO II - Preencher'!K90</f>
        <v>0</v>
      </c>
      <c r="J81" s="15">
        <f>'[1]TCE - ANEXO II - Preencher'!L90</f>
        <v>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0</v>
      </c>
      <c r="N81" s="16">
        <f>'[1]TCE - ANEXO II - Preencher'!S90</f>
        <v>0</v>
      </c>
      <c r="O81" s="17">
        <f>'[1]TCE - ANEXO II - Preencher'!W90</f>
        <v>0</v>
      </c>
      <c r="P81" s="18">
        <f>'[1]TCE - ANEXO II - Preencher'!X90</f>
        <v>0</v>
      </c>
      <c r="S81" s="22">
        <v>46174</v>
      </c>
    </row>
    <row r="82" spans="1:19" x14ac:dyDescent="0.2">
      <c r="A82" s="8" t="str">
        <f>IFERROR(VLOOKUP(B82,'[1]DADOS (OCULTAR)'!$P$3:$R$91,3,0),"")</f>
        <v/>
      </c>
      <c r="B82" s="9">
        <f>'[1]TCE - ANEXO II - Preencher'!C91</f>
        <v>0</v>
      </c>
      <c r="C82" s="10"/>
      <c r="D82" s="11">
        <f>'[1]TCE - ANEXO II - Preencher'!E91</f>
        <v>0</v>
      </c>
      <c r="E82" s="12">
        <f>IF('[1]TCE - ANEXO II - Preencher'!G91="4 - Assistência Odontológica","2 - Outros Profissionais da saúde",'[1]TCE - ANEXO II - Preencher'!G91)</f>
        <v>0</v>
      </c>
      <c r="F82" s="13">
        <f>'[1]TCE - ANEXO II - Preencher'!H91</f>
        <v>0</v>
      </c>
      <c r="G82" s="14">
        <f>'[1]TCE - ANEXO II - Preencher'!I91</f>
        <v>0</v>
      </c>
      <c r="H82" s="13">
        <f>'[1]TCE - ANEXO II - Preencher'!J91</f>
        <v>0</v>
      </c>
      <c r="I82" s="13">
        <f>'[1]TCE - ANEXO II - Preencher'!K91</f>
        <v>0</v>
      </c>
      <c r="J82" s="15">
        <f>'[1]TCE - ANEXO II - Preencher'!L91</f>
        <v>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0</v>
      </c>
      <c r="N82" s="16">
        <f>'[1]TCE - ANEXO II - Preencher'!S91</f>
        <v>0</v>
      </c>
      <c r="O82" s="17">
        <f>'[1]TCE - ANEXO II - Preencher'!W91</f>
        <v>0</v>
      </c>
      <c r="P82" s="18">
        <f>'[1]TCE - ANEXO II - Preencher'!X91</f>
        <v>0</v>
      </c>
      <c r="S82" s="22">
        <v>46204</v>
      </c>
    </row>
    <row r="83" spans="1:19" x14ac:dyDescent="0.2">
      <c r="A83" s="8" t="str">
        <f>IFERROR(VLOOKUP(B83,'[1]DADOS (OCULTAR)'!$P$3:$R$91,3,0),"")</f>
        <v/>
      </c>
      <c r="B83" s="9">
        <f>'[1]TCE - ANEXO II - Preencher'!C92</f>
        <v>0</v>
      </c>
      <c r="C83" s="10"/>
      <c r="D83" s="11">
        <f>'[1]TCE - ANEXO II - Preencher'!E92</f>
        <v>0</v>
      </c>
      <c r="E83" s="12">
        <f>IF('[1]TCE - ANEXO II - Preencher'!G92="4 - Assistência Odontológica","2 - Outros Profissionais da saúde",'[1]TCE - ANEXO II - Preencher'!G92)</f>
        <v>0</v>
      </c>
      <c r="F83" s="13">
        <f>'[1]TCE - ANEXO II - Preencher'!H92</f>
        <v>0</v>
      </c>
      <c r="G83" s="14">
        <f>'[1]TCE - ANEXO II - Preencher'!I92</f>
        <v>0</v>
      </c>
      <c r="H83" s="13">
        <f>'[1]TCE - ANEXO II - Preencher'!J92</f>
        <v>0</v>
      </c>
      <c r="I83" s="13">
        <f>'[1]TCE - ANEXO II - Preencher'!K92</f>
        <v>0</v>
      </c>
      <c r="J83" s="15">
        <f>'[1]TCE - ANEXO II - Preencher'!L92</f>
        <v>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0</v>
      </c>
      <c r="N83" s="16">
        <f>'[1]TCE - ANEXO II - Preencher'!S92</f>
        <v>0</v>
      </c>
      <c r="O83" s="17">
        <f>'[1]TCE - ANEXO II - Preencher'!W92</f>
        <v>0</v>
      </c>
      <c r="P83" s="18">
        <f>'[1]TCE - ANEXO II - Preencher'!X92</f>
        <v>0</v>
      </c>
      <c r="S83" s="22">
        <v>46235</v>
      </c>
    </row>
    <row r="84" spans="1:19" x14ac:dyDescent="0.2">
      <c r="A84" s="8" t="str">
        <f>IFERROR(VLOOKUP(B84,'[1]DADOS (OCULTAR)'!$P$3:$R$91,3,0),"")</f>
        <v/>
      </c>
      <c r="B84" s="9">
        <f>'[1]TCE - ANEXO II - Preencher'!C93</f>
        <v>0</v>
      </c>
      <c r="C84" s="10"/>
      <c r="D84" s="11">
        <f>'[1]TCE - ANEXO II - Preencher'!E93</f>
        <v>0</v>
      </c>
      <c r="E84" s="12">
        <f>IF('[1]TCE - ANEXO II - Preencher'!G93="4 - Assistência Odontológica","2 - Outros Profissionais da saúde",'[1]TCE - ANEXO II - Preencher'!G93)</f>
        <v>0</v>
      </c>
      <c r="F84" s="13">
        <f>'[1]TCE - ANEXO II - Preencher'!H93</f>
        <v>0</v>
      </c>
      <c r="G84" s="14">
        <f>'[1]TCE - ANEXO II - Preencher'!I93</f>
        <v>0</v>
      </c>
      <c r="H84" s="13">
        <f>'[1]TCE - ANEXO II - Preencher'!J93</f>
        <v>0</v>
      </c>
      <c r="I84" s="13">
        <f>'[1]TCE - ANEXO II - Preencher'!K93</f>
        <v>0</v>
      </c>
      <c r="J84" s="15">
        <f>'[1]TCE - ANEXO II - Preencher'!L93</f>
        <v>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0</v>
      </c>
      <c r="N84" s="16">
        <f>'[1]TCE - ANEXO II - Preencher'!S93</f>
        <v>0</v>
      </c>
      <c r="O84" s="17">
        <f>'[1]TCE - ANEXO II - Preencher'!W93</f>
        <v>0</v>
      </c>
      <c r="P84" s="18">
        <f>'[1]TCE - ANEXO II - Preencher'!X93</f>
        <v>0</v>
      </c>
      <c r="S84" s="22">
        <v>46266</v>
      </c>
    </row>
    <row r="85" spans="1:19" x14ac:dyDescent="0.2">
      <c r="A85" s="8" t="str">
        <f>IFERROR(VLOOKUP(B85,'[1]DADOS (OCULTAR)'!$P$3:$R$91,3,0),"")</f>
        <v/>
      </c>
      <c r="B85" s="9">
        <f>'[1]TCE - ANEXO II - Preencher'!C94</f>
        <v>0</v>
      </c>
      <c r="C85" s="10"/>
      <c r="D85" s="11">
        <f>'[1]TCE - ANEXO II - Preencher'!E94</f>
        <v>0</v>
      </c>
      <c r="E85" s="12">
        <f>IF('[1]TCE - ANEXO II - Preencher'!G94="4 - Assistência Odontológica","2 - Outros Profissionais da saúde",'[1]TCE - ANEXO II - Preencher'!G94)</f>
        <v>0</v>
      </c>
      <c r="F85" s="13">
        <f>'[1]TCE - ANEXO II - Preencher'!H94</f>
        <v>0</v>
      </c>
      <c r="G85" s="14">
        <f>'[1]TCE - ANEXO II - Preencher'!I94</f>
        <v>0</v>
      </c>
      <c r="H85" s="13">
        <f>'[1]TCE - ANEXO II - Preencher'!J94</f>
        <v>0</v>
      </c>
      <c r="I85" s="13">
        <f>'[1]TCE - ANEXO II - Preencher'!K94</f>
        <v>0</v>
      </c>
      <c r="J85" s="15">
        <f>'[1]TCE - ANEXO II - Preencher'!L94</f>
        <v>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0</v>
      </c>
      <c r="N85" s="16">
        <f>'[1]TCE - ANEXO II - Preencher'!S94</f>
        <v>0</v>
      </c>
      <c r="O85" s="17">
        <f>'[1]TCE - ANEXO II - Preencher'!W94</f>
        <v>0</v>
      </c>
      <c r="P85" s="18">
        <f>'[1]TCE - ANEXO II - Preencher'!X94</f>
        <v>0</v>
      </c>
      <c r="S85" s="22">
        <v>46296</v>
      </c>
    </row>
    <row r="86" spans="1:19" x14ac:dyDescent="0.2">
      <c r="A86" s="8" t="str">
        <f>IFERROR(VLOOKUP(B86,'[1]DADOS (OCULTAR)'!$P$3:$R$91,3,0),"")</f>
        <v/>
      </c>
      <c r="B86" s="9">
        <f>'[1]TCE - ANEXO II - Preencher'!C95</f>
        <v>0</v>
      </c>
      <c r="C86" s="10"/>
      <c r="D86" s="11">
        <f>'[1]TCE - ANEXO II - Preencher'!E95</f>
        <v>0</v>
      </c>
      <c r="E86" s="12">
        <f>IF('[1]TCE - ANEXO II - Preencher'!G95="4 - Assistência Odontológica","2 - Outros Profissionais da saúde",'[1]TCE - ANEXO II - Preencher'!G95)</f>
        <v>0</v>
      </c>
      <c r="F86" s="13">
        <f>'[1]TCE - ANEXO II - Preencher'!H95</f>
        <v>0</v>
      </c>
      <c r="G86" s="14">
        <f>'[1]TCE - ANEXO II - Preencher'!I95</f>
        <v>0</v>
      </c>
      <c r="H86" s="13">
        <f>'[1]TCE - ANEXO II - Preencher'!J95</f>
        <v>0</v>
      </c>
      <c r="I86" s="13">
        <f>'[1]TCE - ANEXO II - Preencher'!K95</f>
        <v>0</v>
      </c>
      <c r="J86" s="15">
        <f>'[1]TCE - ANEXO II - Preencher'!L95</f>
        <v>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0</v>
      </c>
      <c r="N86" s="16">
        <f>'[1]TCE - ANEXO II - Preencher'!S95</f>
        <v>0</v>
      </c>
      <c r="O86" s="17">
        <f>'[1]TCE - ANEXO II - Preencher'!W95</f>
        <v>0</v>
      </c>
      <c r="P86" s="18">
        <f>'[1]TCE - ANEXO II - Preencher'!X95</f>
        <v>0</v>
      </c>
      <c r="S86" s="22">
        <v>46327</v>
      </c>
    </row>
    <row r="87" spans="1:19" x14ac:dyDescent="0.2">
      <c r="A87" s="8" t="str">
        <f>IFERROR(VLOOKUP(B87,'[1]DADOS (OCULTAR)'!$P$3:$R$91,3,0),"")</f>
        <v/>
      </c>
      <c r="B87" s="9">
        <f>'[1]TCE - ANEXO II - Preencher'!C96</f>
        <v>0</v>
      </c>
      <c r="C87" s="10"/>
      <c r="D87" s="11">
        <f>'[1]TCE - ANEXO II - Preencher'!E96</f>
        <v>0</v>
      </c>
      <c r="E87" s="12">
        <f>IF('[1]TCE - ANEXO II - Preencher'!G96="4 - Assistência Odontológica","2 - Outros Profissionais da saúde",'[1]TCE - ANEXO II - Preencher'!G96)</f>
        <v>0</v>
      </c>
      <c r="F87" s="13">
        <f>'[1]TCE - ANEXO II - Preencher'!H96</f>
        <v>0</v>
      </c>
      <c r="G87" s="14">
        <f>'[1]TCE - ANEXO II - Preencher'!I96</f>
        <v>0</v>
      </c>
      <c r="H87" s="13">
        <f>'[1]TCE - ANEXO II - Preencher'!J96</f>
        <v>0</v>
      </c>
      <c r="I87" s="13">
        <f>'[1]TCE - ANEXO II - Preencher'!K96</f>
        <v>0</v>
      </c>
      <c r="J87" s="15">
        <f>'[1]TCE - ANEXO II - Preencher'!L96</f>
        <v>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0</v>
      </c>
      <c r="N87" s="16">
        <f>'[1]TCE - ANEXO II - Preencher'!S96</f>
        <v>0</v>
      </c>
      <c r="O87" s="17">
        <f>'[1]TCE - ANEXO II - Preencher'!W96</f>
        <v>0</v>
      </c>
      <c r="P87" s="18">
        <f>'[1]TCE - ANEXO II - Preencher'!X96</f>
        <v>0</v>
      </c>
      <c r="S87" s="22">
        <v>46357</v>
      </c>
    </row>
    <row r="88" spans="1:19" x14ac:dyDescent="0.2">
      <c r="A88" s="8" t="str">
        <f>IFERROR(VLOOKUP(B88,'[1]DADOS (OCULTAR)'!$P$3:$R$91,3,0),"")</f>
        <v/>
      </c>
      <c r="B88" s="9">
        <f>'[1]TCE - ANEXO II - Preencher'!C97</f>
        <v>0</v>
      </c>
      <c r="C88" s="10"/>
      <c r="D88" s="11">
        <f>'[1]TCE - ANEXO II - Preencher'!E97</f>
        <v>0</v>
      </c>
      <c r="E88" s="12">
        <f>IF('[1]TCE - ANEXO II - Preencher'!G97="4 - Assistência Odontológica","2 - Outros Profissionais da saúde",'[1]TCE - ANEXO II - Preencher'!G97)</f>
        <v>0</v>
      </c>
      <c r="F88" s="13">
        <f>'[1]TCE - ANEXO II - Preencher'!H97</f>
        <v>0</v>
      </c>
      <c r="G88" s="14">
        <f>'[1]TCE - ANEXO II - Preencher'!I97</f>
        <v>0</v>
      </c>
      <c r="H88" s="13">
        <f>'[1]TCE - ANEXO II - Preencher'!J97</f>
        <v>0</v>
      </c>
      <c r="I88" s="13">
        <f>'[1]TCE - ANEXO II - Preencher'!K97</f>
        <v>0</v>
      </c>
      <c r="J88" s="15">
        <f>'[1]TCE - ANEXO II - Preencher'!L97</f>
        <v>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0</v>
      </c>
      <c r="N88" s="16">
        <f>'[1]TCE - ANEXO II - Preencher'!S97</f>
        <v>0</v>
      </c>
      <c r="O88" s="17">
        <f>'[1]TCE - ANEXO II - Preencher'!W97</f>
        <v>0</v>
      </c>
      <c r="P88" s="18">
        <f>'[1]TCE - ANEXO II - Preencher'!X97</f>
        <v>0</v>
      </c>
      <c r="S88" s="22">
        <v>46388</v>
      </c>
    </row>
    <row r="89" spans="1:19" x14ac:dyDescent="0.2">
      <c r="A89" s="8" t="str">
        <f>IFERROR(VLOOKUP(B89,'[1]DADOS (OCULTAR)'!$P$3:$R$91,3,0),"")</f>
        <v/>
      </c>
      <c r="B89" s="9">
        <f>'[1]TCE - ANEXO II - Preencher'!C98</f>
        <v>0</v>
      </c>
      <c r="C89" s="10"/>
      <c r="D89" s="11">
        <f>'[1]TCE - ANEXO II - Preencher'!E98</f>
        <v>0</v>
      </c>
      <c r="E89" s="12">
        <f>IF('[1]TCE - ANEXO II - Preencher'!G98="4 - Assistência Odontológica","2 - Outros Profissionais da saúde",'[1]TCE - ANEXO II - Preencher'!G98)</f>
        <v>0</v>
      </c>
      <c r="F89" s="13">
        <f>'[1]TCE - ANEXO II - Preencher'!H98</f>
        <v>0</v>
      </c>
      <c r="G89" s="14">
        <f>'[1]TCE - ANEXO II - Preencher'!I98</f>
        <v>0</v>
      </c>
      <c r="H89" s="13">
        <f>'[1]TCE - ANEXO II - Preencher'!J98</f>
        <v>0</v>
      </c>
      <c r="I89" s="13">
        <f>'[1]TCE - ANEXO II - Preencher'!K98</f>
        <v>0</v>
      </c>
      <c r="J89" s="15">
        <f>'[1]TCE - ANEXO II - Preencher'!L98</f>
        <v>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0</v>
      </c>
      <c r="N89" s="16">
        <f>'[1]TCE - ANEXO II - Preencher'!S98</f>
        <v>0</v>
      </c>
      <c r="O89" s="17">
        <f>'[1]TCE - ANEXO II - Preencher'!W98</f>
        <v>0</v>
      </c>
      <c r="P89" s="18">
        <f>'[1]TCE - ANEXO II - Preencher'!X98</f>
        <v>0</v>
      </c>
      <c r="S89" s="22">
        <v>46419</v>
      </c>
    </row>
    <row r="90" spans="1:19" x14ac:dyDescent="0.2">
      <c r="A90" s="8" t="str">
        <f>IFERROR(VLOOKUP(B90,'[1]DADOS (OCULTAR)'!$P$3:$R$91,3,0),"")</f>
        <v/>
      </c>
      <c r="B90" s="9">
        <f>'[1]TCE - ANEXO II - Preencher'!C99</f>
        <v>0</v>
      </c>
      <c r="C90" s="10"/>
      <c r="D90" s="11">
        <f>'[1]TCE - ANEXO II - Preencher'!E99</f>
        <v>0</v>
      </c>
      <c r="E90" s="12">
        <f>IF('[1]TCE - ANEXO II - Preencher'!G99="4 - Assistência Odontológica","2 - Outros Profissionais da saúde",'[1]TCE - ANEXO II - Preencher'!G99)</f>
        <v>0</v>
      </c>
      <c r="F90" s="13">
        <f>'[1]TCE - ANEXO II - Preencher'!H99</f>
        <v>0</v>
      </c>
      <c r="G90" s="14">
        <f>'[1]TCE - ANEXO II - Preencher'!I99</f>
        <v>0</v>
      </c>
      <c r="H90" s="13">
        <f>'[1]TCE - ANEXO II - Preencher'!J99</f>
        <v>0</v>
      </c>
      <c r="I90" s="13">
        <f>'[1]TCE - ANEXO II - Preencher'!K99</f>
        <v>0</v>
      </c>
      <c r="J90" s="15">
        <f>'[1]TCE - ANEXO II - Preencher'!L99</f>
        <v>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0</v>
      </c>
      <c r="N90" s="16">
        <f>'[1]TCE - ANEXO II - Preencher'!S99</f>
        <v>0</v>
      </c>
      <c r="O90" s="17">
        <f>'[1]TCE - ANEXO II - Preencher'!W99</f>
        <v>0</v>
      </c>
      <c r="P90" s="18">
        <f>'[1]TCE - ANEXO II - Preencher'!X99</f>
        <v>0</v>
      </c>
      <c r="S90" s="22">
        <v>46447</v>
      </c>
    </row>
    <row r="91" spans="1:19" x14ac:dyDescent="0.2">
      <c r="A91" s="8" t="str">
        <f>IFERROR(VLOOKUP(B91,'[1]DADOS (OCULTAR)'!$P$3:$R$91,3,0),"")</f>
        <v/>
      </c>
      <c r="B91" s="9">
        <f>'[1]TCE - ANEXO II - Preencher'!C100</f>
        <v>0</v>
      </c>
      <c r="C91" s="10"/>
      <c r="D91" s="11">
        <f>'[1]TCE - ANEXO II - Preencher'!E100</f>
        <v>0</v>
      </c>
      <c r="E91" s="12">
        <f>IF('[1]TCE - ANEXO II - Preencher'!G100="4 - Assistência Odontológica","2 - Outros Profissionais da saúde",'[1]TCE - ANEXO II - Preencher'!G100)</f>
        <v>0</v>
      </c>
      <c r="F91" s="13">
        <f>'[1]TCE - ANEXO II - Preencher'!H100</f>
        <v>0</v>
      </c>
      <c r="G91" s="14">
        <f>'[1]TCE - ANEXO II - Preencher'!I100</f>
        <v>0</v>
      </c>
      <c r="H91" s="13">
        <f>'[1]TCE - ANEXO II - Preencher'!J100</f>
        <v>0</v>
      </c>
      <c r="I91" s="13">
        <f>'[1]TCE - ANEXO II - Preencher'!K100</f>
        <v>0</v>
      </c>
      <c r="J91" s="15">
        <f>'[1]TCE - ANEXO II - Preencher'!L100</f>
        <v>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0</v>
      </c>
      <c r="N91" s="16">
        <f>'[1]TCE - ANEXO II - Preencher'!S100</f>
        <v>0</v>
      </c>
      <c r="O91" s="17">
        <f>'[1]TCE - ANEXO II - Preencher'!W100</f>
        <v>0</v>
      </c>
      <c r="P91" s="18">
        <f>'[1]TCE - ANEXO II - Preencher'!X100</f>
        <v>0</v>
      </c>
      <c r="S91" s="22">
        <v>46478</v>
      </c>
    </row>
    <row r="92" spans="1:19" x14ac:dyDescent="0.2">
      <c r="A92" s="8" t="str">
        <f>IFERROR(VLOOKUP(B92,'[1]DADOS (OCULTAR)'!$P$3:$R$91,3,0),"")</f>
        <v/>
      </c>
      <c r="B92" s="9">
        <f>'[1]TCE - ANEXO II - Preencher'!C101</f>
        <v>0</v>
      </c>
      <c r="C92" s="10"/>
      <c r="D92" s="11">
        <f>'[1]TCE - ANEXO II - Preencher'!E101</f>
        <v>0</v>
      </c>
      <c r="E92" s="12">
        <f>IF('[1]TCE - ANEXO II - Preencher'!G101="4 - Assistência Odontológica","2 - Outros Profissionais da saúde",'[1]TCE - ANEXO II - Preencher'!G101)</f>
        <v>0</v>
      </c>
      <c r="F92" s="13">
        <f>'[1]TCE - ANEXO II - Preencher'!H101</f>
        <v>0</v>
      </c>
      <c r="G92" s="14">
        <f>'[1]TCE - ANEXO II - Preencher'!I101</f>
        <v>0</v>
      </c>
      <c r="H92" s="13">
        <f>'[1]TCE - ANEXO II - Preencher'!J101</f>
        <v>0</v>
      </c>
      <c r="I92" s="13">
        <f>'[1]TCE - ANEXO II - Preencher'!K101</f>
        <v>0</v>
      </c>
      <c r="J92" s="15">
        <f>'[1]TCE - ANEXO II - Preencher'!L101</f>
        <v>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0</v>
      </c>
      <c r="N92" s="16">
        <f>'[1]TCE - ANEXO II - Preencher'!S101</f>
        <v>0</v>
      </c>
      <c r="O92" s="17">
        <f>'[1]TCE - ANEXO II - Preencher'!W101</f>
        <v>0</v>
      </c>
      <c r="P92" s="18">
        <f>'[1]TCE - ANEXO II - Preencher'!X101</f>
        <v>0</v>
      </c>
      <c r="S92" s="22">
        <v>46508</v>
      </c>
    </row>
    <row r="93" spans="1:19" x14ac:dyDescent="0.2">
      <c r="A93" s="8" t="str">
        <f>IFERROR(VLOOKUP(B93,'[1]DADOS (OCULTAR)'!$P$3:$R$91,3,0),"")</f>
        <v/>
      </c>
      <c r="B93" s="9">
        <f>'[1]TCE - ANEXO II - Preencher'!C102</f>
        <v>0</v>
      </c>
      <c r="C93" s="10"/>
      <c r="D93" s="11">
        <f>'[1]TCE - ANEXO II - Preencher'!E102</f>
        <v>0</v>
      </c>
      <c r="E93" s="12">
        <f>IF('[1]TCE - ANEXO II - Preencher'!G102="4 - Assistência Odontológica","2 - Outros Profissionais da saúde",'[1]TCE - ANEXO II - Preencher'!G102)</f>
        <v>0</v>
      </c>
      <c r="F93" s="13">
        <f>'[1]TCE - ANEXO II - Preencher'!H102</f>
        <v>0</v>
      </c>
      <c r="G93" s="14">
        <f>'[1]TCE - ANEXO II - Preencher'!I102</f>
        <v>0</v>
      </c>
      <c r="H93" s="13">
        <f>'[1]TCE - ANEXO II - Preencher'!J102</f>
        <v>0</v>
      </c>
      <c r="I93" s="13">
        <f>'[1]TCE - ANEXO II - Preencher'!K102</f>
        <v>0</v>
      </c>
      <c r="J93" s="15">
        <f>'[1]TCE - ANEXO II - Preencher'!L102</f>
        <v>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0</v>
      </c>
      <c r="N93" s="16">
        <f>'[1]TCE - ANEXO II - Preencher'!S102</f>
        <v>0</v>
      </c>
      <c r="O93" s="17">
        <f>'[1]TCE - ANEXO II - Preencher'!W102</f>
        <v>0</v>
      </c>
      <c r="P93" s="18">
        <f>'[1]TCE - ANEXO II - Preencher'!X102</f>
        <v>0</v>
      </c>
      <c r="S93" s="22">
        <v>46539</v>
      </c>
    </row>
    <row r="94" spans="1:19" x14ac:dyDescent="0.2">
      <c r="A94" s="8" t="str">
        <f>IFERROR(VLOOKUP(B94,'[1]DADOS (OCULTAR)'!$P$3:$R$91,3,0),"")</f>
        <v/>
      </c>
      <c r="B94" s="9">
        <f>'[1]TCE - ANEXO II - Preencher'!C103</f>
        <v>0</v>
      </c>
      <c r="C94" s="10"/>
      <c r="D94" s="11">
        <f>'[1]TCE - ANEXO II - Preencher'!E103</f>
        <v>0</v>
      </c>
      <c r="E94" s="12">
        <f>IF('[1]TCE - ANEXO II - Preencher'!G103="4 - Assistência Odontológica","2 - Outros Profissionais da saúde",'[1]TCE - ANEXO II - Preencher'!G103)</f>
        <v>0</v>
      </c>
      <c r="F94" s="13">
        <f>'[1]TCE - ANEXO II - Preencher'!H103</f>
        <v>0</v>
      </c>
      <c r="G94" s="14">
        <f>'[1]TCE - ANEXO II - Preencher'!I103</f>
        <v>0</v>
      </c>
      <c r="H94" s="13">
        <f>'[1]TCE - ANEXO II - Preencher'!J103</f>
        <v>0</v>
      </c>
      <c r="I94" s="13">
        <f>'[1]TCE - ANEXO II - Preencher'!K103</f>
        <v>0</v>
      </c>
      <c r="J94" s="15">
        <f>'[1]TCE - ANEXO II - Preencher'!L103</f>
        <v>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0</v>
      </c>
      <c r="N94" s="16">
        <f>'[1]TCE - ANEXO II - Preencher'!S103</f>
        <v>0</v>
      </c>
      <c r="O94" s="17">
        <f>'[1]TCE - ANEXO II - Preencher'!W103</f>
        <v>0</v>
      </c>
      <c r="P94" s="18">
        <f>'[1]TCE - ANEXO II - Preencher'!X103</f>
        <v>0</v>
      </c>
      <c r="S94" s="22">
        <v>46569</v>
      </c>
    </row>
    <row r="95" spans="1:19" x14ac:dyDescent="0.2">
      <c r="A95" s="8" t="str">
        <f>IFERROR(VLOOKUP(B95,'[1]DADOS (OCULTAR)'!$P$3:$R$91,3,0),"")</f>
        <v/>
      </c>
      <c r="B95" s="9">
        <f>'[1]TCE - ANEXO II - Preencher'!C104</f>
        <v>0</v>
      </c>
      <c r="C95" s="10"/>
      <c r="D95" s="11">
        <f>'[1]TCE - ANEXO II - Preencher'!E104</f>
        <v>0</v>
      </c>
      <c r="E95" s="12">
        <f>IF('[1]TCE - ANEXO II - Preencher'!G104="4 - Assistência Odontológica","2 - Outros Profissionais da saúde",'[1]TCE - ANEXO II - Preencher'!G104)</f>
        <v>0</v>
      </c>
      <c r="F95" s="13">
        <f>'[1]TCE - ANEXO II - Preencher'!H104</f>
        <v>0</v>
      </c>
      <c r="G95" s="14">
        <f>'[1]TCE - ANEXO II - Preencher'!I104</f>
        <v>0</v>
      </c>
      <c r="H95" s="13">
        <f>'[1]TCE - ANEXO II - Preencher'!J104</f>
        <v>0</v>
      </c>
      <c r="I95" s="13">
        <f>'[1]TCE - ANEXO II - Preencher'!K104</f>
        <v>0</v>
      </c>
      <c r="J95" s="15">
        <f>'[1]TCE - ANEXO II - Preencher'!L104</f>
        <v>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0</v>
      </c>
      <c r="N95" s="16">
        <f>'[1]TCE - ANEXO II - Preencher'!S104</f>
        <v>0</v>
      </c>
      <c r="O95" s="17">
        <f>'[1]TCE - ANEXO II - Preencher'!W104</f>
        <v>0</v>
      </c>
      <c r="P95" s="18">
        <f>'[1]TCE - ANEXO II - Preencher'!X104</f>
        <v>0</v>
      </c>
      <c r="S95" s="22">
        <v>46600</v>
      </c>
    </row>
    <row r="96" spans="1:19" x14ac:dyDescent="0.2">
      <c r="A96" s="8" t="str">
        <f>IFERROR(VLOOKUP(B96,'[1]DADOS (OCULTAR)'!$P$3:$R$91,3,0),"")</f>
        <v/>
      </c>
      <c r="B96" s="9">
        <f>'[1]TCE - ANEXO II - Preencher'!C105</f>
        <v>0</v>
      </c>
      <c r="C96" s="10"/>
      <c r="D96" s="11">
        <f>'[1]TCE - ANEXO II - Preencher'!E105</f>
        <v>0</v>
      </c>
      <c r="E96" s="12">
        <f>IF('[1]TCE - ANEXO II - Preencher'!G105="4 - Assistência Odontológica","2 - Outros Profissionais da saúde",'[1]TCE - ANEXO II - Preencher'!G105)</f>
        <v>0</v>
      </c>
      <c r="F96" s="13">
        <f>'[1]TCE - ANEXO II - Preencher'!H105</f>
        <v>0</v>
      </c>
      <c r="G96" s="14">
        <f>'[1]TCE - ANEXO II - Preencher'!I105</f>
        <v>0</v>
      </c>
      <c r="H96" s="13">
        <f>'[1]TCE - ANEXO II - Preencher'!J105</f>
        <v>0</v>
      </c>
      <c r="I96" s="13">
        <f>'[1]TCE - ANEXO II - Preencher'!K105</f>
        <v>0</v>
      </c>
      <c r="J96" s="15">
        <f>'[1]TCE - ANEXO II - Preencher'!L105</f>
        <v>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0</v>
      </c>
      <c r="N96" s="16">
        <f>'[1]TCE - ANEXO II - Preencher'!S105</f>
        <v>0</v>
      </c>
      <c r="O96" s="17">
        <f>'[1]TCE - ANEXO II - Preencher'!W105</f>
        <v>0</v>
      </c>
      <c r="P96" s="18">
        <f>'[1]TCE - ANEXO II - Preencher'!X105</f>
        <v>0</v>
      </c>
      <c r="S96" s="22">
        <v>46631</v>
      </c>
    </row>
    <row r="97" spans="1:19" x14ac:dyDescent="0.2">
      <c r="A97" s="8" t="str">
        <f>IFERROR(VLOOKUP(B97,'[1]DADOS (OCULTAR)'!$P$3:$R$91,3,0),"")</f>
        <v/>
      </c>
      <c r="B97" s="9">
        <f>'[1]TCE - ANEXO II - Preencher'!C106</f>
        <v>0</v>
      </c>
      <c r="C97" s="10"/>
      <c r="D97" s="11">
        <f>'[1]TCE - ANEXO II - Preencher'!E106</f>
        <v>0</v>
      </c>
      <c r="E97" s="12">
        <f>IF('[1]TCE - ANEXO II - Preencher'!G106="4 - Assistência Odontológica","2 - Outros Profissionais da saúde",'[1]TCE - ANEXO II - Preencher'!G106)</f>
        <v>0</v>
      </c>
      <c r="F97" s="13">
        <f>'[1]TCE - ANEXO II - Preencher'!H106</f>
        <v>0</v>
      </c>
      <c r="G97" s="14">
        <f>'[1]TCE - ANEXO II - Preencher'!I106</f>
        <v>0</v>
      </c>
      <c r="H97" s="13">
        <f>'[1]TCE - ANEXO II - Preencher'!J106</f>
        <v>0</v>
      </c>
      <c r="I97" s="13">
        <f>'[1]TCE - ANEXO II - Preencher'!K106</f>
        <v>0</v>
      </c>
      <c r="J97" s="15">
        <f>'[1]TCE - ANEXO II - Preencher'!L106</f>
        <v>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0</v>
      </c>
      <c r="N97" s="16">
        <f>'[1]TCE - ANEXO II - Preencher'!S106</f>
        <v>0</v>
      </c>
      <c r="O97" s="17">
        <f>'[1]TCE - ANEXO II - Preencher'!W106</f>
        <v>0</v>
      </c>
      <c r="P97" s="18">
        <f>'[1]TCE - ANEXO II - Preencher'!X106</f>
        <v>0</v>
      </c>
      <c r="S97" s="22">
        <v>46661</v>
      </c>
    </row>
    <row r="98" spans="1:19" x14ac:dyDescent="0.2">
      <c r="A98" s="8" t="str">
        <f>IFERROR(VLOOKUP(B98,'[1]DADOS (OCULTAR)'!$P$3:$R$91,3,0),"")</f>
        <v/>
      </c>
      <c r="B98" s="9">
        <f>'[1]TCE - ANEXO II - Preencher'!C107</f>
        <v>0</v>
      </c>
      <c r="C98" s="10"/>
      <c r="D98" s="11">
        <f>'[1]TCE - ANEXO II - Preencher'!E107</f>
        <v>0</v>
      </c>
      <c r="E98" s="12">
        <f>IF('[1]TCE - ANEXO II - Preencher'!G107="4 - Assistência Odontológica","2 - Outros Profissionais da saúde",'[1]TCE - ANEXO II - Preencher'!G107)</f>
        <v>0</v>
      </c>
      <c r="F98" s="13">
        <f>'[1]TCE - ANEXO II - Preencher'!H107</f>
        <v>0</v>
      </c>
      <c r="G98" s="14">
        <f>'[1]TCE - ANEXO II - Preencher'!I107</f>
        <v>0</v>
      </c>
      <c r="H98" s="13">
        <f>'[1]TCE - ANEXO II - Preencher'!J107</f>
        <v>0</v>
      </c>
      <c r="I98" s="13">
        <f>'[1]TCE - ANEXO II - Preencher'!K107</f>
        <v>0</v>
      </c>
      <c r="J98" s="15">
        <f>'[1]TCE - ANEXO II - Preencher'!L107</f>
        <v>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0</v>
      </c>
      <c r="N98" s="16">
        <f>'[1]TCE - ANEXO II - Preencher'!S107</f>
        <v>0</v>
      </c>
      <c r="O98" s="17">
        <f>'[1]TCE - ANEXO II - Preencher'!W107</f>
        <v>0</v>
      </c>
      <c r="P98" s="18">
        <f>'[1]TCE - ANEXO II - Preencher'!X107</f>
        <v>0</v>
      </c>
      <c r="S98" s="22">
        <v>46692</v>
      </c>
    </row>
    <row r="99" spans="1:19" x14ac:dyDescent="0.2">
      <c r="A99" s="8" t="str">
        <f>IFERROR(VLOOKUP(B99,'[1]DADOS (OCULTAR)'!$P$3:$R$91,3,0),"")</f>
        <v/>
      </c>
      <c r="B99" s="9">
        <f>'[1]TCE - ANEXO II - Preencher'!C108</f>
        <v>0</v>
      </c>
      <c r="C99" s="10"/>
      <c r="D99" s="11">
        <f>'[1]TCE - ANEXO II - Preencher'!E108</f>
        <v>0</v>
      </c>
      <c r="E99" s="12">
        <f>IF('[1]TCE - ANEXO II - Preencher'!G108="4 - Assistência Odontológica","2 - Outros Profissionais da saúde",'[1]TCE - ANEXO II - Preencher'!G108)</f>
        <v>0</v>
      </c>
      <c r="F99" s="13">
        <f>'[1]TCE - ANEXO II - Preencher'!H108</f>
        <v>0</v>
      </c>
      <c r="G99" s="14">
        <f>'[1]TCE - ANEXO II - Preencher'!I108</f>
        <v>0</v>
      </c>
      <c r="H99" s="13">
        <f>'[1]TCE - ANEXO II - Preencher'!J108</f>
        <v>0</v>
      </c>
      <c r="I99" s="13">
        <f>'[1]TCE - ANEXO II - Preencher'!K108</f>
        <v>0</v>
      </c>
      <c r="J99" s="15">
        <f>'[1]TCE - ANEXO II - Preencher'!L108</f>
        <v>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0</v>
      </c>
      <c r="N99" s="16">
        <f>'[1]TCE - ANEXO II - Preencher'!S108</f>
        <v>0</v>
      </c>
      <c r="O99" s="17">
        <f>'[1]TCE - ANEXO II - Preencher'!W108</f>
        <v>0</v>
      </c>
      <c r="P99" s="18">
        <f>'[1]TCE - ANEXO II - Preencher'!X108</f>
        <v>0</v>
      </c>
      <c r="S99" s="22">
        <v>46722</v>
      </c>
    </row>
    <row r="100" spans="1:19" x14ac:dyDescent="0.2">
      <c r="A100" s="8" t="str">
        <f>IFERROR(VLOOKUP(B100,'[1]DADOS (OCULTAR)'!$P$3:$R$91,3,0),"")</f>
        <v/>
      </c>
      <c r="B100" s="9">
        <f>'[1]TCE - ANEXO II - Preencher'!C109</f>
        <v>0</v>
      </c>
      <c r="C100" s="10"/>
      <c r="D100" s="11">
        <f>'[1]TCE - ANEXO II - Preencher'!E109</f>
        <v>0</v>
      </c>
      <c r="E100" s="12">
        <f>IF('[1]TCE - ANEXO II - Preencher'!G109="4 - Assistência Odontológica","2 - Outros Profissionais da saúde",'[1]TCE - ANEXO II - Preencher'!G109)</f>
        <v>0</v>
      </c>
      <c r="F100" s="13">
        <f>'[1]TCE - ANEXO II - Preencher'!H109</f>
        <v>0</v>
      </c>
      <c r="G100" s="14">
        <f>'[1]TCE - ANEXO II - Preencher'!I109</f>
        <v>0</v>
      </c>
      <c r="H100" s="13">
        <f>'[1]TCE - ANEXO II - Preencher'!J109</f>
        <v>0</v>
      </c>
      <c r="I100" s="13">
        <f>'[1]TCE - ANEXO II - Preencher'!K109</f>
        <v>0</v>
      </c>
      <c r="J100" s="15">
        <f>'[1]TCE - ANEXO II - Preencher'!L109</f>
        <v>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0</v>
      </c>
      <c r="O100" s="17">
        <f>'[1]TCE - ANEXO II - Preencher'!W109</f>
        <v>0</v>
      </c>
      <c r="P100" s="18">
        <f>'[1]TCE - ANEXO II - Preencher'!X109</f>
        <v>0</v>
      </c>
      <c r="S100" s="22">
        <v>46753</v>
      </c>
    </row>
    <row r="101" spans="1:19" x14ac:dyDescent="0.2">
      <c r="A101" s="8" t="str">
        <f>IFERROR(VLOOKUP(B101,'[1]DADOS (OCULTAR)'!$P$3:$R$91,3,0),"")</f>
        <v/>
      </c>
      <c r="B101" s="9">
        <f>'[1]TCE - ANEXO II - Preencher'!C110</f>
        <v>0</v>
      </c>
      <c r="C101" s="10"/>
      <c r="D101" s="11">
        <f>'[1]TCE - ANEXO II - Preencher'!E110</f>
        <v>0</v>
      </c>
      <c r="E101" s="12">
        <f>IF('[1]TCE - ANEXO II - Preencher'!G110="4 - Assistência Odontológica","2 - Outros Profissionais da saúde",'[1]TCE - ANEXO II - Preencher'!G110)</f>
        <v>0</v>
      </c>
      <c r="F101" s="13">
        <f>'[1]TCE - ANEXO II - Preencher'!H110</f>
        <v>0</v>
      </c>
      <c r="G101" s="14">
        <f>'[1]TCE - ANEXO II - Preencher'!I110</f>
        <v>0</v>
      </c>
      <c r="H101" s="13">
        <f>'[1]TCE - ANEXO II - Preencher'!J110</f>
        <v>0</v>
      </c>
      <c r="I101" s="13">
        <f>'[1]TCE - ANEXO II - Preencher'!K110</f>
        <v>0</v>
      </c>
      <c r="J101" s="15">
        <f>'[1]TCE - ANEXO II - Preencher'!L110</f>
        <v>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0</v>
      </c>
      <c r="N101" s="16">
        <f>'[1]TCE - ANEXO II - Preencher'!S110</f>
        <v>0</v>
      </c>
      <c r="O101" s="17">
        <f>'[1]TCE - ANEXO II - Preencher'!W110</f>
        <v>0</v>
      </c>
      <c r="P101" s="18">
        <f>'[1]TCE - ANEXO II - Preencher'!X110</f>
        <v>0</v>
      </c>
      <c r="S101" s="22">
        <v>46784</v>
      </c>
    </row>
    <row r="102" spans="1:19" x14ac:dyDescent="0.2">
      <c r="A102" s="8" t="str">
        <f>IFERROR(VLOOKUP(B102,'[1]DADOS (OCULTAR)'!$P$3:$R$91,3,0),"")</f>
        <v/>
      </c>
      <c r="B102" s="9">
        <f>'[1]TCE - ANEXO II - Preencher'!C111</f>
        <v>0</v>
      </c>
      <c r="C102" s="10"/>
      <c r="D102" s="11">
        <f>'[1]TCE - ANEXO II - Preencher'!E111</f>
        <v>0</v>
      </c>
      <c r="E102" s="12">
        <f>IF('[1]TCE - ANEXO II - Preencher'!G111="4 - Assistência Odontológica","2 - Outros Profissionais da saúde",'[1]TCE - ANEXO II - Preencher'!G111)</f>
        <v>0</v>
      </c>
      <c r="F102" s="13">
        <f>'[1]TCE - ANEXO II - Preencher'!H111</f>
        <v>0</v>
      </c>
      <c r="G102" s="14">
        <f>'[1]TCE - ANEXO II - Preencher'!I111</f>
        <v>0</v>
      </c>
      <c r="H102" s="13">
        <f>'[1]TCE - ANEXO II - Preencher'!J111</f>
        <v>0</v>
      </c>
      <c r="I102" s="13">
        <f>'[1]TCE - ANEXO II - Preencher'!K111</f>
        <v>0</v>
      </c>
      <c r="J102" s="15">
        <f>'[1]TCE - ANEXO II - Preencher'!L111</f>
        <v>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0</v>
      </c>
      <c r="N102" s="16">
        <f>'[1]TCE - ANEXO II - Preencher'!S111</f>
        <v>0</v>
      </c>
      <c r="O102" s="17">
        <f>'[1]TCE - ANEXO II - Preencher'!W111</f>
        <v>0</v>
      </c>
      <c r="P102" s="18">
        <f>'[1]TCE - ANEXO II - Preencher'!X111</f>
        <v>0</v>
      </c>
      <c r="S102" s="22">
        <v>46813</v>
      </c>
    </row>
    <row r="103" spans="1:19" x14ac:dyDescent="0.2">
      <c r="A103" s="8" t="str">
        <f>IFERROR(VLOOKUP(B103,'[1]DADOS (OCULTAR)'!$P$3:$R$91,3,0),"")</f>
        <v/>
      </c>
      <c r="B103" s="9">
        <f>'[1]TCE - ANEXO II - Preencher'!C112</f>
        <v>0</v>
      </c>
      <c r="C103" s="10"/>
      <c r="D103" s="11">
        <f>'[1]TCE - ANEXO II - Preencher'!E112</f>
        <v>0</v>
      </c>
      <c r="E103" s="12">
        <f>IF('[1]TCE - ANEXO II - Preencher'!G112="4 - Assistência Odontológica","2 - Outros Profissionais da saúde",'[1]TCE - ANEXO II - Preencher'!G112)</f>
        <v>0</v>
      </c>
      <c r="F103" s="13">
        <f>'[1]TCE - ANEXO II - Preencher'!H112</f>
        <v>0</v>
      </c>
      <c r="G103" s="14">
        <f>'[1]TCE - ANEXO II - Preencher'!I112</f>
        <v>0</v>
      </c>
      <c r="H103" s="13">
        <f>'[1]TCE - ANEXO II - Preencher'!J112</f>
        <v>0</v>
      </c>
      <c r="I103" s="13">
        <f>'[1]TCE - ANEXO II - Preencher'!K112</f>
        <v>0</v>
      </c>
      <c r="J103" s="15">
        <f>'[1]TCE - ANEXO II - Preencher'!L112</f>
        <v>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0</v>
      </c>
      <c r="N103" s="16">
        <f>'[1]TCE - ANEXO II - Preencher'!S112</f>
        <v>0</v>
      </c>
      <c r="O103" s="17">
        <f>'[1]TCE - ANEXO II - Preencher'!W112</f>
        <v>0</v>
      </c>
      <c r="P103" s="18">
        <f>'[1]TCE - ANEXO II - Preencher'!X112</f>
        <v>0</v>
      </c>
      <c r="S103" s="22">
        <v>46844</v>
      </c>
    </row>
    <row r="104" spans="1:19" x14ac:dyDescent="0.2">
      <c r="A104" s="8" t="str">
        <f>IFERROR(VLOOKUP(B104,'[1]DADOS (OCULTAR)'!$P$3:$R$91,3,0),"")</f>
        <v/>
      </c>
      <c r="B104" s="9">
        <f>'[1]TCE - ANEXO II - Preencher'!C113</f>
        <v>0</v>
      </c>
      <c r="C104" s="10"/>
      <c r="D104" s="11">
        <f>'[1]TCE - ANEXO II - Preencher'!E113</f>
        <v>0</v>
      </c>
      <c r="E104" s="12">
        <f>IF('[1]TCE - ANEXO II - Preencher'!G113="4 - Assistência Odontológica","2 - Outros Profissionais da saúde",'[1]TCE - ANEXO II - Preencher'!G113)</f>
        <v>0</v>
      </c>
      <c r="F104" s="13">
        <f>'[1]TCE - ANEXO II - Preencher'!H113</f>
        <v>0</v>
      </c>
      <c r="G104" s="14">
        <f>'[1]TCE - ANEXO II - Preencher'!I113</f>
        <v>0</v>
      </c>
      <c r="H104" s="13">
        <f>'[1]TCE - ANEXO II - Preencher'!J113</f>
        <v>0</v>
      </c>
      <c r="I104" s="13">
        <f>'[1]TCE - ANEXO II - Preencher'!K113</f>
        <v>0</v>
      </c>
      <c r="J104" s="15">
        <f>'[1]TCE - ANEXO II - Preencher'!L113</f>
        <v>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0</v>
      </c>
      <c r="N104" s="16">
        <f>'[1]TCE - ANEXO II - Preencher'!S113</f>
        <v>0</v>
      </c>
      <c r="O104" s="17">
        <f>'[1]TCE - ANEXO II - Preencher'!W113</f>
        <v>0</v>
      </c>
      <c r="P104" s="18">
        <f>'[1]TCE - ANEXO II - Preencher'!X113</f>
        <v>0</v>
      </c>
      <c r="S104" s="22">
        <v>46874</v>
      </c>
    </row>
    <row r="105" spans="1:19" x14ac:dyDescent="0.2">
      <c r="A105" s="8" t="str">
        <f>IFERROR(VLOOKUP(B105,'[1]DADOS (OCULTAR)'!$P$3:$R$91,3,0),"")</f>
        <v/>
      </c>
      <c r="B105" s="9">
        <f>'[1]TCE - ANEXO II - Preencher'!C114</f>
        <v>0</v>
      </c>
      <c r="C105" s="10"/>
      <c r="D105" s="11">
        <f>'[1]TCE - ANEXO II - Preencher'!E114</f>
        <v>0</v>
      </c>
      <c r="E105" s="12">
        <f>IF('[1]TCE - ANEXO II - Preencher'!G114="4 - Assistência Odontológica","2 - Outros Profissionais da saúde",'[1]TCE - ANEXO II - Preencher'!G114)</f>
        <v>0</v>
      </c>
      <c r="F105" s="13">
        <f>'[1]TCE - ANEXO II - Preencher'!H114</f>
        <v>0</v>
      </c>
      <c r="G105" s="14">
        <f>'[1]TCE - ANEXO II - Preencher'!I114</f>
        <v>0</v>
      </c>
      <c r="H105" s="13">
        <f>'[1]TCE - ANEXO II - Preencher'!J114</f>
        <v>0</v>
      </c>
      <c r="I105" s="13">
        <f>'[1]TCE - ANEXO II - Preencher'!K114</f>
        <v>0</v>
      </c>
      <c r="J105" s="15">
        <f>'[1]TCE - ANEXO II - Preencher'!L114</f>
        <v>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0</v>
      </c>
      <c r="N105" s="16">
        <f>'[1]TCE - ANEXO II - Preencher'!S114</f>
        <v>0</v>
      </c>
      <c r="O105" s="17">
        <f>'[1]TCE - ANEXO II - Preencher'!W114</f>
        <v>0</v>
      </c>
      <c r="P105" s="18">
        <f>'[1]TCE - ANEXO II - Preencher'!X114</f>
        <v>0</v>
      </c>
      <c r="S105" s="22">
        <v>46905</v>
      </c>
    </row>
    <row r="106" spans="1:19" x14ac:dyDescent="0.2">
      <c r="A106" s="8" t="str">
        <f>IFERROR(VLOOKUP(B106,'[1]DADOS (OCULTAR)'!$P$3:$R$91,3,0),"")</f>
        <v/>
      </c>
      <c r="B106" s="9">
        <f>'[1]TCE - ANEXO II - Preencher'!C115</f>
        <v>0</v>
      </c>
      <c r="C106" s="10"/>
      <c r="D106" s="11">
        <f>'[1]TCE - ANEXO II - Preencher'!E115</f>
        <v>0</v>
      </c>
      <c r="E106" s="12">
        <f>IF('[1]TCE - ANEXO II - Preencher'!G115="4 - Assistência Odontológica","2 - Outros Profissionais da saúde",'[1]TCE - ANEXO II - Preencher'!G115)</f>
        <v>0</v>
      </c>
      <c r="F106" s="13">
        <f>'[1]TCE - ANEXO II - Preencher'!H115</f>
        <v>0</v>
      </c>
      <c r="G106" s="14">
        <f>'[1]TCE - ANEXO II - Preencher'!I115</f>
        <v>0</v>
      </c>
      <c r="H106" s="13">
        <f>'[1]TCE - ANEXO II - Preencher'!J115</f>
        <v>0</v>
      </c>
      <c r="I106" s="13">
        <f>'[1]TCE - ANEXO II - Preencher'!K115</f>
        <v>0</v>
      </c>
      <c r="J106" s="15">
        <f>'[1]TCE - ANEXO II - Preencher'!L115</f>
        <v>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0</v>
      </c>
      <c r="N106" s="16">
        <f>'[1]TCE - ANEXO II - Preencher'!S115</f>
        <v>0</v>
      </c>
      <c r="O106" s="17">
        <f>'[1]TCE - ANEXO II - Preencher'!W115</f>
        <v>0</v>
      </c>
      <c r="P106" s="18">
        <f>'[1]TCE - ANEXO II - Preencher'!X115</f>
        <v>0</v>
      </c>
      <c r="S106" s="22">
        <v>46935</v>
      </c>
    </row>
    <row r="107" spans="1:19" x14ac:dyDescent="0.2">
      <c r="A107" s="8" t="str">
        <f>IFERROR(VLOOKUP(B107,'[1]DADOS (OCULTAR)'!$P$3:$R$91,3,0),"")</f>
        <v/>
      </c>
      <c r="B107" s="9">
        <f>'[1]TCE - ANEXO II - Preencher'!C116</f>
        <v>0</v>
      </c>
      <c r="C107" s="10"/>
      <c r="D107" s="11">
        <f>'[1]TCE - ANEXO II - Preencher'!E116</f>
        <v>0</v>
      </c>
      <c r="E107" s="12">
        <f>IF('[1]TCE - ANEXO II - Preencher'!G116="4 - Assistência Odontológica","2 - Outros Profissionais da saúde",'[1]TCE - ANEXO II - Preencher'!G116)</f>
        <v>0</v>
      </c>
      <c r="F107" s="13">
        <f>'[1]TCE - ANEXO II - Preencher'!H116</f>
        <v>0</v>
      </c>
      <c r="G107" s="14">
        <f>'[1]TCE - ANEXO II - Preencher'!I116</f>
        <v>0</v>
      </c>
      <c r="H107" s="13">
        <f>'[1]TCE - ANEXO II - Preencher'!J116</f>
        <v>0</v>
      </c>
      <c r="I107" s="13">
        <f>'[1]TCE - ANEXO II - Preencher'!K116</f>
        <v>0</v>
      </c>
      <c r="J107" s="15">
        <f>'[1]TCE - ANEXO II - Preencher'!L116</f>
        <v>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0</v>
      </c>
      <c r="N107" s="16">
        <f>'[1]TCE - ANEXO II - Preencher'!S116</f>
        <v>0</v>
      </c>
      <c r="O107" s="17">
        <f>'[1]TCE - ANEXO II - Preencher'!W116</f>
        <v>0</v>
      </c>
      <c r="P107" s="18">
        <f>'[1]TCE - ANEXO II - Preencher'!X116</f>
        <v>0</v>
      </c>
      <c r="S107" s="22">
        <v>46966</v>
      </c>
    </row>
    <row r="108" spans="1:19" x14ac:dyDescent="0.2">
      <c r="A108" s="8" t="str">
        <f>IFERROR(VLOOKUP(B108,'[1]DADOS (OCULTAR)'!$P$3:$R$91,3,0),"")</f>
        <v/>
      </c>
      <c r="B108" s="9">
        <f>'[1]TCE - ANEXO II - Preencher'!C117</f>
        <v>0</v>
      </c>
      <c r="C108" s="10"/>
      <c r="D108" s="11">
        <f>'[1]TCE - ANEXO II - Preencher'!E117</f>
        <v>0</v>
      </c>
      <c r="E108" s="12">
        <f>IF('[1]TCE - ANEXO II - Preencher'!G117="4 - Assistência Odontológica","2 - Outros Profissionais da saúde",'[1]TCE - ANEXO II - Preencher'!G117)</f>
        <v>0</v>
      </c>
      <c r="F108" s="13">
        <f>'[1]TCE - ANEXO II - Preencher'!H117</f>
        <v>0</v>
      </c>
      <c r="G108" s="14">
        <f>'[1]TCE - ANEXO II - Preencher'!I117</f>
        <v>0</v>
      </c>
      <c r="H108" s="13">
        <f>'[1]TCE - ANEXO II - Preencher'!J117</f>
        <v>0</v>
      </c>
      <c r="I108" s="13">
        <f>'[1]TCE - ANEXO II - Preencher'!K117</f>
        <v>0</v>
      </c>
      <c r="J108" s="15">
        <f>'[1]TCE - ANEXO II - Preencher'!L117</f>
        <v>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0</v>
      </c>
      <c r="N108" s="16">
        <f>'[1]TCE - ANEXO II - Preencher'!S117</f>
        <v>0</v>
      </c>
      <c r="O108" s="17">
        <f>'[1]TCE - ANEXO II - Preencher'!W117</f>
        <v>0</v>
      </c>
      <c r="P108" s="18">
        <f>'[1]TCE - ANEXO II - Preencher'!X117</f>
        <v>0</v>
      </c>
      <c r="S108" s="22">
        <v>46997</v>
      </c>
    </row>
    <row r="109" spans="1:19" x14ac:dyDescent="0.2">
      <c r="A109" s="8" t="str">
        <f>IFERROR(VLOOKUP(B109,'[1]DADOS (OCULTAR)'!$P$3:$R$91,3,0),"")</f>
        <v/>
      </c>
      <c r="B109" s="9">
        <f>'[1]TCE - ANEXO II - Preencher'!C118</f>
        <v>0</v>
      </c>
      <c r="C109" s="10"/>
      <c r="D109" s="11">
        <f>'[1]TCE - ANEXO II - Preencher'!E118</f>
        <v>0</v>
      </c>
      <c r="E109" s="12">
        <f>IF('[1]TCE - ANEXO II - Preencher'!G118="4 - Assistência Odontológica","2 - Outros Profissionais da saúde",'[1]TCE - ANEXO II - Preencher'!G118)</f>
        <v>0</v>
      </c>
      <c r="F109" s="13">
        <f>'[1]TCE - ANEXO II - Preencher'!H118</f>
        <v>0</v>
      </c>
      <c r="G109" s="14">
        <f>'[1]TCE - ANEXO II - Preencher'!I118</f>
        <v>0</v>
      </c>
      <c r="H109" s="13">
        <f>'[1]TCE - ANEXO II - Preencher'!J118</f>
        <v>0</v>
      </c>
      <c r="I109" s="13">
        <f>'[1]TCE - ANEXO II - Preencher'!K118</f>
        <v>0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0</v>
      </c>
      <c r="P109" s="18">
        <f>'[1]TCE - ANEXO II - Preencher'!X118</f>
        <v>0</v>
      </c>
      <c r="S109" s="22">
        <v>47027</v>
      </c>
    </row>
    <row r="110" spans="1:19" x14ac:dyDescent="0.2">
      <c r="A110" s="8" t="str">
        <f>IFERROR(VLOOKUP(B110,'[1]DADOS (OCULTAR)'!$P$3:$R$91,3,0),"")</f>
        <v/>
      </c>
      <c r="B110" s="9">
        <f>'[1]TCE - ANEXO II - Preencher'!C119</f>
        <v>0</v>
      </c>
      <c r="C110" s="10"/>
      <c r="D110" s="11">
        <f>'[1]TCE - ANEXO II - Preencher'!E119</f>
        <v>0</v>
      </c>
      <c r="E110" s="12">
        <f>IF('[1]TCE - ANEXO II - Preencher'!G119="4 - Assistência Odontológica","2 - Outros Profissionais da saúde",'[1]TCE - ANEXO II - Preencher'!G119)</f>
        <v>0</v>
      </c>
      <c r="F110" s="13">
        <f>'[1]TCE - ANEXO II - Preencher'!H119</f>
        <v>0</v>
      </c>
      <c r="G110" s="14">
        <f>'[1]TCE - ANEXO II - Preencher'!I119</f>
        <v>0</v>
      </c>
      <c r="H110" s="13">
        <f>'[1]TCE - ANEXO II - Preencher'!J119</f>
        <v>0</v>
      </c>
      <c r="I110" s="13">
        <f>'[1]TCE - ANEXO II - Preencher'!K119</f>
        <v>0</v>
      </c>
      <c r="J110" s="15">
        <f>'[1]TCE - ANEXO II - Preencher'!L119</f>
        <v>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0</v>
      </c>
      <c r="N110" s="16">
        <f>'[1]TCE - ANEXO II - Preencher'!S119</f>
        <v>0</v>
      </c>
      <c r="O110" s="17">
        <f>'[1]TCE - ANEXO II - Preencher'!W119</f>
        <v>0</v>
      </c>
      <c r="P110" s="18">
        <f>'[1]TCE - ANEXO II - Preencher'!X119</f>
        <v>0</v>
      </c>
      <c r="S110" s="22">
        <v>47058</v>
      </c>
    </row>
    <row r="111" spans="1:19" x14ac:dyDescent="0.2">
      <c r="A111" s="8" t="str">
        <f>IFERROR(VLOOKUP(B111,'[1]DADOS (OCULTAR)'!$P$3:$R$91,3,0),"")</f>
        <v/>
      </c>
      <c r="B111" s="9">
        <f>'[1]TCE - ANEXO II - Preencher'!C120</f>
        <v>0</v>
      </c>
      <c r="C111" s="10"/>
      <c r="D111" s="11">
        <f>'[1]TCE - ANEXO II - Preencher'!E120</f>
        <v>0</v>
      </c>
      <c r="E111" s="12">
        <f>IF('[1]TCE - ANEXO II - Preencher'!G120="4 - Assistência Odontológica","2 - Outros Profissionais da saúde",'[1]TCE - ANEXO II - Preencher'!G120)</f>
        <v>0</v>
      </c>
      <c r="F111" s="13">
        <f>'[1]TCE - ANEXO II - Preencher'!H120</f>
        <v>0</v>
      </c>
      <c r="G111" s="14">
        <f>'[1]TCE - ANEXO II - Preencher'!I120</f>
        <v>0</v>
      </c>
      <c r="H111" s="13">
        <f>'[1]TCE - ANEXO II - Preencher'!J120</f>
        <v>0</v>
      </c>
      <c r="I111" s="13">
        <f>'[1]TCE - ANEXO II - Preencher'!K120</f>
        <v>0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0</v>
      </c>
      <c r="P111" s="18">
        <f>'[1]TCE - ANEXO II - Preencher'!X120</f>
        <v>0</v>
      </c>
      <c r="S111" s="22">
        <v>47088</v>
      </c>
    </row>
    <row r="112" spans="1:19" x14ac:dyDescent="0.2">
      <c r="A112" s="8" t="str">
        <f>IFERROR(VLOOKUP(B112,'[1]DADOS (OCULTAR)'!$P$3:$R$91,3,0),"")</f>
        <v/>
      </c>
      <c r="B112" s="9">
        <f>'[1]TCE - ANEXO II - Preencher'!C121</f>
        <v>0</v>
      </c>
      <c r="C112" s="10"/>
      <c r="D112" s="11">
        <f>'[1]TCE - ANEXO II - Preencher'!E121</f>
        <v>0</v>
      </c>
      <c r="E112" s="12">
        <f>IF('[1]TCE - ANEXO II - Preencher'!G121="4 - Assistência Odontológica","2 - Outros Profissionais da saúde",'[1]TCE - ANEXO II - Preencher'!G121)</f>
        <v>0</v>
      </c>
      <c r="F112" s="13">
        <f>'[1]TCE - ANEXO II - Preencher'!H121</f>
        <v>0</v>
      </c>
      <c r="G112" s="14">
        <f>'[1]TCE - ANEXO II - Preencher'!I121</f>
        <v>0</v>
      </c>
      <c r="H112" s="13">
        <f>'[1]TCE - ANEXO II - Preencher'!J121</f>
        <v>0</v>
      </c>
      <c r="I112" s="13">
        <f>'[1]TCE - ANEXO II - Preencher'!K121</f>
        <v>0</v>
      </c>
      <c r="J112" s="15">
        <f>'[1]TCE - ANEXO II - Preencher'!L121</f>
        <v>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0</v>
      </c>
      <c r="P112" s="18">
        <f>'[1]TCE - ANEXO II - Preencher'!X121</f>
        <v>0</v>
      </c>
      <c r="S112" s="22">
        <v>47119</v>
      </c>
    </row>
    <row r="113" spans="1:19" x14ac:dyDescent="0.2">
      <c r="A113" s="8" t="str">
        <f>IFERROR(VLOOKUP(B113,'[1]DADOS (OCULTAR)'!$P$3:$R$91,3,0),"")</f>
        <v/>
      </c>
      <c r="B113" s="9">
        <f>'[1]TCE - ANEXO II - Preencher'!C122</f>
        <v>0</v>
      </c>
      <c r="C113" s="10"/>
      <c r="D113" s="11">
        <f>'[1]TCE - ANEXO II - Preencher'!E122</f>
        <v>0</v>
      </c>
      <c r="E113" s="12">
        <f>IF('[1]TCE - ANEXO II - Preencher'!G122="4 - Assistência Odontológica","2 - Outros Profissionais da saúde",'[1]TCE - ANEXO II - Preencher'!G122)</f>
        <v>0</v>
      </c>
      <c r="F113" s="13">
        <f>'[1]TCE - ANEXO II - Preencher'!H122</f>
        <v>0</v>
      </c>
      <c r="G113" s="14">
        <f>'[1]TCE - ANEXO II - Preencher'!I122</f>
        <v>0</v>
      </c>
      <c r="H113" s="13">
        <f>'[1]TCE - ANEXO II - Preencher'!J122</f>
        <v>0</v>
      </c>
      <c r="I113" s="13">
        <f>'[1]TCE - ANEXO II - Preencher'!K122</f>
        <v>0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0</v>
      </c>
      <c r="P113" s="18">
        <f>'[1]TCE - ANEXO II - Preencher'!X122</f>
        <v>0</v>
      </c>
      <c r="S113" s="22">
        <v>47150</v>
      </c>
    </row>
    <row r="114" spans="1:19" x14ac:dyDescent="0.2">
      <c r="A114" s="8" t="str">
        <f>IFERROR(VLOOKUP(B114,'[1]DADOS (OCULTAR)'!$P$3:$R$91,3,0),"")</f>
        <v/>
      </c>
      <c r="B114" s="9">
        <f>'[1]TCE - ANEXO II - Preencher'!C123</f>
        <v>0</v>
      </c>
      <c r="C114" s="10"/>
      <c r="D114" s="11">
        <f>'[1]TCE - ANEXO II - Preencher'!E123</f>
        <v>0</v>
      </c>
      <c r="E114" s="12">
        <f>IF('[1]TCE - ANEXO II - Preencher'!G123="4 - Assistência Odontológica","2 - Outros Profissionais da saúde",'[1]TCE - ANEXO II - Preencher'!G123)</f>
        <v>0</v>
      </c>
      <c r="F114" s="13">
        <f>'[1]TCE - ANEXO II - Preencher'!H123</f>
        <v>0</v>
      </c>
      <c r="G114" s="14">
        <f>'[1]TCE - ANEXO II - Preencher'!I123</f>
        <v>0</v>
      </c>
      <c r="H114" s="13">
        <f>'[1]TCE - ANEXO II - Preencher'!J123</f>
        <v>0</v>
      </c>
      <c r="I114" s="13">
        <f>'[1]TCE - ANEXO II - Preencher'!K123</f>
        <v>0</v>
      </c>
      <c r="J114" s="15">
        <f>'[1]TCE - ANEXO II - Preencher'!L123</f>
        <v>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0</v>
      </c>
      <c r="P114" s="18">
        <f>'[1]TCE - ANEXO II - Preencher'!X123</f>
        <v>0</v>
      </c>
      <c r="S114" s="22">
        <v>47178</v>
      </c>
    </row>
    <row r="115" spans="1:19" x14ac:dyDescent="0.2">
      <c r="A115" s="8" t="str">
        <f>IFERROR(VLOOKUP(B115,'[1]DADOS (OCULTAR)'!$P$3:$R$91,3,0),"")</f>
        <v/>
      </c>
      <c r="B115" s="9">
        <f>'[1]TCE - ANEXO II - Preencher'!C124</f>
        <v>0</v>
      </c>
      <c r="C115" s="10"/>
      <c r="D115" s="11">
        <f>'[1]TCE - ANEXO II - Preencher'!E124</f>
        <v>0</v>
      </c>
      <c r="E115" s="12">
        <f>IF('[1]TCE - ANEXO II - Preencher'!G124="4 - Assistência Odontológica","2 - Outros Profissionais da saúde",'[1]TCE - ANEXO II - Preencher'!G124)</f>
        <v>0</v>
      </c>
      <c r="F115" s="13">
        <f>'[1]TCE - ANEXO II - Preencher'!H124</f>
        <v>0</v>
      </c>
      <c r="G115" s="14">
        <f>'[1]TCE - ANEXO II - Preencher'!I124</f>
        <v>0</v>
      </c>
      <c r="H115" s="13">
        <f>'[1]TCE - ANEXO II - Preencher'!J124</f>
        <v>0</v>
      </c>
      <c r="I115" s="13">
        <f>'[1]TCE - ANEXO II - Preencher'!K124</f>
        <v>0</v>
      </c>
      <c r="J115" s="15">
        <f>'[1]TCE - ANEXO II - Preencher'!L124</f>
        <v>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0</v>
      </c>
      <c r="N115" s="16">
        <f>'[1]TCE - ANEXO II - Preencher'!S124</f>
        <v>0</v>
      </c>
      <c r="O115" s="17">
        <f>'[1]TCE - ANEXO II - Preencher'!W124</f>
        <v>0</v>
      </c>
      <c r="P115" s="18">
        <f>'[1]TCE - ANEXO II - Preencher'!X124</f>
        <v>0</v>
      </c>
      <c r="S115" s="22">
        <v>47209</v>
      </c>
    </row>
    <row r="116" spans="1:19" x14ac:dyDescent="0.2">
      <c r="A116" s="8" t="str">
        <f>IFERROR(VLOOKUP(B116,'[1]DADOS (OCULTAR)'!$P$3:$R$91,3,0),"")</f>
        <v/>
      </c>
      <c r="B116" s="9">
        <f>'[1]TCE - ANEXO II - Preencher'!C125</f>
        <v>0</v>
      </c>
      <c r="C116" s="10"/>
      <c r="D116" s="11">
        <f>'[1]TCE - ANEXO II - Preencher'!E125</f>
        <v>0</v>
      </c>
      <c r="E116" s="12">
        <f>IF('[1]TCE - ANEXO II - Preencher'!G125="4 - Assistência Odontológica","2 - Outros Profissionais da saúde",'[1]TCE - ANEXO II - Preencher'!G125)</f>
        <v>0</v>
      </c>
      <c r="F116" s="13">
        <f>'[1]TCE - ANEXO II - Preencher'!H125</f>
        <v>0</v>
      </c>
      <c r="G116" s="14">
        <f>'[1]TCE - ANEXO II - Preencher'!I125</f>
        <v>0</v>
      </c>
      <c r="H116" s="13">
        <f>'[1]TCE - ANEXO II - Preencher'!J125</f>
        <v>0</v>
      </c>
      <c r="I116" s="13">
        <f>'[1]TCE - ANEXO II - Preencher'!K125</f>
        <v>0</v>
      </c>
      <c r="J116" s="15">
        <f>'[1]TCE - ANEXO II - Preencher'!L125</f>
        <v>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0</v>
      </c>
      <c r="N116" s="16">
        <f>'[1]TCE - ANEXO II - Preencher'!S125</f>
        <v>0</v>
      </c>
      <c r="O116" s="17">
        <f>'[1]TCE - ANEXO II - Preencher'!W125</f>
        <v>0</v>
      </c>
      <c r="P116" s="18">
        <f>'[1]TCE - ANEXO II - Preencher'!X125</f>
        <v>0</v>
      </c>
      <c r="S116" s="22">
        <v>47239</v>
      </c>
    </row>
    <row r="117" spans="1:19" x14ac:dyDescent="0.2">
      <c r="A117" s="8" t="str">
        <f>IFERROR(VLOOKUP(B117,'[1]DADOS (OCULTAR)'!$P$3:$R$91,3,0),"")</f>
        <v/>
      </c>
      <c r="B117" s="9">
        <f>'[1]TCE - ANEXO II - Preencher'!C126</f>
        <v>0</v>
      </c>
      <c r="C117" s="10"/>
      <c r="D117" s="11">
        <f>'[1]TCE - ANEXO II - Preencher'!E126</f>
        <v>0</v>
      </c>
      <c r="E117" s="12">
        <f>IF('[1]TCE - ANEXO II - Preencher'!G126="4 - Assistência Odontológica","2 - Outros Profissionais da saúde",'[1]TCE - ANEXO II - Preencher'!G126)</f>
        <v>0</v>
      </c>
      <c r="F117" s="13">
        <f>'[1]TCE - ANEXO II - Preencher'!H126</f>
        <v>0</v>
      </c>
      <c r="G117" s="14">
        <f>'[1]TCE - ANEXO II - Preencher'!I126</f>
        <v>0</v>
      </c>
      <c r="H117" s="13">
        <f>'[1]TCE - ANEXO II - Preencher'!J126</f>
        <v>0</v>
      </c>
      <c r="I117" s="13">
        <f>'[1]TCE - ANEXO II - Preencher'!K126</f>
        <v>0</v>
      </c>
      <c r="J117" s="15">
        <f>'[1]TCE - ANEXO II - Preencher'!L126</f>
        <v>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0</v>
      </c>
      <c r="N117" s="16">
        <f>'[1]TCE - ANEXO II - Preencher'!S126</f>
        <v>0</v>
      </c>
      <c r="O117" s="17">
        <f>'[1]TCE - ANEXO II - Preencher'!W126</f>
        <v>0</v>
      </c>
      <c r="P117" s="18">
        <f>'[1]TCE - ANEXO II - Preencher'!X126</f>
        <v>0</v>
      </c>
      <c r="S117" s="22">
        <v>47270</v>
      </c>
    </row>
    <row r="118" spans="1:19" x14ac:dyDescent="0.2">
      <c r="A118" s="8" t="str">
        <f>IFERROR(VLOOKUP(B118,'[1]DADOS (OCULTAR)'!$P$3:$R$91,3,0),"")</f>
        <v/>
      </c>
      <c r="B118" s="9">
        <f>'[1]TCE - ANEXO II - Preencher'!C127</f>
        <v>0</v>
      </c>
      <c r="C118" s="10"/>
      <c r="D118" s="11">
        <f>'[1]TCE - ANEXO II - Preencher'!E127</f>
        <v>0</v>
      </c>
      <c r="E118" s="12">
        <f>IF('[1]TCE - ANEXO II - Preencher'!G127="4 - Assistência Odontológica","2 - Outros Profissionais da saúde",'[1]TCE - ANEXO II - Preencher'!G127)</f>
        <v>0</v>
      </c>
      <c r="F118" s="13">
        <f>'[1]TCE - ANEXO II - Preencher'!H127</f>
        <v>0</v>
      </c>
      <c r="G118" s="14">
        <f>'[1]TCE - ANEXO II - Preencher'!I127</f>
        <v>0</v>
      </c>
      <c r="H118" s="13">
        <f>'[1]TCE - ANEXO II - Preencher'!J127</f>
        <v>0</v>
      </c>
      <c r="I118" s="13">
        <f>'[1]TCE - ANEXO II - Preencher'!K127</f>
        <v>0</v>
      </c>
      <c r="J118" s="15">
        <f>'[1]TCE - ANEXO II - Preencher'!L127</f>
        <v>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0</v>
      </c>
      <c r="N118" s="16">
        <f>'[1]TCE - ANEXO II - Preencher'!S127</f>
        <v>0</v>
      </c>
      <c r="O118" s="17">
        <f>'[1]TCE - ANEXO II - Preencher'!W127</f>
        <v>0</v>
      </c>
      <c r="P118" s="18">
        <f>'[1]TCE - ANEXO II - Preencher'!X127</f>
        <v>0</v>
      </c>
      <c r="S118" s="22">
        <v>47300</v>
      </c>
    </row>
    <row r="119" spans="1:19" x14ac:dyDescent="0.2">
      <c r="A119" s="8" t="str">
        <f>IFERROR(VLOOKUP(B119,'[1]DADOS (OCULTAR)'!$P$3:$R$91,3,0),"")</f>
        <v/>
      </c>
      <c r="B119" s="9">
        <f>'[1]TCE - ANEXO II - Preencher'!C128</f>
        <v>0</v>
      </c>
      <c r="C119" s="10"/>
      <c r="D119" s="11">
        <f>'[1]TCE - ANEXO II - Preencher'!E128</f>
        <v>0</v>
      </c>
      <c r="E119" s="12">
        <f>IF('[1]TCE - ANEXO II - Preencher'!G128="4 - Assistência Odontológica","2 - Outros Profissionais da saúde",'[1]TCE - ANEXO II - Preencher'!G128)</f>
        <v>0</v>
      </c>
      <c r="F119" s="13">
        <f>'[1]TCE - ANEXO II - Preencher'!H128</f>
        <v>0</v>
      </c>
      <c r="G119" s="14">
        <f>'[1]TCE - ANEXO II - Preencher'!I128</f>
        <v>0</v>
      </c>
      <c r="H119" s="13">
        <f>'[1]TCE - ANEXO II - Preencher'!J128</f>
        <v>0</v>
      </c>
      <c r="I119" s="13">
        <f>'[1]TCE - ANEXO II - Preencher'!K128</f>
        <v>0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0</v>
      </c>
      <c r="P119" s="18">
        <f>'[1]TCE - ANEXO II - Preencher'!X128</f>
        <v>0</v>
      </c>
      <c r="S119" s="22">
        <v>47331</v>
      </c>
    </row>
    <row r="120" spans="1:19" x14ac:dyDescent="0.2">
      <c r="A120" s="8" t="str">
        <f>IFERROR(VLOOKUP(B120,'[1]DADOS (OCULTAR)'!$P$3:$R$91,3,0),"")</f>
        <v/>
      </c>
      <c r="B120" s="9">
        <f>'[1]TCE - ANEXO II - Preencher'!C129</f>
        <v>0</v>
      </c>
      <c r="C120" s="10"/>
      <c r="D120" s="11">
        <f>'[1]TCE - ANEXO II - Preencher'!E129</f>
        <v>0</v>
      </c>
      <c r="E120" s="12">
        <f>IF('[1]TCE - ANEXO II - Preencher'!G129="4 - Assistência Odontológica","2 - Outros Profissionais da saúde",'[1]TCE - ANEXO II - Preencher'!G129)</f>
        <v>0</v>
      </c>
      <c r="F120" s="13">
        <f>'[1]TCE - ANEXO II - Preencher'!H129</f>
        <v>0</v>
      </c>
      <c r="G120" s="14">
        <f>'[1]TCE - ANEXO II - Preencher'!I129</f>
        <v>0</v>
      </c>
      <c r="H120" s="13">
        <f>'[1]TCE - ANEXO II - Preencher'!J129</f>
        <v>0</v>
      </c>
      <c r="I120" s="13">
        <f>'[1]TCE - ANEXO II - Preencher'!K129</f>
        <v>0</v>
      </c>
      <c r="J120" s="15">
        <f>'[1]TCE - ANEXO II - Preencher'!L129</f>
        <v>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0</v>
      </c>
      <c r="N120" s="16">
        <f>'[1]TCE - ANEXO II - Preencher'!S129</f>
        <v>0</v>
      </c>
      <c r="O120" s="17">
        <f>'[1]TCE - ANEXO II - Preencher'!W129</f>
        <v>0</v>
      </c>
      <c r="P120" s="18">
        <f>'[1]TCE - ANEXO II - Preencher'!X129</f>
        <v>0</v>
      </c>
      <c r="S120" s="22">
        <v>47362</v>
      </c>
    </row>
    <row r="121" spans="1:19" x14ac:dyDescent="0.2">
      <c r="A121" s="8" t="str">
        <f>IFERROR(VLOOKUP(B121,'[1]DADOS (OCULTAR)'!$P$3:$R$91,3,0),"")</f>
        <v/>
      </c>
      <c r="B121" s="9">
        <f>'[1]TCE - ANEXO II - Preencher'!C130</f>
        <v>0</v>
      </c>
      <c r="C121" s="10"/>
      <c r="D121" s="11">
        <f>'[1]TCE - ANEXO II - Preencher'!E130</f>
        <v>0</v>
      </c>
      <c r="E121" s="12">
        <f>IF('[1]TCE - ANEXO II - Preencher'!G130="4 - Assistência Odontológica","2 - Outros Profissionais da saúde",'[1]TCE - ANEXO II - Preencher'!G130)</f>
        <v>0</v>
      </c>
      <c r="F121" s="13">
        <f>'[1]TCE - ANEXO II - Preencher'!H130</f>
        <v>0</v>
      </c>
      <c r="G121" s="14">
        <f>'[1]TCE - ANEXO II - Preencher'!I130</f>
        <v>0</v>
      </c>
      <c r="H121" s="13">
        <f>'[1]TCE - ANEXO II - Preencher'!J130</f>
        <v>0</v>
      </c>
      <c r="I121" s="13">
        <f>'[1]TCE - ANEXO II - Preencher'!K130</f>
        <v>0</v>
      </c>
      <c r="J121" s="15">
        <f>'[1]TCE - ANEXO II - Preencher'!L130</f>
        <v>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0</v>
      </c>
      <c r="N121" s="16">
        <f>'[1]TCE - ANEXO II - Preencher'!S130</f>
        <v>0</v>
      </c>
      <c r="O121" s="17">
        <f>'[1]TCE - ANEXO II - Preencher'!W130</f>
        <v>0</v>
      </c>
      <c r="P121" s="18">
        <f>'[1]TCE - ANEXO II - Preencher'!X130</f>
        <v>0</v>
      </c>
      <c r="S121" s="22">
        <v>47392</v>
      </c>
    </row>
    <row r="122" spans="1:19" x14ac:dyDescent="0.2">
      <c r="A122" s="8" t="str">
        <f>IFERROR(VLOOKUP(B122,'[1]DADOS (OCULTAR)'!$P$3:$R$91,3,0),"")</f>
        <v/>
      </c>
      <c r="B122" s="9">
        <f>'[1]TCE - ANEXO II - Preencher'!C131</f>
        <v>0</v>
      </c>
      <c r="C122" s="10"/>
      <c r="D122" s="11">
        <f>'[1]TCE - ANEXO II - Preencher'!E131</f>
        <v>0</v>
      </c>
      <c r="E122" s="12">
        <f>IF('[1]TCE - ANEXO II - Preencher'!G131="4 - Assistência Odontológica","2 - Outros Profissionais da saúde",'[1]TCE - ANEXO II - Preencher'!G131)</f>
        <v>0</v>
      </c>
      <c r="F122" s="13">
        <f>'[1]TCE - ANEXO II - Preencher'!H131</f>
        <v>0</v>
      </c>
      <c r="G122" s="14">
        <f>'[1]TCE - ANEXO II - Preencher'!I131</f>
        <v>0</v>
      </c>
      <c r="H122" s="13">
        <f>'[1]TCE - ANEXO II - Preencher'!J131</f>
        <v>0</v>
      </c>
      <c r="I122" s="13">
        <f>'[1]TCE - ANEXO II - Preencher'!K131</f>
        <v>0</v>
      </c>
      <c r="J122" s="15">
        <f>'[1]TCE - ANEXO II - Preencher'!L131</f>
        <v>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0</v>
      </c>
      <c r="P122" s="18">
        <f>'[1]TCE - ANEXO II - Preencher'!X131</f>
        <v>0</v>
      </c>
      <c r="S122" s="22">
        <v>47423</v>
      </c>
    </row>
    <row r="123" spans="1:19" x14ac:dyDescent="0.2">
      <c r="A123" s="8" t="str">
        <f>IFERROR(VLOOKUP(B123,'[1]DADOS (OCULTAR)'!$P$3:$R$91,3,0),"")</f>
        <v/>
      </c>
      <c r="B123" s="9">
        <f>'[1]TCE - ANEXO II - Preencher'!C132</f>
        <v>0</v>
      </c>
      <c r="C123" s="10"/>
      <c r="D123" s="11">
        <f>'[1]TCE - ANEXO II - Preencher'!E132</f>
        <v>0</v>
      </c>
      <c r="E123" s="12">
        <f>IF('[1]TCE - ANEXO II - Preencher'!G132="4 - Assistência Odontológica","2 - Outros Profissionais da saúde",'[1]TCE - ANEXO II - Preencher'!G132)</f>
        <v>0</v>
      </c>
      <c r="F123" s="13">
        <f>'[1]TCE - ANEXO II - Preencher'!H132</f>
        <v>0</v>
      </c>
      <c r="G123" s="14">
        <f>'[1]TCE - ANEXO II - Preencher'!I132</f>
        <v>0</v>
      </c>
      <c r="H123" s="13">
        <f>'[1]TCE - ANEXO II - Preencher'!J132</f>
        <v>0</v>
      </c>
      <c r="I123" s="13">
        <f>'[1]TCE - ANEXO II - Preencher'!K132</f>
        <v>0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0</v>
      </c>
      <c r="P123" s="18">
        <f>'[1]TCE - ANEXO II - Preencher'!X132</f>
        <v>0</v>
      </c>
      <c r="S123" s="22">
        <v>47453</v>
      </c>
    </row>
    <row r="124" spans="1:19" x14ac:dyDescent="0.2">
      <c r="A124" s="8" t="str">
        <f>IFERROR(VLOOKUP(B124,'[1]DADOS (OCULTAR)'!$P$3:$R$91,3,0),"")</f>
        <v/>
      </c>
      <c r="B124" s="9">
        <f>'[1]TCE - ANEXO II - Preencher'!C133</f>
        <v>0</v>
      </c>
      <c r="C124" s="10"/>
      <c r="D124" s="11">
        <f>'[1]TCE - ANEXO II - Preencher'!E133</f>
        <v>0</v>
      </c>
      <c r="E124" s="12">
        <f>IF('[1]TCE - ANEXO II - Preencher'!G133="4 - Assistência Odontológica","2 - Outros Profissionais da saúde",'[1]TCE - ANEXO II - Preencher'!G133)</f>
        <v>0</v>
      </c>
      <c r="F124" s="13">
        <f>'[1]TCE - ANEXO II - Preencher'!H133</f>
        <v>0</v>
      </c>
      <c r="G124" s="14">
        <f>'[1]TCE - ANEXO II - Preencher'!I133</f>
        <v>0</v>
      </c>
      <c r="H124" s="13">
        <f>'[1]TCE - ANEXO II - Preencher'!J133</f>
        <v>0</v>
      </c>
      <c r="I124" s="13">
        <f>'[1]TCE - ANEXO II - Preencher'!K133</f>
        <v>0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0</v>
      </c>
      <c r="P124" s="18">
        <f>'[1]TCE - ANEXO II - Preencher'!X133</f>
        <v>0</v>
      </c>
      <c r="S124" s="22">
        <v>47484</v>
      </c>
    </row>
    <row r="125" spans="1:19" x14ac:dyDescent="0.2">
      <c r="A125" s="8" t="str">
        <f>IFERROR(VLOOKUP(B125,'[1]DADOS (OCULTAR)'!$P$3:$R$91,3,0),"")</f>
        <v/>
      </c>
      <c r="B125" s="9">
        <f>'[1]TCE - ANEXO II - Preencher'!C134</f>
        <v>0</v>
      </c>
      <c r="C125" s="10"/>
      <c r="D125" s="11">
        <f>'[1]TCE - ANEXO II - Preencher'!E134</f>
        <v>0</v>
      </c>
      <c r="E125" s="12">
        <f>IF('[1]TCE - ANEXO II - Preencher'!G134="4 - Assistência Odontológica","2 - Outros Profissionais da saúde",'[1]TCE - ANEXO II - Preencher'!G134)</f>
        <v>0</v>
      </c>
      <c r="F125" s="13">
        <f>'[1]TCE - ANEXO II - Preencher'!H134</f>
        <v>0</v>
      </c>
      <c r="G125" s="14">
        <f>'[1]TCE - ANEXO II - Preencher'!I134</f>
        <v>0</v>
      </c>
      <c r="H125" s="13">
        <f>'[1]TCE - ANEXO II - Preencher'!J134</f>
        <v>0</v>
      </c>
      <c r="I125" s="13">
        <f>'[1]TCE - ANEXO II - Preencher'!K134</f>
        <v>0</v>
      </c>
      <c r="J125" s="15">
        <f>'[1]TCE - ANEXO II - Preencher'!L134</f>
        <v>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0</v>
      </c>
      <c r="P125" s="18">
        <f>'[1]TCE - ANEXO II - Preencher'!X134</f>
        <v>0</v>
      </c>
      <c r="S125" s="22">
        <v>47515</v>
      </c>
    </row>
    <row r="126" spans="1:19" x14ac:dyDescent="0.2">
      <c r="A126" s="8" t="str">
        <f>IFERROR(VLOOKUP(B126,'[1]DADOS (OCULTAR)'!$P$3:$R$91,3,0),"")</f>
        <v/>
      </c>
      <c r="B126" s="9">
        <f>'[1]TCE - ANEXO II - Preencher'!C135</f>
        <v>0</v>
      </c>
      <c r="C126" s="10"/>
      <c r="D126" s="11">
        <f>'[1]TCE - ANEXO II - Preencher'!E135</f>
        <v>0</v>
      </c>
      <c r="E126" s="12">
        <f>IF('[1]TCE - ANEXO II - Preencher'!G135="4 - Assistência Odontológica","2 - Outros Profissionais da saúde",'[1]TCE - ANEXO II - Preencher'!G135)</f>
        <v>0</v>
      </c>
      <c r="F126" s="13">
        <f>'[1]TCE - ANEXO II - Preencher'!H135</f>
        <v>0</v>
      </c>
      <c r="G126" s="14">
        <f>'[1]TCE - ANEXO II - Preencher'!I135</f>
        <v>0</v>
      </c>
      <c r="H126" s="13">
        <f>'[1]TCE - ANEXO II - Preencher'!J135</f>
        <v>0</v>
      </c>
      <c r="I126" s="13">
        <f>'[1]TCE - ANEXO II - Preencher'!K135</f>
        <v>0</v>
      </c>
      <c r="J126" s="15">
        <f>'[1]TCE - ANEXO II - Preencher'!L135</f>
        <v>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0</v>
      </c>
      <c r="P126" s="18">
        <f>'[1]TCE - ANEXO II - Preencher'!X135</f>
        <v>0</v>
      </c>
      <c r="S126" s="22">
        <v>47543</v>
      </c>
    </row>
    <row r="127" spans="1:19" x14ac:dyDescent="0.2">
      <c r="A127" s="8" t="str">
        <f>IFERROR(VLOOKUP(B127,'[1]DADOS (OCULTAR)'!$P$3:$R$91,3,0),"")</f>
        <v/>
      </c>
      <c r="B127" s="9">
        <f>'[1]TCE - ANEXO II - Preencher'!C136</f>
        <v>0</v>
      </c>
      <c r="C127" s="10"/>
      <c r="D127" s="11">
        <f>'[1]TCE - ANEXO II - Preencher'!E136</f>
        <v>0</v>
      </c>
      <c r="E127" s="12">
        <f>IF('[1]TCE - ANEXO II - Preencher'!G136="4 - Assistência Odontológica","2 - Outros Profissionais da saúde",'[1]TCE - ANEXO II - Preencher'!G136)</f>
        <v>0</v>
      </c>
      <c r="F127" s="13">
        <f>'[1]TCE - ANEXO II - Preencher'!H136</f>
        <v>0</v>
      </c>
      <c r="G127" s="14">
        <f>'[1]TCE - ANEXO II - Preencher'!I136</f>
        <v>0</v>
      </c>
      <c r="H127" s="13">
        <f>'[1]TCE - ANEXO II - Preencher'!J136</f>
        <v>0</v>
      </c>
      <c r="I127" s="13">
        <f>'[1]TCE - ANEXO II - Preencher'!K136</f>
        <v>0</v>
      </c>
      <c r="J127" s="15">
        <f>'[1]TCE - ANEXO II - Preencher'!L136</f>
        <v>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0</v>
      </c>
      <c r="P127" s="18">
        <f>'[1]TCE - ANEXO II - Preencher'!X136</f>
        <v>0</v>
      </c>
      <c r="S127" s="22">
        <v>47574</v>
      </c>
    </row>
    <row r="128" spans="1:19" x14ac:dyDescent="0.2">
      <c r="A128" s="8" t="str">
        <f>IFERROR(VLOOKUP(B128,'[1]DADOS (OCULTAR)'!$P$3:$R$91,3,0),"")</f>
        <v/>
      </c>
      <c r="B128" s="9">
        <f>'[1]TCE - ANEXO II - Preencher'!C137</f>
        <v>0</v>
      </c>
      <c r="C128" s="10"/>
      <c r="D128" s="11">
        <f>'[1]TCE - ANEXO II - Preencher'!E137</f>
        <v>0</v>
      </c>
      <c r="E128" s="12">
        <f>IF('[1]TCE - ANEXO II - Preencher'!G137="4 - Assistência Odontológica","2 - Outros Profissionais da saúde",'[1]TCE - ANEXO II - Preencher'!G137)</f>
        <v>0</v>
      </c>
      <c r="F128" s="13">
        <f>'[1]TCE - ANEXO II - Preencher'!H137</f>
        <v>0</v>
      </c>
      <c r="G128" s="14">
        <f>'[1]TCE - ANEXO II - Preencher'!I137</f>
        <v>0</v>
      </c>
      <c r="H128" s="13">
        <f>'[1]TCE - ANEXO II - Preencher'!J137</f>
        <v>0</v>
      </c>
      <c r="I128" s="13">
        <f>'[1]TCE - ANEXO II - Preencher'!K137</f>
        <v>0</v>
      </c>
      <c r="J128" s="15">
        <f>'[1]TCE - ANEXO II - Preencher'!L137</f>
        <v>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0</v>
      </c>
      <c r="P128" s="18">
        <f>'[1]TCE - ANEXO II - Preencher'!X137</f>
        <v>0</v>
      </c>
      <c r="S128" s="22">
        <v>47604</v>
      </c>
    </row>
    <row r="129" spans="1:19" x14ac:dyDescent="0.2">
      <c r="A129" s="8" t="str">
        <f>IFERROR(VLOOKUP(B129,'[1]DADOS (OCULTAR)'!$P$3:$R$91,3,0),"")</f>
        <v/>
      </c>
      <c r="B129" s="9">
        <f>'[1]TCE - ANEXO II - Preencher'!C138</f>
        <v>0</v>
      </c>
      <c r="C129" s="10"/>
      <c r="D129" s="11">
        <f>'[1]TCE - ANEXO II - Preencher'!E138</f>
        <v>0</v>
      </c>
      <c r="E129" s="12">
        <f>IF('[1]TCE - ANEXO II - Preencher'!G138="4 - Assistência Odontológica","2 - Outros Profissionais da saúde",'[1]TCE - ANEXO II - Preencher'!G138)</f>
        <v>0</v>
      </c>
      <c r="F129" s="13">
        <f>'[1]TCE - ANEXO II - Preencher'!H138</f>
        <v>0</v>
      </c>
      <c r="G129" s="14">
        <f>'[1]TCE - ANEXO II - Preencher'!I138</f>
        <v>0</v>
      </c>
      <c r="H129" s="13">
        <f>'[1]TCE - ANEXO II - Preencher'!J138</f>
        <v>0</v>
      </c>
      <c r="I129" s="13">
        <f>'[1]TCE - ANEXO II - Preencher'!K138</f>
        <v>0</v>
      </c>
      <c r="J129" s="15">
        <f>'[1]TCE - ANEXO II - Preencher'!L138</f>
        <v>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0</v>
      </c>
      <c r="P129" s="18">
        <f>'[1]TCE - ANEXO II - Preencher'!X138</f>
        <v>0</v>
      </c>
      <c r="S129" s="22">
        <v>47635</v>
      </c>
    </row>
    <row r="130" spans="1:19" x14ac:dyDescent="0.2">
      <c r="A130" s="8" t="str">
        <f>IFERROR(VLOOKUP(B130,'[1]DADOS (OCULTAR)'!$P$3:$R$91,3,0),"")</f>
        <v/>
      </c>
      <c r="B130" s="9">
        <f>'[1]TCE - ANEXO II - Preencher'!C139</f>
        <v>0</v>
      </c>
      <c r="C130" s="10"/>
      <c r="D130" s="11">
        <f>'[1]TCE - ANEXO II - Preencher'!E139</f>
        <v>0</v>
      </c>
      <c r="E130" s="12">
        <f>IF('[1]TCE - ANEXO II - Preencher'!G139="4 - Assistência Odontológica","2 - Outros Profissionais da saúde",'[1]TCE - ANEXO II - Preencher'!G139)</f>
        <v>0</v>
      </c>
      <c r="F130" s="13">
        <f>'[1]TCE - ANEXO II - Preencher'!H139</f>
        <v>0</v>
      </c>
      <c r="G130" s="14">
        <f>'[1]TCE - ANEXO II - Preencher'!I139</f>
        <v>0</v>
      </c>
      <c r="H130" s="13">
        <f>'[1]TCE - ANEXO II - Preencher'!J139</f>
        <v>0</v>
      </c>
      <c r="I130" s="13">
        <f>'[1]TCE - ANEXO II - Preencher'!K139</f>
        <v>0</v>
      </c>
      <c r="J130" s="15">
        <f>'[1]TCE - ANEXO II - Preencher'!L139</f>
        <v>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0</v>
      </c>
      <c r="P130" s="18">
        <f>'[1]TCE - ANEXO II - Preencher'!X139</f>
        <v>0</v>
      </c>
      <c r="S130" s="22">
        <v>47665</v>
      </c>
    </row>
    <row r="131" spans="1:19" x14ac:dyDescent="0.2">
      <c r="A131" s="8" t="str">
        <f>IFERROR(VLOOKUP(B131,'[1]DADOS (OCULTAR)'!$P$3:$R$91,3,0),"")</f>
        <v/>
      </c>
      <c r="B131" s="9">
        <f>'[1]TCE - ANEXO II - Preencher'!C140</f>
        <v>0</v>
      </c>
      <c r="C131" s="10"/>
      <c r="D131" s="11">
        <f>'[1]TCE - ANEXO II - Preencher'!E140</f>
        <v>0</v>
      </c>
      <c r="E131" s="12">
        <f>IF('[1]TCE - ANEXO II - Preencher'!G140="4 - Assistência Odontológica","2 - Outros Profissionais da saúde",'[1]TCE - ANEXO II - Preencher'!G140)</f>
        <v>0</v>
      </c>
      <c r="F131" s="13">
        <f>'[1]TCE - ANEXO II - Preencher'!H140</f>
        <v>0</v>
      </c>
      <c r="G131" s="14">
        <f>'[1]TCE - ANEXO II - Preencher'!I140</f>
        <v>0</v>
      </c>
      <c r="H131" s="13">
        <f>'[1]TCE - ANEXO II - Preencher'!J140</f>
        <v>0</v>
      </c>
      <c r="I131" s="13">
        <f>'[1]TCE - ANEXO II - Preencher'!K140</f>
        <v>0</v>
      </c>
      <c r="J131" s="15">
        <f>'[1]TCE - ANEXO II - Preencher'!L140</f>
        <v>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0</v>
      </c>
      <c r="P131" s="18">
        <f>'[1]TCE - ANEXO II - Preencher'!X140</f>
        <v>0</v>
      </c>
      <c r="S131" s="22">
        <v>47696</v>
      </c>
    </row>
    <row r="132" spans="1:19" x14ac:dyDescent="0.2">
      <c r="A132" s="8" t="str">
        <f>IFERROR(VLOOKUP(B132,'[1]DADOS (OCULTAR)'!$P$3:$R$91,3,0),"")</f>
        <v/>
      </c>
      <c r="B132" s="9">
        <f>'[1]TCE - ANEXO II - Preencher'!C141</f>
        <v>0</v>
      </c>
      <c r="C132" s="10"/>
      <c r="D132" s="11">
        <f>'[1]TCE - ANEXO II - Preencher'!E141</f>
        <v>0</v>
      </c>
      <c r="E132" s="12">
        <f>IF('[1]TCE - ANEXO II - Preencher'!G141="4 - Assistência Odontológica","2 - Outros Profissionais da saúde",'[1]TCE - ANEXO II - Preencher'!G141)</f>
        <v>0</v>
      </c>
      <c r="F132" s="13">
        <f>'[1]TCE - ANEXO II - Preencher'!H141</f>
        <v>0</v>
      </c>
      <c r="G132" s="14">
        <f>'[1]TCE - ANEXO II - Preencher'!I141</f>
        <v>0</v>
      </c>
      <c r="H132" s="13">
        <f>'[1]TCE - ANEXO II - Preencher'!J141</f>
        <v>0</v>
      </c>
      <c r="I132" s="13">
        <f>'[1]TCE - ANEXO II - Preencher'!K141</f>
        <v>0</v>
      </c>
      <c r="J132" s="15">
        <f>'[1]TCE - ANEXO II - Preencher'!L141</f>
        <v>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0</v>
      </c>
      <c r="P132" s="18">
        <f>'[1]TCE - ANEXO II - Preencher'!X141</f>
        <v>0</v>
      </c>
      <c r="S132" s="22">
        <v>47727</v>
      </c>
    </row>
    <row r="133" spans="1:19" x14ac:dyDescent="0.2">
      <c r="A133" s="8" t="str">
        <f>IFERROR(VLOOKUP(B133,'[1]DADOS (OCULTAR)'!$P$3:$R$91,3,0),"")</f>
        <v/>
      </c>
      <c r="B133" s="9">
        <f>'[1]TCE - ANEXO II - Preencher'!C142</f>
        <v>0</v>
      </c>
      <c r="C133" s="10"/>
      <c r="D133" s="11">
        <f>'[1]TCE - ANEXO II - Preencher'!E142</f>
        <v>0</v>
      </c>
      <c r="E133" s="12">
        <f>IF('[1]TCE - ANEXO II - Preencher'!G142="4 - Assistência Odontológica","2 - Outros Profissionais da saúde",'[1]TCE - ANEXO II - Preencher'!G142)</f>
        <v>0</v>
      </c>
      <c r="F133" s="13">
        <f>'[1]TCE - ANEXO II - Preencher'!H142</f>
        <v>0</v>
      </c>
      <c r="G133" s="14">
        <f>'[1]TCE - ANEXO II - Preencher'!I142</f>
        <v>0</v>
      </c>
      <c r="H133" s="13">
        <f>'[1]TCE - ANEXO II - Preencher'!J142</f>
        <v>0</v>
      </c>
      <c r="I133" s="13">
        <f>'[1]TCE - ANEXO II - Preencher'!K142</f>
        <v>0</v>
      </c>
      <c r="J133" s="15">
        <f>'[1]TCE - ANEXO II - Preencher'!L142</f>
        <v>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0</v>
      </c>
      <c r="P133" s="18">
        <f>'[1]TCE - ANEXO II - Preencher'!X142</f>
        <v>0</v>
      </c>
      <c r="S133" s="22">
        <v>47757</v>
      </c>
    </row>
    <row r="134" spans="1:19" x14ac:dyDescent="0.2">
      <c r="A134" s="8" t="str">
        <f>IFERROR(VLOOKUP(B134,'[1]DADOS (OCULTAR)'!$P$3:$R$91,3,0),"")</f>
        <v/>
      </c>
      <c r="B134" s="9">
        <f>'[1]TCE - ANEXO II - Preencher'!C143</f>
        <v>0</v>
      </c>
      <c r="C134" s="10"/>
      <c r="D134" s="11">
        <f>'[1]TCE - ANEXO II - Preencher'!E143</f>
        <v>0</v>
      </c>
      <c r="E134" s="12">
        <f>IF('[1]TCE - ANEXO II - Preencher'!G143="4 - Assistência Odontológica","2 - Outros Profissionais da saúde",'[1]TCE - ANEXO II - Preencher'!G143)</f>
        <v>0</v>
      </c>
      <c r="F134" s="13">
        <f>'[1]TCE - ANEXO II - Preencher'!H143</f>
        <v>0</v>
      </c>
      <c r="G134" s="14">
        <f>'[1]TCE - ANEXO II - Preencher'!I143</f>
        <v>0</v>
      </c>
      <c r="H134" s="13">
        <f>'[1]TCE - ANEXO II - Preencher'!J143</f>
        <v>0</v>
      </c>
      <c r="I134" s="13">
        <f>'[1]TCE - ANEXO II - Preencher'!K143</f>
        <v>0</v>
      </c>
      <c r="J134" s="15">
        <f>'[1]TCE - ANEXO II - Preencher'!L143</f>
        <v>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0</v>
      </c>
      <c r="P134" s="18">
        <f>'[1]TCE - ANEXO II - Preencher'!X143</f>
        <v>0</v>
      </c>
      <c r="S134" s="22">
        <v>47788</v>
      </c>
    </row>
    <row r="135" spans="1:19" x14ac:dyDescent="0.2">
      <c r="A135" s="8" t="str">
        <f>IFERROR(VLOOKUP(B135,'[1]DADOS (OCULTAR)'!$P$3:$R$91,3,0),"")</f>
        <v/>
      </c>
      <c r="B135" s="9">
        <f>'[1]TCE - ANEXO II - Preencher'!C144</f>
        <v>0</v>
      </c>
      <c r="C135" s="10"/>
      <c r="D135" s="11">
        <f>'[1]TCE - ANEXO II - Preencher'!E144</f>
        <v>0</v>
      </c>
      <c r="E135" s="12">
        <f>IF('[1]TCE - ANEXO II - Preencher'!G144="4 - Assistência Odontológica","2 - Outros Profissionais da saúde",'[1]TCE - ANEXO II - Preencher'!G144)</f>
        <v>0</v>
      </c>
      <c r="F135" s="13">
        <f>'[1]TCE - ANEXO II - Preencher'!H144</f>
        <v>0</v>
      </c>
      <c r="G135" s="14">
        <f>'[1]TCE - ANEXO II - Preencher'!I144</f>
        <v>0</v>
      </c>
      <c r="H135" s="13">
        <f>'[1]TCE - ANEXO II - Preencher'!J144</f>
        <v>0</v>
      </c>
      <c r="I135" s="13">
        <f>'[1]TCE - ANEXO II - Preencher'!K144</f>
        <v>0</v>
      </c>
      <c r="J135" s="15">
        <f>'[1]TCE - ANEXO II - Preencher'!L144</f>
        <v>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0</v>
      </c>
      <c r="P135" s="18">
        <f>'[1]TCE - ANEXO II - Preencher'!X144</f>
        <v>0</v>
      </c>
      <c r="S135" s="22">
        <v>47818</v>
      </c>
    </row>
    <row r="136" spans="1:19" x14ac:dyDescent="0.2">
      <c r="A136" s="8" t="str">
        <f>IFERROR(VLOOKUP(B136,'[1]DADOS (OCULTAR)'!$P$3:$R$91,3,0),"")</f>
        <v/>
      </c>
      <c r="B136" s="9">
        <f>'[1]TCE - ANEXO II - Preencher'!C145</f>
        <v>0</v>
      </c>
      <c r="C136" s="10"/>
      <c r="D136" s="11">
        <f>'[1]TCE - ANEXO II - Preencher'!E145</f>
        <v>0</v>
      </c>
      <c r="E136" s="12">
        <f>IF('[1]TCE - ANEXO II - Preencher'!G145="4 - Assistência Odontológica","2 - Outros Profissionais da saúde",'[1]TCE - ANEXO II - Preencher'!G145)</f>
        <v>0</v>
      </c>
      <c r="F136" s="13">
        <f>'[1]TCE - ANEXO II - Preencher'!H145</f>
        <v>0</v>
      </c>
      <c r="G136" s="14">
        <f>'[1]TCE - ANEXO II - Preencher'!I145</f>
        <v>0</v>
      </c>
      <c r="H136" s="13">
        <f>'[1]TCE - ANEXO II - Preencher'!J145</f>
        <v>0</v>
      </c>
      <c r="I136" s="13">
        <f>'[1]TCE - ANEXO II - Preencher'!K145</f>
        <v>0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0</v>
      </c>
      <c r="P136" s="18">
        <f>'[1]TCE - ANEXO II - Preencher'!X145</f>
        <v>0</v>
      </c>
      <c r="S136" s="22">
        <v>47849</v>
      </c>
    </row>
    <row r="137" spans="1:19" x14ac:dyDescent="0.2">
      <c r="A137" s="8" t="str">
        <f>IFERROR(VLOOKUP(B137,'[1]DADOS (OCULTAR)'!$P$3:$R$91,3,0),"")</f>
        <v/>
      </c>
      <c r="B137" s="9">
        <f>'[1]TCE - ANEXO II - Preencher'!C146</f>
        <v>0</v>
      </c>
      <c r="C137" s="10"/>
      <c r="D137" s="11">
        <f>'[1]TCE - ANEXO II - Preencher'!E146</f>
        <v>0</v>
      </c>
      <c r="E137" s="12">
        <f>IF('[1]TCE - ANEXO II - Preencher'!G146="4 - Assistência Odontológica","2 - Outros Profissionais da saúde",'[1]TCE - ANEXO II - Preencher'!G146)</f>
        <v>0</v>
      </c>
      <c r="F137" s="13">
        <f>'[1]TCE - ANEXO II - Preencher'!H146</f>
        <v>0</v>
      </c>
      <c r="G137" s="14">
        <f>'[1]TCE - ANEXO II - Preencher'!I146</f>
        <v>0</v>
      </c>
      <c r="H137" s="13">
        <f>'[1]TCE - ANEXO II - Preencher'!J146</f>
        <v>0</v>
      </c>
      <c r="I137" s="13">
        <f>'[1]TCE - ANEXO II - Preencher'!K146</f>
        <v>0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0</v>
      </c>
      <c r="P137" s="18">
        <f>'[1]TCE - ANEXO II - Preencher'!X146</f>
        <v>0</v>
      </c>
      <c r="S137" s="22">
        <v>47880</v>
      </c>
    </row>
    <row r="138" spans="1:19" x14ac:dyDescent="0.2">
      <c r="A138" s="8" t="str">
        <f>IFERROR(VLOOKUP(B138,'[1]DADOS (OCULTAR)'!$P$3:$R$91,3,0),"")</f>
        <v/>
      </c>
      <c r="B138" s="9">
        <f>'[1]TCE - ANEXO II - Preencher'!C147</f>
        <v>0</v>
      </c>
      <c r="C138" s="10"/>
      <c r="D138" s="11">
        <f>'[1]TCE - ANEXO II - Preencher'!E147</f>
        <v>0</v>
      </c>
      <c r="E138" s="12">
        <f>IF('[1]TCE - ANEXO II - Preencher'!G147="4 - Assistência Odontológica","2 - Outros Profissionais da saúde",'[1]TCE - ANEXO II - Preencher'!G147)</f>
        <v>0</v>
      </c>
      <c r="F138" s="13">
        <f>'[1]TCE - ANEXO II - Preencher'!H147</f>
        <v>0</v>
      </c>
      <c r="G138" s="14">
        <f>'[1]TCE - ANEXO II - Preencher'!I147</f>
        <v>0</v>
      </c>
      <c r="H138" s="13">
        <f>'[1]TCE - ANEXO II - Preencher'!J147</f>
        <v>0</v>
      </c>
      <c r="I138" s="13">
        <f>'[1]TCE - ANEXO II - Preencher'!K147</f>
        <v>0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0</v>
      </c>
      <c r="P138" s="18">
        <f>'[1]TCE - ANEXO II - Preencher'!X147</f>
        <v>0</v>
      </c>
      <c r="S138" s="22">
        <v>47908</v>
      </c>
    </row>
    <row r="139" spans="1:19" x14ac:dyDescent="0.2">
      <c r="A139" s="8" t="str">
        <f>IFERROR(VLOOKUP(B139,'[1]DADOS (OCULTAR)'!$P$3:$R$91,3,0),"")</f>
        <v/>
      </c>
      <c r="B139" s="9">
        <f>'[1]TCE - ANEXO II - Preencher'!C148</f>
        <v>0</v>
      </c>
      <c r="C139" s="10"/>
      <c r="D139" s="11">
        <f>'[1]TCE - ANEXO II - Preencher'!E148</f>
        <v>0</v>
      </c>
      <c r="E139" s="12">
        <f>IF('[1]TCE - ANEXO II - Preencher'!G148="4 - Assistência Odontológica","2 - Outros Profissionais da saúde",'[1]TCE - ANEXO II - Preencher'!G148)</f>
        <v>0</v>
      </c>
      <c r="F139" s="13">
        <f>'[1]TCE - ANEXO II - Preencher'!H148</f>
        <v>0</v>
      </c>
      <c r="G139" s="14">
        <f>'[1]TCE - ANEXO II - Preencher'!I148</f>
        <v>0</v>
      </c>
      <c r="H139" s="13">
        <f>'[1]TCE - ANEXO II - Preencher'!J148</f>
        <v>0</v>
      </c>
      <c r="I139" s="13">
        <f>'[1]TCE - ANEXO II - Preencher'!K148</f>
        <v>0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0</v>
      </c>
      <c r="P139" s="18">
        <f>'[1]TCE - ANEXO II - Preencher'!X148</f>
        <v>0</v>
      </c>
      <c r="S139" s="22">
        <v>47939</v>
      </c>
    </row>
    <row r="140" spans="1:19" x14ac:dyDescent="0.2">
      <c r="A140" s="8" t="str">
        <f>IFERROR(VLOOKUP(B140,'[1]DADOS (OCULTAR)'!$P$3:$R$91,3,0),"")</f>
        <v/>
      </c>
      <c r="B140" s="9">
        <f>'[1]TCE - ANEXO II - Preencher'!C149</f>
        <v>0</v>
      </c>
      <c r="C140" s="10"/>
      <c r="D140" s="11">
        <f>'[1]TCE - ANEXO II - Preencher'!E149</f>
        <v>0</v>
      </c>
      <c r="E140" s="12">
        <f>IF('[1]TCE - ANEXO II - Preencher'!G149="4 - Assistência Odontológica","2 - Outros Profissionais da saúde",'[1]TCE - ANEXO II - Preencher'!G149)</f>
        <v>0</v>
      </c>
      <c r="F140" s="13">
        <f>'[1]TCE - ANEXO II - Preencher'!H149</f>
        <v>0</v>
      </c>
      <c r="G140" s="14">
        <f>'[1]TCE - ANEXO II - Preencher'!I149</f>
        <v>0</v>
      </c>
      <c r="H140" s="13">
        <f>'[1]TCE - ANEXO II - Preencher'!J149</f>
        <v>0</v>
      </c>
      <c r="I140" s="13">
        <f>'[1]TCE - ANEXO II - Preencher'!K149</f>
        <v>0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0</v>
      </c>
      <c r="P140" s="18">
        <f>'[1]TCE - ANEXO II - Preencher'!X149</f>
        <v>0</v>
      </c>
      <c r="S140" s="22">
        <v>47969</v>
      </c>
    </row>
    <row r="141" spans="1:19" x14ac:dyDescent="0.2">
      <c r="A141" s="8" t="str">
        <f>IFERROR(VLOOKUP(B141,'[1]DADOS (OCULTAR)'!$P$3:$R$91,3,0),"")</f>
        <v/>
      </c>
      <c r="B141" s="9">
        <f>'[1]TCE - ANEXO II - Preencher'!C150</f>
        <v>0</v>
      </c>
      <c r="C141" s="10"/>
      <c r="D141" s="11">
        <f>'[1]TCE - ANEXO II - Preencher'!E150</f>
        <v>0</v>
      </c>
      <c r="E141" s="12">
        <f>IF('[1]TCE - ANEXO II - Preencher'!G150="4 - Assistência Odontológica","2 - Outros Profissionais da saúde",'[1]TCE - ANEXO II - Preencher'!G150)</f>
        <v>0</v>
      </c>
      <c r="F141" s="13">
        <f>'[1]TCE - ANEXO II - Preencher'!H150</f>
        <v>0</v>
      </c>
      <c r="G141" s="14">
        <f>'[1]TCE - ANEXO II - Preencher'!I150</f>
        <v>0</v>
      </c>
      <c r="H141" s="13">
        <f>'[1]TCE - ANEXO II - Preencher'!J150</f>
        <v>0</v>
      </c>
      <c r="I141" s="13">
        <f>'[1]TCE - ANEXO II - Preencher'!K150</f>
        <v>0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0</v>
      </c>
      <c r="P141" s="18">
        <f>'[1]TCE - ANEXO II - Preencher'!X150</f>
        <v>0</v>
      </c>
      <c r="S141" s="22">
        <v>48000</v>
      </c>
    </row>
    <row r="142" spans="1:19" x14ac:dyDescent="0.2">
      <c r="A142" s="8" t="str">
        <f>IFERROR(VLOOKUP(B142,'[1]DADOS (OCULTAR)'!$P$3:$R$91,3,0),"")</f>
        <v/>
      </c>
      <c r="B142" s="9">
        <f>'[1]TCE - ANEXO II - Preencher'!C151</f>
        <v>0</v>
      </c>
      <c r="C142" s="10"/>
      <c r="D142" s="11">
        <f>'[1]TCE - ANEXO II - Preencher'!E151</f>
        <v>0</v>
      </c>
      <c r="E142" s="12">
        <f>IF('[1]TCE - ANEXO II - Preencher'!G151="4 - Assistência Odontológica","2 - Outros Profissionais da saúde",'[1]TCE - ANEXO II - Preencher'!G151)</f>
        <v>0</v>
      </c>
      <c r="F142" s="13">
        <f>'[1]TCE - ANEXO II - Preencher'!H151</f>
        <v>0</v>
      </c>
      <c r="G142" s="14">
        <f>'[1]TCE - ANEXO II - Preencher'!I151</f>
        <v>0</v>
      </c>
      <c r="H142" s="13">
        <f>'[1]TCE - ANEXO II - Preencher'!J151</f>
        <v>0</v>
      </c>
      <c r="I142" s="13">
        <f>'[1]TCE - ANEXO II - Preencher'!K151</f>
        <v>0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0</v>
      </c>
      <c r="P142" s="18">
        <f>'[1]TCE - ANEXO II - Preencher'!X151</f>
        <v>0</v>
      </c>
      <c r="S142" s="22">
        <v>48030</v>
      </c>
    </row>
    <row r="143" spans="1:19" x14ac:dyDescent="0.2">
      <c r="A143" s="8" t="str">
        <f>IFERROR(VLOOKUP(B143,'[1]DADOS (OCULTAR)'!$P$3:$R$91,3,0),"")</f>
        <v/>
      </c>
      <c r="B143" s="9">
        <f>'[1]TCE - ANEXO II - Preencher'!C152</f>
        <v>0</v>
      </c>
      <c r="C143" s="10"/>
      <c r="D143" s="11">
        <f>'[1]TCE - ANEXO II - Preencher'!E152</f>
        <v>0</v>
      </c>
      <c r="E143" s="12">
        <f>IF('[1]TCE - ANEXO II - Preencher'!G152="4 - Assistência Odontológica","2 - Outros Profissionais da saúde",'[1]TCE - ANEXO II - Preencher'!G152)</f>
        <v>0</v>
      </c>
      <c r="F143" s="13">
        <f>'[1]TCE - ANEXO II - Preencher'!H152</f>
        <v>0</v>
      </c>
      <c r="G143" s="14">
        <f>'[1]TCE - ANEXO II - Preencher'!I152</f>
        <v>0</v>
      </c>
      <c r="H143" s="13">
        <f>'[1]TCE - ANEXO II - Preencher'!J152</f>
        <v>0</v>
      </c>
      <c r="I143" s="13">
        <f>'[1]TCE - ANEXO II - Preencher'!K152</f>
        <v>0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0</v>
      </c>
      <c r="P143" s="18">
        <f>'[1]TCE - ANEXO II - Preencher'!X152</f>
        <v>0</v>
      </c>
      <c r="S143" s="22">
        <v>48061</v>
      </c>
    </row>
    <row r="144" spans="1:19" x14ac:dyDescent="0.2">
      <c r="A144" s="8" t="str">
        <f>IFERROR(VLOOKUP(B144,'[1]DADOS (OCULTAR)'!$P$3:$R$91,3,0),"")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>
        <f>IF('[1]TCE - ANEXO II - Preencher'!G153="4 - Assistência Odontológica","2 - Outros Profissionais da saúde",'[1]TCE - ANEXO II - Preencher'!G153)</f>
        <v>0</v>
      </c>
      <c r="F144" s="13">
        <f>'[1]TCE - ANEXO II - Preencher'!H153</f>
        <v>0</v>
      </c>
      <c r="G144" s="14">
        <f>'[1]TCE - ANEXO II - Preencher'!I153</f>
        <v>0</v>
      </c>
      <c r="H144" s="13">
        <f>'[1]TCE - ANEXO II - Preencher'!J153</f>
        <v>0</v>
      </c>
      <c r="I144" s="13">
        <f>'[1]TCE - ANEXO II - Preencher'!K153</f>
        <v>0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0</v>
      </c>
      <c r="P144" s="18">
        <f>'[1]TCE - ANEXO II - Preencher'!X153</f>
        <v>0</v>
      </c>
      <c r="S144" s="22">
        <v>48092</v>
      </c>
    </row>
    <row r="145" spans="1:19" x14ac:dyDescent="0.2">
      <c r="A145" s="8" t="str">
        <f>IFERROR(VLOOKUP(B145,'[1]DADOS (OCULTAR)'!$P$3:$R$91,3,0),"")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Preencher'!G154="4 - Assistência Odontológica","2 - Outros Profissionais da saúde",'[1]TCE - ANEXO II - Preencher'!G154)</f>
        <v>0</v>
      </c>
      <c r="F145" s="13">
        <f>'[1]TCE - ANEXO II - Preencher'!H154</f>
        <v>0</v>
      </c>
      <c r="G145" s="14">
        <f>'[1]TCE - ANEXO II - Preencher'!I154</f>
        <v>0</v>
      </c>
      <c r="H145" s="13">
        <f>'[1]TCE - ANEXO II - Preencher'!J154</f>
        <v>0</v>
      </c>
      <c r="I145" s="13">
        <f>'[1]TCE - ANEXO II - Preencher'!K154</f>
        <v>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0</v>
      </c>
      <c r="P145" s="18">
        <f>'[1]TCE - ANEXO II - Preencher'!X154</f>
        <v>0</v>
      </c>
      <c r="S145" s="22">
        <v>48122</v>
      </c>
    </row>
    <row r="146" spans="1:19" x14ac:dyDescent="0.2">
      <c r="A146" s="8" t="str">
        <f>IFERROR(VLOOKUP(B146,'[1]DADOS (OCULTAR)'!$P$3:$R$91,3,0),"")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Preencher'!G155="4 - Assistência Odontológica","2 - Outros Profissionais da saúde",'[1]TCE - ANEXO II - Preencher'!G155)</f>
        <v>0</v>
      </c>
      <c r="F146" s="13">
        <f>'[1]TCE - ANEXO II - Preencher'!H155</f>
        <v>0</v>
      </c>
      <c r="G146" s="14">
        <f>'[1]TCE - ANEXO II - Preencher'!I155</f>
        <v>0</v>
      </c>
      <c r="H146" s="13">
        <f>'[1]TCE - ANEXO II - Preencher'!J155</f>
        <v>0</v>
      </c>
      <c r="I146" s="13">
        <f>'[1]TCE - ANEXO II - Preencher'!K155</f>
        <v>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0</v>
      </c>
      <c r="P146" s="18">
        <f>'[1]TCE - ANEXO II - Preencher'!X155</f>
        <v>0</v>
      </c>
      <c r="S146" s="22">
        <v>48153</v>
      </c>
    </row>
    <row r="147" spans="1:19" x14ac:dyDescent="0.2">
      <c r="A147" s="8" t="str">
        <f>IFERROR(VLOOKUP(B147,'[1]DADOS (OCULTAR)'!$P$3:$R$91,3,0),"")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Preencher'!G156="4 - Assistência Odontológica","2 - Outros Profissionais da saúde",'[1]TCE - ANEXO II - Preencher'!G156)</f>
        <v>0</v>
      </c>
      <c r="F147" s="13">
        <f>'[1]TCE - ANEXO II - Preencher'!H156</f>
        <v>0</v>
      </c>
      <c r="G147" s="14">
        <f>'[1]TCE - ANEXO II - Preencher'!I156</f>
        <v>0</v>
      </c>
      <c r="H147" s="13">
        <f>'[1]TCE - ANEXO II - Preencher'!J156</f>
        <v>0</v>
      </c>
      <c r="I147" s="13">
        <f>'[1]TCE - ANEXO II - Preencher'!K156</f>
        <v>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0</v>
      </c>
      <c r="S147" s="22">
        <v>48183</v>
      </c>
    </row>
    <row r="148" spans="1:19" x14ac:dyDescent="0.2">
      <c r="A148" s="8" t="str">
        <f>IFERROR(VLOOKUP(B148,'[1]DADOS (OCULTAR)'!$P$3:$R$91,3,0),"")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Preencher'!G157="4 - Assistência Odontológica","2 - Outros Profissionais da saúde",'[1]TCE - ANEXO II - Preencher'!G157)</f>
        <v>0</v>
      </c>
      <c r="F148" s="13">
        <f>'[1]TCE - ANEXO II - Preencher'!H157</f>
        <v>0</v>
      </c>
      <c r="G148" s="14">
        <f>'[1]TCE - ANEXO II - Preencher'!I157</f>
        <v>0</v>
      </c>
      <c r="H148" s="13">
        <f>'[1]TCE - ANEXO II - Preencher'!J157</f>
        <v>0</v>
      </c>
      <c r="I148" s="13">
        <f>'[1]TCE - ANEXO II - Preencher'!K157</f>
        <v>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0</v>
      </c>
      <c r="S148" s="22">
        <v>48214</v>
      </c>
    </row>
    <row r="149" spans="1:19" x14ac:dyDescent="0.2">
      <c r="A149" s="8" t="str">
        <f>IFERROR(VLOOKUP(B149,'[1]DADOS (OCULTAR)'!$P$3:$R$91,3,0),"")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Preencher'!G158="4 - Assistência Odontológica","2 - Outros Profissionais da saúde",'[1]TCE - ANEXO II - Preencher'!G158)</f>
        <v>0</v>
      </c>
      <c r="F149" s="13">
        <f>'[1]TCE - ANEXO II - Preencher'!H158</f>
        <v>0</v>
      </c>
      <c r="G149" s="14">
        <f>'[1]TCE - ANEXO II - Preencher'!I158</f>
        <v>0</v>
      </c>
      <c r="H149" s="13">
        <f>'[1]TCE - ANEXO II - Preencher'!J158</f>
        <v>0</v>
      </c>
      <c r="I149" s="13">
        <f>'[1]TCE - ANEXO II - Preencher'!K158</f>
        <v>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2">
        <v>48245</v>
      </c>
    </row>
    <row r="150" spans="1:19" x14ac:dyDescent="0.2">
      <c r="A150" s="8" t="str">
        <f>IFERROR(VLOOKUP(B150,'[1]DADOS (OCULTAR)'!$P$3:$R$91,3,0),"")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Preencher'!G159="4 - Assistência Odontológica","2 - Outros Profissionais da saúde",'[1]TCE - ANEXO II - Preencher'!G159)</f>
        <v>0</v>
      </c>
      <c r="F150" s="13">
        <f>'[1]TCE - ANEXO II - Preencher'!H159</f>
        <v>0</v>
      </c>
      <c r="G150" s="14">
        <f>'[1]TCE - ANEXO II - Preencher'!I159</f>
        <v>0</v>
      </c>
      <c r="H150" s="13">
        <f>'[1]TCE - ANEXO II - Preencher'!J159</f>
        <v>0</v>
      </c>
      <c r="I150" s="13">
        <f>'[1]TCE - ANEXO II - Preencher'!K159</f>
        <v>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2">
        <v>48274</v>
      </c>
    </row>
    <row r="151" spans="1:19" x14ac:dyDescent="0.2">
      <c r="A151" s="8" t="str">
        <f>IFERROR(VLOOKUP(B151,'[1]DADOS (OCULTAR)'!$P$3:$R$91,3,0),"")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Preencher'!G160="4 - Assistência Odontológica","2 - Outros Profissionais da saúde",'[1]TCE - ANEXO II - Preencher'!G160)</f>
        <v>0</v>
      </c>
      <c r="F151" s="13">
        <f>'[1]TCE - ANEXO II - Preencher'!H160</f>
        <v>0</v>
      </c>
      <c r="G151" s="14">
        <f>'[1]TCE - ANEXO II - Preencher'!I160</f>
        <v>0</v>
      </c>
      <c r="H151" s="13">
        <f>'[1]TCE - ANEXO II - Preencher'!J160</f>
        <v>0</v>
      </c>
      <c r="I151" s="13">
        <f>'[1]TCE - ANEXO II - Preencher'!K160</f>
        <v>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2">
        <v>48305</v>
      </c>
    </row>
    <row r="152" spans="1:19" x14ac:dyDescent="0.2">
      <c r="A152" s="8" t="str">
        <f>IFERROR(VLOOKUP(B152,'[1]DADOS (OCULTAR)'!$P$3:$R$91,3,0),"")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2">
        <v>48335</v>
      </c>
    </row>
    <row r="153" spans="1:19" x14ac:dyDescent="0.2">
      <c r="A153" s="8" t="str">
        <f>IFERROR(VLOOKUP(B153,'[1]DADOS (OCULTAR)'!$P$3:$R$91,3,0),"")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2">
        <v>48366</v>
      </c>
    </row>
    <row r="154" spans="1:19" x14ac:dyDescent="0.2">
      <c r="A154" s="8" t="str">
        <f>IFERROR(VLOOKUP(B154,'[1]DADOS (OCULTAR)'!$P$3:$R$91,3,0),"")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2">
        <v>48396</v>
      </c>
    </row>
    <row r="155" spans="1:19" x14ac:dyDescent="0.2">
      <c r="A155" s="8" t="str">
        <f>IFERROR(VLOOKUP(B155,'[1]DADOS (OCULTAR)'!$P$3:$R$91,3,0),"")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2">
        <v>48427</v>
      </c>
    </row>
    <row r="156" spans="1:19" x14ac:dyDescent="0.2">
      <c r="A156" s="8" t="str">
        <f>IFERROR(VLOOKUP(B156,'[1]DADOS (OCULTAR)'!$P$3:$R$91,3,0),"")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 x14ac:dyDescent="0.2">
      <c r="A157" s="8" t="str">
        <f>IFERROR(VLOOKUP(B157,'[1]DADOS (OCULTAR)'!$P$3:$R$91,3,0),"")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 x14ac:dyDescent="0.2">
      <c r="A158" s="8" t="str">
        <f>IFERROR(VLOOKUP(B158,'[1]DADOS (OCULTAR)'!$P$3:$R$91,3,0),"")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 x14ac:dyDescent="0.2">
      <c r="A159" s="8" t="str">
        <f>IFERROR(VLOOKUP(B159,'[1]DADOS (OCULTAR)'!$P$3:$R$91,3,0),"")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 x14ac:dyDescent="0.2">
      <c r="A160" s="8" t="str">
        <f>IFERROR(VLOOKUP(B160,'[1]DADOS (OCULTAR)'!$P$3:$R$91,3,0),"")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 x14ac:dyDescent="0.2">
      <c r="A161" s="8" t="str">
        <f>IFERROR(VLOOKUP(B161,'[1]DADOS (OCULTAR)'!$P$3:$R$91,3,0),"")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 x14ac:dyDescent="0.2">
      <c r="A162" s="8" t="str">
        <f>IFERROR(VLOOKUP(B162,'[1]DADOS (OCULTAR)'!$P$3:$R$91,3,0),"")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 x14ac:dyDescent="0.2">
      <c r="A163" s="8" t="str">
        <f>IFERROR(VLOOKUP(B163,'[1]DADOS (OCULTAR)'!$P$3:$R$91,3,0),"")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 x14ac:dyDescent="0.2">
      <c r="A164" s="8" t="str">
        <f>IFERROR(VLOOKUP(B164,'[1]DADOS (OCULTAR)'!$P$3:$R$91,3,0),"")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 x14ac:dyDescent="0.2">
      <c r="A165" s="8" t="str">
        <f>IFERROR(VLOOKUP(B165,'[1]DADOS (OCULTAR)'!$P$3:$R$91,3,0),"")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 x14ac:dyDescent="0.2">
      <c r="A166" s="8" t="str">
        <f>IFERROR(VLOOKUP(B166,'[1]DADOS (OCULTAR)'!$P$3:$R$91,3,0),"")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 x14ac:dyDescent="0.2">
      <c r="A167" s="8" t="str">
        <f>IFERROR(VLOOKUP(B167,'[1]DADOS (OCULTAR)'!$P$3:$R$91,3,0),"")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 x14ac:dyDescent="0.2">
      <c r="A168" s="8" t="str">
        <f>IFERROR(VLOOKUP(B168,'[1]DADOS (OCULTAR)'!$P$3:$R$91,3,0),"")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 x14ac:dyDescent="0.2">
      <c r="A169" s="8" t="str">
        <f>IFERROR(VLOOKUP(B169,'[1]DADOS (OCULTAR)'!$P$3:$R$91,3,0),"")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 x14ac:dyDescent="0.2">
      <c r="A170" s="8" t="str">
        <f>IFERROR(VLOOKUP(B170,'[1]DADOS (OCULTAR)'!$P$3:$R$91,3,0),"")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 x14ac:dyDescent="0.2">
      <c r="A171" s="8" t="str">
        <f>IFERROR(VLOOKUP(B171,'[1]DADOS (OCULTAR)'!$P$3:$R$91,3,0),"")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 x14ac:dyDescent="0.2">
      <c r="A172" s="8" t="str">
        <f>IFERROR(VLOOKUP(B172,'[1]DADOS (OCULTAR)'!$P$3:$R$91,3,0),"")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 x14ac:dyDescent="0.2">
      <c r="A173" s="8" t="str">
        <f>IFERROR(VLOOKUP(B173,'[1]DADOS (OCULTAR)'!$P$3:$R$91,3,0),"")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 x14ac:dyDescent="0.2">
      <c r="A174" s="8" t="str">
        <f>IFERROR(VLOOKUP(B174,'[1]DADOS (OCULTAR)'!$P$3:$R$91,3,0),"")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 x14ac:dyDescent="0.2">
      <c r="A175" s="8" t="str">
        <f>IFERROR(VLOOKUP(B175,'[1]DADOS (OCULTAR)'!$P$3:$R$91,3,0),"")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 x14ac:dyDescent="0.2">
      <c r="A176" s="8" t="str">
        <f>IFERROR(VLOOKUP(B176,'[1]DADOS (OCULTAR)'!$P$3:$R$91,3,0),"")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 x14ac:dyDescent="0.2">
      <c r="A177" s="8" t="str">
        <f>IFERROR(VLOOKUP(B177,'[1]DADOS (OCULTAR)'!$P$3:$R$91,3,0),"")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">
      <c r="A178" s="8" t="str">
        <f>IFERROR(VLOOKUP(B178,'[1]DADOS (OCULTAR)'!$P$3:$R$91,3,0),"")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">
      <c r="A179" s="8" t="str">
        <f>IFERROR(VLOOKUP(B179,'[1]DADOS (OCULTAR)'!$P$3:$R$91,3,0),"")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">
      <c r="A180" s="8" t="str">
        <f>IFERROR(VLOOKUP(B180,'[1]DADOS (OCULTAR)'!$P$3:$R$91,3,0),"")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">
      <c r="A181" s="8" t="str">
        <f>IFERROR(VLOOKUP(B181,'[1]DADOS (OCULTAR)'!$P$3:$R$91,3,0),"")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">
      <c r="A182" s="8" t="str">
        <f>IFERROR(VLOOKUP(B182,'[1]DADOS (OCULTAR)'!$P$3:$R$91,3,0),"")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">
      <c r="A183" s="8" t="str">
        <f>IFERROR(VLOOKUP(B183,'[1]DADOS (OCULTAR)'!$P$3:$R$91,3,0),"")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 t="str">
        <f>IFERROR(VLOOKUP(B184,'[1]DADOS (OCULTAR)'!$P$3:$R$91,3,0),"")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">
      <c r="A185" s="8" t="str">
        <f>IFERROR(VLOOKUP(B185,'[1]DADOS (OCULTAR)'!$P$3:$R$91,3,0),"")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(OCULTAR)'!$P$3:$R$91,3,0),"")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(OCULTAR)'!$P$3:$R$91,3,0),"")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(OCULTAR)'!$P$3:$R$91,3,0),"")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(OCULTAR)'!$P$3:$R$91,3,0),"")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(OCULTAR)'!$P$3:$R$91,3,0),"")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(OCULTAR)'!$P$3:$R$91,3,0),"")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(OCULTAR)'!$P$3:$R$91,3,0),"")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(OCULTAR)'!$P$3:$R$91,3,0),"")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(OCULTAR)'!$P$3:$R$91,3,0),"")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(OCULTAR)'!$P$3:$R$91,3,0),"")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(OCULTAR)'!$P$3:$R$91,3,0),"")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(OCULTAR)'!$P$3:$R$91,3,0),"")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(OCULTAR)'!$P$3:$R$91,3,0),"")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(OCULTAR)'!$P$3:$R$91,3,0),"")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(OCULTAR)'!$P$3:$R$91,3,0),"")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(OCULTAR)'!$P$3:$R$91,3,0),"")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(OCULTAR)'!$P$3:$R$91,3,0),"")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(OCULTAR)'!$P$3:$R$91,3,0),"")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(OCULTAR)'!$P$3:$R$91,3,0),"")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(OCULTAR)'!$P$3:$R$91,3,0),"")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(OCULTAR)'!$P$3:$R$91,3,0),"")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(OCULTAR)'!$P$3:$R$91,3,0),"")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(OCULTAR)'!$P$3:$R$91,3,0),"")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(OCULTAR)'!$P$3:$R$91,3,0),"")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(OCULTAR)'!$P$3:$R$91,3,0),"")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(OCULTAR)'!$P$3:$R$91,3,0),"")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(OCULTAR)'!$P$3:$R$91,3,0),"")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(OCULTAR)'!$P$3:$R$91,3,0),"")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(OCULTAR)'!$P$3:$R$91,3,0),"")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(OCULTAR)'!$P$3:$R$91,3,0),"")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(OCULTAR)'!$P$3:$R$91,3,0),"")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(OCULTAR)'!$P$3:$R$91,3,0),"")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(OCULTAR)'!$P$3:$R$91,3,0),"")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(OCULTAR)'!$P$3:$R$91,3,0),"")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(OCULTAR)'!$P$3:$R$91,3,0),"")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(OCULTAR)'!$P$3:$R$91,3,0),"")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(OCULTAR)'!$P$3:$R$91,3,0),"")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(OCULTAR)'!$P$3:$R$91,3,0),"")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(OCULTAR)'!$P$3:$R$91,3,0),"")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(OCULTAR)'!$P$3:$R$91,3,0),"")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(OCULTAR)'!$P$3:$R$91,3,0),"")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(OCULTAR)'!$P$3:$R$91,3,0),"")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(OCULTAR)'!$P$3:$R$91,3,0),"")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(OCULTAR)'!$P$3:$R$91,3,0),"")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(OCULTAR)'!$P$3:$R$91,3,0),"")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(OCULTAR)'!$P$3:$R$91,3,0),"")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(OCULTAR)'!$P$3:$R$91,3,0),"")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(OCULTAR)'!$P$3:$R$91,3,0),"")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(OCULTAR)'!$P$3:$R$91,3,0),"")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(OCULTAR)'!$P$3:$R$91,3,0),"")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(OCULTAR)'!$P$3:$R$91,3,0),"")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(OCULTAR)'!$P$3:$R$91,3,0),"")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(OCULTAR)'!$P$3:$R$91,3,0),"")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(OCULTAR)'!$P$3:$R$91,3,0),"")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(OCULTAR)'!$P$3:$R$91,3,0),"")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(OCULTAR)'!$P$3:$R$91,3,0),"")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(OCULTAR)'!$P$3:$R$91,3,0),"")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(OCULTAR)'!$P$3:$R$91,3,0),"")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(OCULTAR)'!$P$3:$R$91,3,0),"")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(OCULTAR)'!$P$3:$R$91,3,0),"")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(OCULTAR)'!$P$3:$R$91,3,0),"")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(OCULTAR)'!$P$3:$R$91,3,0),"")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(OCULTAR)'!$P$3:$R$91,3,0),"")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(OCULTAR)'!$P$3:$R$91,3,0),"")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(OCULTAR)'!$P$3:$R$91,3,0),"")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(OCULTAR)'!$P$3:$R$91,3,0),"")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(OCULTAR)'!$P$3:$R$91,3,0),"")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(OCULTAR)'!$P$3:$R$91,3,0),"")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(OCULTAR)'!$P$3:$R$91,3,0),"")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(OCULTAR)'!$P$3:$R$91,3,0),"")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(OCULTAR)'!$P$3:$R$91,3,0),"")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(OCULTAR)'!$P$3:$R$91,3,0),"")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(OCULTAR)'!$P$3:$R$91,3,0),"")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(OCULTAR)'!$P$3:$R$91,3,0),"")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(OCULTAR)'!$P$3:$R$91,3,0),"")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(OCULTAR)'!$P$3:$R$91,3,0),"")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(OCULTAR)'!$P$3:$R$91,3,0),"")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(OCULTAR)'!$P$3:$R$91,3,0),"")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(OCULTAR)'!$P$3:$R$91,3,0),"")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(OCULTAR)'!$P$3:$R$91,3,0),"")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(OCULTAR)'!$P$3:$R$91,3,0),"")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(OCULTAR)'!$P$3:$R$91,3,0),"")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(OCULTAR)'!$P$3:$R$91,3,0),"")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(OCULTAR)'!$P$3:$R$91,3,0),"")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(OCULTAR)'!$P$3:$R$91,3,0),"")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(OCULTAR)'!$P$3:$R$91,3,0),"")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(OCULTAR)'!$P$3:$R$91,3,0),"")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(OCULTAR)'!$P$3:$R$91,3,0),"")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(OCULTAR)'!$P$3:$R$91,3,0),"")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(OCULTAR)'!$P$3:$R$91,3,0),"")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(OCULTAR)'!$P$3:$R$91,3,0),"")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(OCULTAR)'!$P$3:$R$91,3,0),"")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(OCULTAR)'!$P$3:$R$91,3,0),"")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(OCULTAR)'!$P$3:$R$91,3,0),"")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(OCULTAR)'!$P$3:$R$91,3,0),"")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(OCULTAR)'!$P$3:$R$91,3,0),"")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(OCULTAR)'!$P$3:$R$91,3,0),"")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(OCULTAR)'!$P$3:$R$91,3,0),"")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(OCULTAR)'!$P$3:$R$91,3,0),"")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(OCULTAR)'!$P$3:$R$91,3,0),"")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(OCULTAR)'!$P$3:$R$91,3,0),"")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(OCULTAR)'!$P$3:$R$91,3,0),"")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(OCULTAR)'!$P$3:$R$91,3,0),"")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(OCULTAR)'!$P$3:$R$91,3,0),"")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(OCULTAR)'!$P$3:$R$91,3,0),"")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(OCULTAR)'!$P$3:$R$91,3,0),"")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(OCULTAR)'!$P$3:$R$91,3,0),"")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(OCULTAR)'!$P$3:$R$91,3,0),"")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(OCULTAR)'!$P$3:$R$91,3,0),"")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(OCULTAR)'!$P$3:$R$91,3,0),"")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(OCULTAR)'!$P$3:$R$91,3,0),"")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(OCULTAR)'!$P$3:$R$91,3,0),"")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(OCULTAR)'!$P$3:$R$91,3,0),"")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(OCULTAR)'!$P$3:$R$91,3,0),"")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(OCULTAR)'!$P$3:$R$91,3,0),"")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(OCULTAR)'!$P$3:$R$91,3,0),"")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(OCULTAR)'!$P$3:$R$91,3,0),"")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(OCULTAR)'!$P$3:$R$91,3,0),"")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(OCULTAR)'!$P$3:$R$91,3,0),"")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(OCULTAR)'!$P$3:$R$91,3,0),"")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(OCULTAR)'!$P$3:$R$91,3,0),"")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(OCULTAR)'!$P$3:$R$91,3,0),"")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(OCULTAR)'!$P$3:$R$91,3,0),"")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(OCULTAR)'!$P$3:$R$91,3,0),"")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(OCULTAR)'!$P$3:$R$91,3,0),"")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(OCULTAR)'!$P$3:$R$91,3,0),"")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(OCULTAR)'!$P$3:$R$91,3,0),"")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(OCULTAR)'!$P$3:$R$91,3,0),"")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(OCULTAR)'!$P$3:$R$91,3,0),"")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(OCULTAR)'!$P$3:$R$91,3,0),"")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(OCULTAR)'!$P$3:$R$91,3,0),"")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(OCULTAR)'!$P$3:$R$91,3,0),"")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(OCULTAR)'!$P$3:$R$91,3,0),"")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(OCULTAR)'!$P$3:$R$91,3,0),"")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(OCULTAR)'!$P$3:$R$91,3,0),"")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(OCULTAR)'!$P$3:$R$91,3,0),"")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(OCULTAR)'!$P$3:$R$91,3,0),"")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(OCULTAR)'!$P$3:$R$91,3,0),"")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(OCULTAR)'!$P$3:$R$91,3,0),"")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(OCULTAR)'!$P$3:$R$91,3,0),"")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(OCULTAR)'!$P$3:$R$91,3,0),"")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(OCULTAR)'!$P$3:$R$91,3,0),"")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(OCULTAR)'!$P$3:$R$91,3,0),"")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(OCULTAR)'!$P$3:$R$91,3,0),"")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(OCULTAR)'!$P$3:$R$91,3,0),"")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(OCULTAR)'!$P$3:$R$91,3,0),"")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(OCULTAR)'!$P$3:$R$91,3,0),"")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(OCULTAR)'!$P$3:$R$91,3,0),"")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(OCULTAR)'!$P$3:$R$91,3,0),"")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(OCULTAR)'!$P$3:$R$91,3,0),"")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(OCULTAR)'!$P$3:$R$91,3,0),"")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(OCULTAR)'!$P$3:$R$91,3,0),"")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(OCULTAR)'!$P$3:$R$91,3,0),"")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(OCULTAR)'!$P$3:$R$91,3,0),"")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(OCULTAR)'!$P$3:$R$91,3,0),"")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(OCULTAR)'!$P$3:$R$91,3,0),"")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(OCULTAR)'!$P$3:$R$91,3,0),"")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(OCULTAR)'!$P$3:$R$91,3,0),"")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(OCULTAR)'!$P$3:$R$91,3,0),"")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(OCULTAR)'!$P$3:$R$91,3,0),"")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(OCULTAR)'!$P$3:$R$91,3,0),"")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(OCULTAR)'!$P$3:$R$91,3,0),"")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(OCULTAR)'!$P$3:$R$91,3,0),"")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(OCULTAR)'!$P$3:$R$91,3,0),"")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(OCULTAR)'!$P$3:$R$91,3,0),"")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(OCULTAR)'!$P$3:$R$91,3,0),"")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(OCULTAR)'!$P$3:$R$91,3,0),"")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(OCULTAR)'!$P$3:$R$91,3,0),"")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(OCULTAR)'!$P$3:$R$91,3,0),"")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(OCULTAR)'!$P$3:$R$91,3,0),"")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(OCULTAR)'!$P$3:$R$91,3,0),"")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(OCULTAR)'!$P$3:$R$91,3,0),"")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(OCULTAR)'!$P$3:$R$91,3,0),"")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(OCULTAR)'!$P$3:$R$91,3,0),"")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(OCULTAR)'!$P$3:$R$91,3,0),"")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(OCULTAR)'!$P$3:$R$91,3,0),"")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(OCULTAR)'!$P$3:$R$91,3,0),"")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(OCULTAR)'!$P$3:$R$91,3,0),"")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(OCULTAR)'!$P$3:$R$91,3,0),"")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(OCULTAR)'!$P$3:$R$91,3,0),"")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(OCULTAR)'!$P$3:$R$91,3,0),"")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(OCULTAR)'!$P$3:$R$91,3,0),"")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(OCULTAR)'!$P$3:$R$91,3,0),"")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(OCULTAR)'!$P$3:$R$91,3,0),"")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(OCULTAR)'!$P$3:$R$91,3,0),"")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(OCULTAR)'!$P$3:$R$91,3,0),"")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(OCULTAR)'!$P$3:$R$91,3,0),"")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(OCULTAR)'!$P$3:$R$91,3,0),"")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(OCULTAR)'!$P$3:$R$91,3,0),"")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(OCULTAR)'!$P$3:$R$91,3,0),"")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(OCULTAR)'!$P$3:$R$91,3,0),"")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(OCULTAR)'!$P$3:$R$91,3,0),"")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(OCULTAR)'!$P$3:$R$91,3,0),"")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(OCULTAR)'!$P$3:$R$91,3,0),"")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(OCULTAR)'!$P$3:$R$91,3,0),"")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(OCULTAR)'!$P$3:$R$91,3,0),"")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(OCULTAR)'!$P$3:$R$91,3,0),"")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(OCULTAR)'!$P$3:$R$91,3,0),"")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(OCULTAR)'!$P$3:$R$91,3,0),"")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(OCULTAR)'!$P$3:$R$91,3,0),"")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(OCULTAR)'!$P$3:$R$91,3,0),"")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(OCULTAR)'!$P$3:$R$91,3,0),"")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(OCULTAR)'!$P$3:$R$91,3,0),"")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(OCULTAR)'!$P$3:$R$91,3,0),"")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(OCULTAR)'!$P$3:$R$91,3,0),"")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(OCULTAR)'!$P$3:$R$91,3,0),"")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(OCULTAR)'!$P$3:$R$91,3,0),"")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(OCULTAR)'!$P$3:$R$91,3,0),"")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(OCULTAR)'!$P$3:$R$91,3,0),"")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(OCULTAR)'!$P$3:$R$91,3,0),"")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(OCULTAR)'!$P$3:$R$91,3,0),"")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(OCULTAR)'!$P$3:$R$91,3,0),"")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(OCULTAR)'!$P$3:$R$91,3,0),"")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(OCULTAR)'!$P$3:$R$91,3,0),"")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(OCULTAR)'!$P$3:$R$91,3,0),"")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(OCULTAR)'!$P$3:$R$91,3,0),"")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(OCULTAR)'!$P$3:$R$91,3,0),"")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(OCULTAR)'!$P$3:$R$91,3,0),"")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(OCULTAR)'!$P$3:$R$91,3,0),"")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(OCULTAR)'!$P$3:$R$91,3,0),"")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(OCULTAR)'!$P$3:$R$91,3,0),"")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(OCULTAR)'!$P$3:$R$91,3,0),"")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(OCULTAR)'!$P$3:$R$91,3,0),"")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(OCULTAR)'!$P$3:$R$91,3,0),"")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(OCULTAR)'!$P$3:$R$91,3,0),"")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(OCULTAR)'!$P$3:$R$91,3,0),"")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(OCULTAR)'!$P$3:$R$91,3,0),"")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(OCULTAR)'!$P$3:$R$91,3,0),"")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(OCULTAR)'!$P$3:$R$91,3,0),"")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(OCULTAR)'!$P$3:$R$91,3,0),"")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(OCULTAR)'!$P$3:$R$91,3,0),"")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(OCULTAR)'!$P$3:$R$91,3,0),"")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(OCULTAR)'!$P$3:$R$91,3,0),"")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(OCULTAR)'!$P$3:$R$91,3,0),"")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(OCULTAR)'!$P$3:$R$91,3,0),"")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(OCULTAR)'!$P$3:$R$91,3,0),"")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(OCULTAR)'!$P$3:$R$91,3,0),"")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(OCULTAR)'!$P$3:$R$91,3,0),"")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(OCULTAR)'!$P$3:$R$91,3,0),"")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(OCULTAR)'!$P$3:$R$91,3,0),"")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(OCULTAR)'!$P$3:$R$91,3,0),"")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(OCULTAR)'!$P$3:$R$91,3,0),"")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(OCULTAR)'!$P$3:$R$91,3,0),"")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(OCULTAR)'!$P$3:$R$91,3,0),"")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(OCULTAR)'!$P$3:$R$91,3,0),"")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(OCULTAR)'!$P$3:$R$91,3,0),"")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(OCULTAR)'!$P$3:$R$91,3,0),"")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(OCULTAR)'!$P$3:$R$91,3,0),"")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(OCULTAR)'!$P$3:$R$91,3,0),"")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(OCULTAR)'!$P$3:$R$91,3,0),"")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(OCULTAR)'!$P$3:$R$91,3,0),"")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(OCULTAR)'!$P$3:$R$91,3,0),"")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(OCULTAR)'!$P$3:$R$91,3,0),"")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(OCULTAR)'!$P$3:$R$91,3,0),"")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(OCULTAR)'!$P$3:$R$91,3,0),"")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(OCULTAR)'!$P$3:$R$91,3,0),"")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(OCULTAR)'!$P$3:$R$91,3,0),"")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(OCULTAR)'!$P$3:$R$91,3,0),"")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(OCULTAR)'!$P$3:$R$91,3,0),"")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(OCULTAR)'!$P$3:$R$91,3,0),"")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(OCULTAR)'!$P$3:$R$91,3,0),"")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(OCULTAR)'!$P$3:$R$91,3,0),"")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(OCULTAR)'!$P$3:$R$91,3,0),"")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(OCULTAR)'!$P$3:$R$91,3,0),"")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(OCULTAR)'!$P$3:$R$91,3,0),"")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(OCULTAR)'!$P$3:$R$91,3,0),"")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(OCULTAR)'!$P$3:$R$91,3,0),"")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(OCULTAR)'!$P$3:$R$91,3,0),"")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(OCULTAR)'!$P$3:$R$91,3,0),"")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(OCULTAR)'!$P$3:$R$91,3,0),"")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(OCULTAR)'!$P$3:$R$91,3,0),"")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(OCULTAR)'!$P$3:$R$91,3,0),"")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(OCULTAR)'!$P$3:$R$91,3,0),"")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(OCULTAR)'!$P$3:$R$91,3,0),"")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(OCULTAR)'!$P$3:$R$91,3,0),"")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(OCULTAR)'!$P$3:$R$91,3,0),"")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(OCULTAR)'!$P$3:$R$91,3,0),"")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(OCULTAR)'!$P$3:$R$91,3,0),"")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(OCULTAR)'!$P$3:$R$91,3,0),"")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(OCULTAR)'!$P$3:$R$91,3,0),"")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(OCULTAR)'!$P$3:$R$91,3,0),"")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(OCULTAR)'!$P$3:$R$91,3,0),"")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(OCULTAR)'!$P$3:$R$91,3,0),"")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(OCULTAR)'!$P$3:$R$91,3,0),"")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(OCULTAR)'!$P$3:$R$91,3,0),"")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(OCULTAR)'!$P$3:$R$91,3,0),"")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(OCULTAR)'!$P$3:$R$91,3,0),"")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(OCULTAR)'!$P$3:$R$91,3,0),"")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(OCULTAR)'!$P$3:$R$91,3,0),"")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(OCULTAR)'!$P$3:$R$91,3,0),"")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(OCULTAR)'!$P$3:$R$91,3,0),"")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(OCULTAR)'!$P$3:$R$91,3,0),"")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(OCULTAR)'!$P$3:$R$91,3,0),"")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(OCULTAR)'!$P$3:$R$91,3,0),"")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(OCULTAR)'!$P$3:$R$91,3,0),"")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(OCULTAR)'!$P$3:$R$91,3,0),"")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(OCULTAR)'!$P$3:$R$91,3,0),"")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(OCULTAR)'!$P$3:$R$91,3,0),"")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(OCULTAR)'!$P$3:$R$91,3,0),"")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(OCULTAR)'!$P$3:$R$91,3,0),"")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(OCULTAR)'!$P$3:$R$91,3,0),"")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(OCULTAR)'!$P$3:$R$91,3,0),"")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(OCULTAR)'!$P$3:$R$91,3,0),"")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(OCULTAR)'!$P$3:$R$91,3,0),"")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(OCULTAR)'!$P$3:$R$91,3,0),"")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(OCULTAR)'!$P$3:$R$91,3,0),"")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(OCULTAR)'!$P$3:$R$91,3,0),"")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(OCULTAR)'!$P$3:$R$91,3,0),"")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(OCULTAR)'!$P$3:$R$91,3,0),"")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(OCULTAR)'!$P$3:$R$91,3,0),"")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(OCULTAR)'!$P$3:$R$91,3,0),"")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(OCULTAR)'!$P$3:$R$91,3,0),"")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(OCULTAR)'!$P$3:$R$91,3,0),"")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(OCULTAR)'!$P$3:$R$91,3,0),"")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(OCULTAR)'!$P$3:$R$91,3,0),"")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(OCULTAR)'!$P$3:$R$91,3,0),"")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(OCULTAR)'!$P$3:$R$91,3,0),"")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(OCULTAR)'!$P$3:$R$91,3,0),"")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(OCULTAR)'!$P$3:$R$91,3,0),"")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(OCULTAR)'!$P$3:$R$91,3,0),"")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(OCULTAR)'!$P$3:$R$91,3,0),"")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(OCULTAR)'!$P$3:$R$91,3,0),"")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(OCULTAR)'!$P$3:$R$91,3,0),"")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(OCULTAR)'!$P$3:$R$91,3,0),"")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(OCULTAR)'!$P$3:$R$91,3,0),"")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(OCULTAR)'!$P$3:$R$91,3,0),"")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(OCULTAR)'!$P$3:$R$91,3,0),"")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(OCULTAR)'!$P$3:$R$91,3,0),"")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(OCULTAR)'!$P$3:$R$91,3,0),"")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(OCULTAR)'!$P$3:$R$91,3,0),"")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(OCULTAR)'!$P$3:$R$91,3,0),"")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(OCULTAR)'!$P$3:$R$91,3,0),"")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(OCULTAR)'!$P$3:$R$91,3,0),"")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(OCULTAR)'!$P$3:$R$91,3,0),"")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(OCULTAR)'!$P$3:$R$91,3,0),"")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(OCULTAR)'!$P$3:$R$91,3,0),"")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(OCULTAR)'!$P$3:$R$91,3,0),"")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(OCULTAR)'!$P$3:$R$91,3,0),"")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(OCULTAR)'!$P$3:$R$91,3,0),"")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(OCULTAR)'!$P$3:$R$91,3,0),"")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(OCULTAR)'!$P$3:$R$91,3,0),"")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(OCULTAR)'!$P$3:$R$91,3,0),"")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(OCULTAR)'!$P$3:$R$91,3,0),"")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(OCULTAR)'!$P$3:$R$91,3,0),"")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(OCULTAR)'!$P$3:$R$91,3,0),"")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(OCULTAR)'!$P$3:$R$91,3,0),"")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(OCULTAR)'!$P$3:$R$91,3,0),"")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(OCULTAR)'!$P$3:$R$91,3,0),"")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(OCULTAR)'!$P$3:$R$91,3,0),"")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(OCULTAR)'!$P$3:$R$91,3,0),"")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(OCULTAR)'!$P$3:$R$91,3,0),"")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(OCULTAR)'!$P$3:$R$91,3,0),"")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(OCULTAR)'!$P$3:$R$91,3,0),"")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(OCULTAR)'!$P$3:$R$91,3,0),"")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(OCULTAR)'!$P$3:$R$91,3,0),"")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(OCULTAR)'!$P$3:$R$91,3,0),"")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(OCULTAR)'!$P$3:$R$91,3,0),"")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(OCULTAR)'!$P$3:$R$91,3,0),"")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(OCULTAR)'!$P$3:$R$91,3,0),"")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(OCULTAR)'!$P$3:$R$91,3,0),"")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(OCULTAR)'!$P$3:$R$91,3,0),"")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(OCULTAR)'!$P$3:$R$91,3,0),"")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(OCULTAR)'!$P$3:$R$91,3,0),"")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(OCULTAR)'!$P$3:$R$91,3,0),"")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(OCULTAR)'!$P$3:$R$91,3,0),"")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(OCULTAR)'!$P$3:$R$91,3,0),"")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(OCULTAR)'!$P$3:$R$91,3,0),"")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(OCULTAR)'!$P$3:$R$91,3,0),"")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(OCULTAR)'!$P$3:$R$91,3,0),"")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(OCULTAR)'!$P$3:$R$91,3,0),"")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(OCULTAR)'!$P$3:$R$91,3,0),"")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(OCULTAR)'!$P$3:$R$91,3,0),"")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(OCULTAR)'!$P$3:$R$91,3,0),"")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(OCULTAR)'!$P$3:$R$91,3,0),"")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(OCULTAR)'!$P$3:$R$91,3,0),"")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(OCULTAR)'!$P$3:$R$91,3,0),"")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(OCULTAR)'!$P$3:$R$91,3,0),"")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(OCULTAR)'!$P$3:$R$91,3,0),"")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(OCULTAR)'!$P$3:$R$91,3,0),"")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(OCULTAR)'!$P$3:$R$91,3,0),"")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(OCULTAR)'!$P$3:$R$91,3,0),"")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(OCULTAR)'!$P$3:$R$91,3,0),"")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(OCULTAR)'!$P$3:$R$91,3,0),"")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(OCULTAR)'!$P$3:$R$91,3,0),"")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(OCULTAR)'!$P$3:$R$91,3,0),"")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(OCULTAR)'!$P$3:$R$91,3,0),"")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(OCULTAR)'!$P$3:$R$91,3,0),"")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(OCULTAR)'!$P$3:$R$91,3,0),"")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(OCULTAR)'!$P$3:$R$91,3,0),"")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(OCULTAR)'!$P$3:$R$91,3,0),"")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(OCULTAR)'!$P$3:$R$91,3,0),"")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(OCULTAR)'!$P$3:$R$91,3,0),"")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(OCULTAR)'!$P$3:$R$91,3,0),"")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(OCULTAR)'!$P$3:$R$91,3,0),"")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(OCULTAR)'!$P$3:$R$91,3,0),"")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(OCULTAR)'!$P$3:$R$91,3,0),"")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(OCULTAR)'!$P$3:$R$91,3,0),"")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(OCULTAR)'!$P$3:$R$91,3,0),"")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(OCULTAR)'!$P$3:$R$91,3,0),"")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(OCULTAR)'!$P$3:$R$91,3,0),"")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(OCULTAR)'!$P$3:$R$91,3,0),"")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(OCULTAR)'!$P$3:$R$91,3,0),"")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(OCULTAR)'!$P$3:$R$91,3,0),"")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(OCULTAR)'!$P$3:$R$91,3,0),"")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(OCULTAR)'!$P$3:$R$91,3,0),"")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(OCULTAR)'!$P$3:$R$91,3,0),"")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(OCULTAR)'!$P$3:$R$91,3,0),"")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(OCULTAR)'!$P$3:$R$91,3,0),"")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(OCULTAR)'!$P$3:$R$91,3,0),"")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(OCULTAR)'!$P$3:$R$91,3,0),"")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(OCULTAR)'!$P$3:$R$91,3,0),"")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(OCULTAR)'!$P$3:$R$91,3,0),"")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(OCULTAR)'!$P$3:$R$91,3,0),"")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(OCULTAR)'!$P$3:$R$91,3,0),"")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(OCULTAR)'!$P$3:$R$91,3,0),"")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(OCULTAR)'!$P$3:$R$91,3,0),"")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(OCULTAR)'!$P$3:$R$91,3,0),"")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(OCULTAR)'!$P$3:$R$91,3,0),"")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(OCULTAR)'!$P$3:$R$91,3,0),"")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(OCULTAR)'!$P$3:$R$91,3,0),"")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(OCULTAR)'!$P$3:$R$91,3,0),"")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(OCULTAR)'!$P$3:$R$91,3,0),"")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(OCULTAR)'!$P$3:$R$91,3,0),"")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(OCULTAR)'!$P$3:$R$91,3,0),"")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(OCULTAR)'!$P$3:$R$91,3,0),"")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(OCULTAR)'!$P$3:$R$91,3,0),"")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(OCULTAR)'!$P$3:$R$91,3,0),"")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(OCULTAR)'!$P$3:$R$91,3,0),"")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(OCULTAR)'!$P$3:$R$91,3,0),"")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(OCULTAR)'!$P$3:$R$91,3,0),"")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(OCULTAR)'!$P$3:$R$91,3,0),"")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(OCULTAR)'!$P$3:$R$91,3,0),"")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(OCULTAR)'!$P$3:$R$91,3,0),"")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(OCULTAR)'!$P$3:$R$91,3,0),"")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(OCULTAR)'!$P$3:$R$91,3,0),"")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(OCULTAR)'!$P$3:$R$91,3,0),"")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(OCULTAR)'!$P$3:$R$91,3,0),"")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(OCULTAR)'!$P$3:$R$91,3,0),"")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(OCULTAR)'!$P$3:$R$91,3,0),"")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(OCULTAR)'!$P$3:$R$91,3,0),"")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(OCULTAR)'!$P$3:$R$91,3,0),"")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(OCULTAR)'!$P$3:$R$91,3,0),"")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(OCULTAR)'!$P$3:$R$91,3,0),"")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(OCULTAR)'!$P$3:$R$91,3,0),"")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(OCULTAR)'!$P$3:$R$91,3,0),"")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(OCULTAR)'!$P$3:$R$91,3,0),"")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(OCULTAR)'!$P$3:$R$91,3,0),"")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(OCULTAR)'!$P$3:$R$91,3,0),"")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(OCULTAR)'!$P$3:$R$91,3,0),"")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(OCULTAR)'!$P$3:$R$91,3,0),"")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(OCULTAR)'!$P$3:$R$91,3,0),"")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(OCULTAR)'!$P$3:$R$91,3,0),"")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(OCULTAR)'!$P$3:$R$91,3,0),"")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(OCULTAR)'!$P$3:$R$91,3,0),"")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(OCULTAR)'!$P$3:$R$91,3,0),"")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(OCULTAR)'!$P$3:$R$91,3,0),"")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(OCULTAR)'!$P$3:$R$91,3,0),"")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(OCULTAR)'!$P$3:$R$91,3,0),"")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(OCULTAR)'!$P$3:$R$91,3,0),"")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(OCULTAR)'!$P$3:$R$91,3,0),"")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(OCULTAR)'!$P$3:$R$91,3,0),"")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(OCULTAR)'!$P$3:$R$91,3,0),"")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(OCULTAR)'!$P$3:$R$91,3,0),"")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(OCULTAR)'!$P$3:$R$91,3,0),"")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(OCULTAR)'!$P$3:$R$91,3,0),"")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(OCULTAR)'!$P$3:$R$91,3,0),"")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(OCULTAR)'!$P$3:$R$91,3,0),"")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(OCULTAR)'!$P$3:$R$91,3,0),"")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(OCULTAR)'!$P$3:$R$91,3,0),"")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(OCULTAR)'!$P$3:$R$91,3,0),"")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(OCULTAR)'!$P$3:$R$91,3,0),"")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(OCULTAR)'!$P$3:$R$91,3,0),"")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(OCULTAR)'!$P$3:$R$91,3,0),"")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(OCULTAR)'!$P$3:$R$91,3,0),"")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(OCULTAR)'!$P$3:$R$91,3,0),"")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(OCULTAR)'!$P$3:$R$91,3,0),"")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(OCULTAR)'!$P$3:$R$91,3,0),"")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(OCULTAR)'!$P$3:$R$91,3,0),"")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(OCULTAR)'!$P$3:$R$91,3,0),"")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(OCULTAR)'!$P$3:$R$91,3,0),"")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(OCULTAR)'!$P$3:$R$91,3,0),"")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(OCULTAR)'!$P$3:$R$91,3,0),"")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(OCULTAR)'!$P$3:$R$91,3,0),"")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(OCULTAR)'!$P$3:$R$91,3,0),"")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(OCULTAR)'!$P$3:$R$91,3,0),"")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(OCULTAR)'!$P$3:$R$91,3,0),"")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(OCULTAR)'!$P$3:$R$91,3,0),"")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(OCULTAR)'!$P$3:$R$91,3,0),"")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(OCULTAR)'!$P$3:$R$91,3,0),"")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(OCULTAR)'!$P$3:$R$91,3,0),"")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(OCULTAR)'!$P$3:$R$91,3,0),"")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(OCULTAR)'!$P$3:$R$91,3,0),"")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(OCULTAR)'!$P$3:$R$91,3,0),"")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(OCULTAR)'!$P$3:$R$91,3,0),"")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(OCULTAR)'!$P$3:$R$91,3,0),"")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(OCULTAR)'!$P$3:$R$91,3,0),"")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(OCULTAR)'!$P$3:$R$91,3,0),"")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(OCULTAR)'!$P$3:$R$91,3,0),"")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(OCULTAR)'!$P$3:$R$91,3,0),"")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(OCULTAR)'!$P$3:$R$91,3,0),"")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(OCULTAR)'!$P$3:$R$91,3,0),"")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(OCULTAR)'!$P$3:$R$91,3,0),"")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(OCULTAR)'!$P$3:$R$91,3,0),"")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(OCULTAR)'!$P$3:$R$91,3,0),"")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(OCULTAR)'!$P$3:$R$91,3,0),"")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(OCULTAR)'!$P$3:$R$91,3,0),"")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(OCULTAR)'!$P$3:$R$91,3,0),"")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(OCULTAR)'!$P$3:$R$91,3,0),"")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(OCULTAR)'!$P$3:$R$91,3,0),"")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(OCULTAR)'!$P$3:$R$91,3,0),"")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(OCULTAR)'!$P$3:$R$91,3,0),"")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(OCULTAR)'!$P$3:$R$91,3,0),"")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(OCULTAR)'!$P$3:$R$91,3,0),"")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(OCULTAR)'!$P$3:$R$91,3,0),"")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(OCULTAR)'!$P$3:$R$91,3,0),"")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(OCULTAR)'!$P$3:$R$91,3,0),"")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(OCULTAR)'!$P$3:$R$91,3,0),"")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(OCULTAR)'!$P$3:$R$91,3,0),"")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(OCULTAR)'!$P$3:$R$91,3,0),"")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(OCULTAR)'!$P$3:$R$91,3,0),"")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(OCULTAR)'!$P$3:$R$91,3,0),"")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(OCULTAR)'!$P$3:$R$91,3,0),"")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(OCULTAR)'!$P$3:$R$91,3,0),"")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(OCULTAR)'!$P$3:$R$91,3,0),"")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(OCULTAR)'!$P$3:$R$91,3,0),"")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(OCULTAR)'!$P$3:$R$91,3,0),"")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(OCULTAR)'!$P$3:$R$91,3,0),"")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(OCULTAR)'!$P$3:$R$91,3,0),"")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(OCULTAR)'!$P$3:$R$91,3,0),"")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(OCULTAR)'!$P$3:$R$91,3,0),"")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(OCULTAR)'!$P$3:$R$91,3,0),"")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(OCULTAR)'!$P$3:$R$91,3,0),"")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(OCULTAR)'!$P$3:$R$91,3,0),"")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(OCULTAR)'!$P$3:$R$91,3,0),"")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(OCULTAR)'!$P$3:$R$91,3,0),"")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(OCULTAR)'!$P$3:$R$91,3,0),"")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(OCULTAR)'!$P$3:$R$91,3,0),"")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(OCULTAR)'!$P$3:$R$91,3,0),"")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(OCULTAR)'!$P$3:$R$91,3,0),"")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(OCULTAR)'!$P$3:$R$91,3,0),"")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(OCULTAR)'!$P$3:$R$91,3,0),"")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(OCULTAR)'!$P$3:$R$91,3,0),"")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(OCULTAR)'!$P$3:$R$91,3,0),"")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(OCULTAR)'!$P$3:$R$91,3,0),"")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(OCULTAR)'!$P$3:$R$91,3,0),"")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(OCULTAR)'!$P$3:$R$91,3,0),"")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(OCULTAR)'!$P$3:$R$91,3,0),"")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(OCULTAR)'!$P$3:$R$91,3,0),"")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(OCULTAR)'!$P$3:$R$91,3,0),"")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(OCULTAR)'!$P$3:$R$91,3,0),"")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(OCULTAR)'!$P$3:$R$91,3,0),"")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(OCULTAR)'!$P$3:$R$91,3,0),"")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(OCULTAR)'!$P$3:$R$91,3,0),"")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(OCULTAR)'!$P$3:$R$91,3,0),"")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(OCULTAR)'!$P$3:$R$91,3,0),"")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(OCULTAR)'!$P$3:$R$91,3,0),"")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(OCULTAR)'!$P$3:$R$91,3,0),"")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(OCULTAR)'!$P$3:$R$91,3,0),"")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(OCULTAR)'!$P$3:$R$91,3,0),"")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(OCULTAR)'!$P$3:$R$91,3,0),"")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(OCULTAR)'!$P$3:$R$91,3,0),"")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(OCULTAR)'!$P$3:$R$91,3,0),"")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(OCULTAR)'!$P$3:$R$91,3,0),"")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(OCULTAR)'!$P$3:$R$91,3,0),"")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(OCULTAR)'!$P$3:$R$91,3,0),"")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(OCULTAR)'!$P$3:$R$91,3,0),"")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(OCULTAR)'!$P$3:$R$91,3,0),"")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(OCULTAR)'!$P$3:$R$91,3,0),"")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(OCULTAR)'!$P$3:$R$91,3,0),"")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(OCULTAR)'!$P$3:$R$91,3,0),"")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(OCULTAR)'!$P$3:$R$91,3,0),"")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(OCULTAR)'!$P$3:$R$91,3,0),"")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(OCULTAR)'!$P$3:$R$91,3,0),"")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(OCULTAR)'!$P$3:$R$91,3,0),"")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(OCULTAR)'!$P$3:$R$91,3,0),"")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(OCULTAR)'!$P$3:$R$91,3,0),"")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(OCULTAR)'!$P$3:$R$91,3,0),"")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(OCULTAR)'!$P$3:$R$91,3,0),"")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(OCULTAR)'!$P$3:$R$91,3,0),"")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(OCULTAR)'!$P$3:$R$91,3,0),"")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(OCULTAR)'!$P$3:$R$91,3,0),"")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(OCULTAR)'!$P$3:$R$91,3,0),"")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(OCULTAR)'!$P$3:$R$91,3,0),"")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(OCULTAR)'!$P$3:$R$91,3,0),"")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(OCULTAR)'!$P$3:$R$91,3,0),"")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(OCULTAR)'!$P$3:$R$91,3,0),"")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(OCULTAR)'!$P$3:$R$91,3,0),"")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(OCULTAR)'!$P$3:$R$91,3,0),"")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(OCULTAR)'!$P$3:$R$91,3,0),"")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(OCULTAR)'!$P$3:$R$91,3,0),"")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(OCULTAR)'!$P$3:$R$91,3,0),"")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(OCULTAR)'!$P$3:$R$91,3,0),"")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(OCULTAR)'!$P$3:$R$91,3,0),"")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(OCULTAR)'!$P$3:$R$91,3,0),"")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(OCULTAR)'!$P$3:$R$91,3,0),"")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(OCULTAR)'!$P$3:$R$91,3,0),"")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(OCULTAR)'!$P$3:$R$91,3,0),"")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(OCULTAR)'!$P$3:$R$91,3,0),"")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(OCULTAR)'!$P$3:$R$91,3,0),"")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(OCULTAR)'!$P$3:$R$91,3,0),"")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(OCULTAR)'!$P$3:$R$91,3,0),"")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(OCULTAR)'!$P$3:$R$91,3,0),"")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(OCULTAR)'!$P$3:$R$91,3,0),"")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(OCULTAR)'!$P$3:$R$91,3,0),"")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(OCULTAR)'!$P$3:$R$91,3,0),"")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(OCULTAR)'!$P$3:$R$91,3,0),"")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(OCULTAR)'!$P$3:$R$91,3,0),"")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(OCULTAR)'!$P$3:$R$91,3,0),"")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(OCULTAR)'!$P$3:$R$91,3,0),"")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(OCULTAR)'!$P$3:$R$91,3,0),"")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(OCULTAR)'!$P$3:$R$91,3,0),"")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(OCULTAR)'!$P$3:$R$91,3,0),"")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(OCULTAR)'!$P$3:$R$91,3,0),"")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(OCULTAR)'!$P$3:$R$91,3,0),"")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(OCULTAR)'!$P$3:$R$91,3,0),"")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(OCULTAR)'!$P$3:$R$91,3,0),"")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(OCULTAR)'!$P$3:$R$91,3,0),"")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(OCULTAR)'!$P$3:$R$91,3,0),"")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(OCULTAR)'!$P$3:$R$91,3,0),"")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(OCULTAR)'!$P$3:$R$91,3,0),"")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(OCULTAR)'!$P$3:$R$91,3,0),"")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(OCULTAR)'!$P$3:$R$91,3,0),"")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(OCULTAR)'!$P$3:$R$91,3,0),"")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(OCULTAR)'!$P$3:$R$91,3,0),"")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(OCULTAR)'!$P$3:$R$91,3,0),"")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(OCULTAR)'!$P$3:$R$91,3,0),"")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(OCULTAR)'!$P$3:$R$91,3,0),"")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(OCULTAR)'!$P$3:$R$91,3,0),"")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(OCULTAR)'!$P$3:$R$91,3,0),"")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(OCULTAR)'!$P$3:$R$91,3,0),"")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(OCULTAR)'!$P$3:$R$91,3,0),"")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(OCULTAR)'!$P$3:$R$91,3,0),"")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(OCULTAR)'!$P$3:$R$91,3,0),"")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(OCULTAR)'!$P$3:$R$91,3,0),"")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(OCULTAR)'!$P$3:$R$91,3,0),"")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(OCULTAR)'!$P$3:$R$91,3,0),"")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(OCULTAR)'!$P$3:$R$91,3,0),"")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(OCULTAR)'!$P$3:$R$91,3,0),"")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(OCULTAR)'!$P$3:$R$91,3,0),"")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(OCULTAR)'!$P$3:$R$91,3,0),"")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(OCULTAR)'!$P$3:$R$91,3,0),"")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(OCULTAR)'!$P$3:$R$91,3,0),"")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(OCULTAR)'!$P$3:$R$91,3,0),"")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(OCULTAR)'!$P$3:$R$91,3,0),"")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(OCULTAR)'!$P$3:$R$91,3,0),"")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(OCULTAR)'!$P$3:$R$91,3,0),"")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(OCULTAR)'!$P$3:$R$91,3,0),"")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(OCULTAR)'!$P$3:$R$91,3,0),"")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(OCULTAR)'!$P$3:$R$91,3,0),"")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(OCULTAR)'!$P$3:$R$91,3,0),"")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(OCULTAR)'!$P$3:$R$91,3,0),"")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(OCULTAR)'!$P$3:$R$91,3,0),"")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(OCULTAR)'!$P$3:$R$91,3,0),"")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(OCULTAR)'!$P$3:$R$91,3,0),"")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(OCULTAR)'!$P$3:$R$91,3,0),"")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(OCULTAR)'!$P$3:$R$91,3,0),"")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(OCULTAR)'!$P$3:$R$91,3,0),"")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(OCULTAR)'!$P$3:$R$91,3,0),"")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(OCULTAR)'!$P$3:$R$91,3,0),"")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(OCULTAR)'!$P$3:$R$91,3,0),"")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(OCULTAR)'!$P$3:$R$91,3,0),"")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(OCULTAR)'!$P$3:$R$91,3,0),"")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(OCULTAR)'!$P$3:$R$91,3,0),"")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(OCULTAR)'!$P$3:$R$91,3,0),"")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(OCULTAR)'!$P$3:$R$91,3,0),"")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(OCULTAR)'!$P$3:$R$91,3,0),"")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(OCULTAR)'!$P$3:$R$91,3,0),"")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(OCULTAR)'!$P$3:$R$91,3,0),"")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(OCULTAR)'!$P$3:$R$91,3,0),"")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(OCULTAR)'!$P$3:$R$91,3,0),"")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(OCULTAR)'!$P$3:$R$91,3,0),"")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(OCULTAR)'!$P$3:$R$91,3,0),"")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(OCULTAR)'!$P$3:$R$91,3,0),"")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(OCULTAR)'!$P$3:$R$91,3,0),"")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(OCULTAR)'!$P$3:$R$91,3,0),"")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(OCULTAR)'!$P$3:$R$91,3,0),"")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(OCULTAR)'!$P$3:$R$91,3,0),"")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(OCULTAR)'!$P$3:$R$91,3,0),"")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(OCULTAR)'!$P$3:$R$91,3,0),"")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(OCULTAR)'!$P$3:$R$91,3,0),"")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(OCULTAR)'!$P$3:$R$91,3,0),"")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(OCULTAR)'!$P$3:$R$91,3,0),"")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(OCULTAR)'!$P$3:$R$91,3,0),"")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(OCULTAR)'!$P$3:$R$91,3,0),"")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(OCULTAR)'!$P$3:$R$91,3,0),"")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(OCULTAR)'!$P$3:$R$91,3,0),"")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(OCULTAR)'!$P$3:$R$91,3,0),"")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(OCULTAR)'!$P$3:$R$91,3,0),"")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(OCULTAR)'!$P$3:$R$91,3,0),"")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(OCULTAR)'!$P$3:$R$91,3,0),"")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(OCULTAR)'!$P$3:$R$91,3,0),"")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(OCULTAR)'!$P$3:$R$91,3,0),"")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(OCULTAR)'!$P$3:$R$91,3,0),"")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(OCULTAR)'!$P$3:$R$91,3,0),"")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(OCULTAR)'!$P$3:$R$91,3,0),"")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(OCULTAR)'!$P$3:$R$91,3,0),"")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(OCULTAR)'!$P$3:$R$91,3,0),"")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(OCULTAR)'!$P$3:$R$91,3,0),"")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(OCULTAR)'!$P$3:$R$91,3,0),"")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(OCULTAR)'!$P$3:$R$91,3,0),"")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(OCULTAR)'!$P$3:$R$91,3,0),"")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(OCULTAR)'!$P$3:$R$91,3,0),"")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(OCULTAR)'!$P$3:$R$91,3,0),"")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(OCULTAR)'!$P$3:$R$91,3,0),"")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(OCULTAR)'!$P$3:$R$91,3,0),"")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(OCULTAR)'!$P$3:$R$91,3,0),"")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(OCULTAR)'!$P$3:$R$91,3,0),"")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(OCULTAR)'!$P$3:$R$91,3,0),"")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(OCULTAR)'!$P$3:$R$91,3,0),"")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(OCULTAR)'!$P$3:$R$91,3,0),"")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(OCULTAR)'!$P$3:$R$91,3,0),"")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(OCULTAR)'!$P$3:$R$91,3,0),"")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(OCULTAR)'!$P$3:$R$91,3,0),"")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(OCULTAR)'!$P$3:$R$91,3,0),"")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(OCULTAR)'!$P$3:$R$91,3,0),"")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(OCULTAR)'!$P$3:$R$91,3,0),"")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(OCULTAR)'!$P$3:$R$91,3,0),"")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(OCULTAR)'!$P$3:$R$91,3,0),"")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(OCULTAR)'!$P$3:$R$91,3,0),"")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(OCULTAR)'!$P$3:$R$91,3,0),"")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(OCULTAR)'!$P$3:$R$91,3,0),"")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(OCULTAR)'!$P$3:$R$91,3,0),"")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(OCULTAR)'!$P$3:$R$91,3,0),"")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(OCULTAR)'!$P$3:$R$91,3,0),"")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(OCULTAR)'!$P$3:$R$91,3,0),"")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(OCULTAR)'!$P$3:$R$91,3,0),"")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(OCULTAR)'!$P$3:$R$91,3,0),"")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(OCULTAR)'!$P$3:$R$91,3,0),"")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(OCULTAR)'!$P$3:$R$91,3,0),"")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(OCULTAR)'!$P$3:$R$91,3,0),"")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(OCULTAR)'!$P$3:$R$91,3,0),"")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(OCULTAR)'!$P$3:$R$91,3,0),"")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(OCULTAR)'!$P$3:$R$91,3,0),"")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(OCULTAR)'!$P$3:$R$91,3,0),"")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(OCULTAR)'!$P$3:$R$91,3,0),"")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(OCULTAR)'!$P$3:$R$91,3,0),"")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(OCULTAR)'!$P$3:$R$91,3,0),"")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(OCULTAR)'!$P$3:$R$91,3,0),"")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(OCULTAR)'!$P$3:$R$91,3,0),"")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(OCULTAR)'!$P$3:$R$91,3,0),"")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(OCULTAR)'!$P$3:$R$91,3,0),"")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(OCULTAR)'!$P$3:$R$91,3,0),"")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(OCULTAR)'!$P$3:$R$91,3,0),"")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(OCULTAR)'!$P$3:$R$91,3,0),"")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(OCULTAR)'!$P$3:$R$91,3,0),"")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(OCULTAR)'!$P$3:$R$91,3,0),"")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(OCULTAR)'!$P$3:$R$91,3,0),"")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(OCULTAR)'!$P$3:$R$91,3,0),"")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(OCULTAR)'!$P$3:$R$91,3,0),"")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(OCULTAR)'!$P$3:$R$91,3,0),"")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(OCULTAR)'!$P$3:$R$91,3,0),"")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(OCULTAR)'!$P$3:$R$91,3,0),"")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(OCULTAR)'!$P$3:$R$91,3,0),"")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(OCULTAR)'!$P$3:$R$91,3,0),"")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(OCULTAR)'!$P$3:$R$91,3,0),"")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(OCULTAR)'!$P$3:$R$91,3,0),"")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(OCULTAR)'!$P$3:$R$91,3,0),"")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(OCULTAR)'!$P$3:$R$91,3,0),"")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(OCULTAR)'!$P$3:$R$91,3,0),"")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(OCULTAR)'!$P$3:$R$91,3,0),"")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(OCULTAR)'!$P$3:$R$91,3,0),"")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(OCULTAR)'!$P$3:$R$91,3,0),"")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(OCULTAR)'!$P$3:$R$91,3,0),"")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(OCULTAR)'!$P$3:$R$91,3,0),"")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(OCULTAR)'!$P$3:$R$91,3,0),"")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(OCULTAR)'!$P$3:$R$91,3,0),"")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(OCULTAR)'!$P$3:$R$91,3,0),"")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(OCULTAR)'!$P$3:$R$91,3,0),"")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(OCULTAR)'!$P$3:$R$91,3,0),"")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(OCULTAR)'!$P$3:$R$91,3,0),"")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(OCULTAR)'!$P$3:$R$91,3,0),"")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(OCULTAR)'!$P$3:$R$91,3,0),"")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(OCULTAR)'!$P$3:$R$91,3,0),"")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(OCULTAR)'!$P$3:$R$91,3,0),"")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(OCULTAR)'!$P$3:$R$91,3,0),"")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(OCULTAR)'!$P$3:$R$91,3,0),"")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(OCULTAR)'!$P$3:$R$91,3,0),"")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(OCULTAR)'!$P$3:$R$91,3,0),"")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(OCULTAR)'!$P$3:$R$91,3,0),"")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(OCULTAR)'!$P$3:$R$91,3,0),"")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(OCULTAR)'!$P$3:$R$91,3,0),"")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(OCULTAR)'!$P$3:$R$91,3,0),"")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(OCULTAR)'!$P$3:$R$91,3,0),"")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(OCULTAR)'!$P$3:$R$91,3,0),"")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(OCULTAR)'!$P$3:$R$91,3,0),"")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(OCULTAR)'!$P$3:$R$91,3,0),"")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(OCULTAR)'!$P$3:$R$91,3,0),"")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(OCULTAR)'!$P$3:$R$91,3,0),"")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(OCULTAR)'!$P$3:$R$91,3,0),"")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(OCULTAR)'!$P$3:$R$91,3,0),"")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(OCULTAR)'!$P$3:$R$91,3,0),"")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(OCULTAR)'!$P$3:$R$91,3,0),"")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(OCULTAR)'!$P$3:$R$91,3,0),"")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(OCULTAR)'!$P$3:$R$91,3,0),"")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(OCULTAR)'!$P$3:$R$91,3,0),"")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(OCULTAR)'!$P$3:$R$91,3,0),"")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(OCULTAR)'!$P$3:$R$91,3,0),"")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(OCULTAR)'!$P$3:$R$91,3,0),"")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(OCULTAR)'!$P$3:$R$91,3,0),"")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(OCULTAR)'!$P$3:$R$91,3,0),"")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(OCULTAR)'!$P$3:$R$91,3,0),"")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(OCULTAR)'!$P$3:$R$91,3,0),"")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(OCULTAR)'!$P$3:$R$91,3,0),"")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(OCULTAR)'!$P$3:$R$91,3,0),"")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(OCULTAR)'!$P$3:$R$91,3,0),"")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(OCULTAR)'!$P$3:$R$91,3,0),"")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(OCULTAR)'!$P$3:$R$91,3,0),"")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(OCULTAR)'!$P$3:$R$91,3,0),"")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(OCULTAR)'!$P$3:$R$91,3,0),"")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(OCULTAR)'!$P$3:$R$91,3,0),"")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(OCULTAR)'!$P$3:$R$91,3,0),"")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(OCULTAR)'!$P$3:$R$91,3,0),"")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(OCULTAR)'!$P$3:$R$91,3,0),"")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(OCULTAR)'!$P$3:$R$91,3,0),"")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(OCULTAR)'!$P$3:$R$91,3,0),"")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(OCULTAR)'!$P$3:$R$91,3,0),"")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(OCULTAR)'!$P$3:$R$91,3,0),"")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(OCULTAR)'!$P$3:$R$91,3,0),"")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(OCULTAR)'!$P$3:$R$91,3,0),"")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(OCULTAR)'!$P$3:$R$91,3,0),"")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(OCULTAR)'!$P$3:$R$91,3,0),"")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(OCULTAR)'!$P$3:$R$91,3,0),"")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(OCULTAR)'!$P$3:$R$91,3,0),"")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(OCULTAR)'!$P$3:$R$91,3,0),"")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(OCULTAR)'!$P$3:$R$91,3,0),"")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(OCULTAR)'!$P$3:$R$91,3,0),"")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(OCULTAR)'!$P$3:$R$91,3,0),"")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(OCULTAR)'!$P$3:$R$91,3,0),"")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(OCULTAR)'!$P$3:$R$91,3,0),"")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(OCULTAR)'!$P$3:$R$91,3,0),"")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(OCULTAR)'!$P$3:$R$91,3,0),"")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(OCULTAR)'!$P$3:$R$91,3,0),"")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(OCULTAR)'!$P$3:$R$91,3,0),"")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(OCULTAR)'!$P$3:$R$91,3,0),"")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(OCULTAR)'!$P$3:$R$91,3,0),"")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(OCULTAR)'!$P$3:$R$91,3,0),"")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(OCULTAR)'!$P$3:$R$91,3,0),"")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(OCULTAR)'!$P$3:$R$91,3,0),"")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(OCULTAR)'!$P$3:$R$91,3,0),"")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(OCULTAR)'!$P$3:$R$91,3,0),"")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(OCULTAR)'!$P$3:$R$91,3,0),"")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(OCULTAR)'!$P$3:$R$91,3,0),"")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(OCULTAR)'!$P$3:$R$91,3,0),"")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(OCULTAR)'!$P$3:$R$91,3,0),"")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(OCULTAR)'!$P$3:$R$91,3,0),"")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(OCULTAR)'!$P$3:$R$91,3,0),"")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(OCULTAR)'!$P$3:$R$91,3,0),"")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(OCULTAR)'!$P$3:$R$91,3,0),"")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(OCULTAR)'!$P$3:$R$91,3,0),"")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(OCULTAR)'!$P$3:$R$91,3,0),"")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(OCULTAR)'!$P$3:$R$91,3,0),"")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(OCULTAR)'!$P$3:$R$91,3,0),"")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(OCULTAR)'!$P$3:$R$91,3,0),"")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(OCULTAR)'!$P$3:$R$91,3,0),"")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(OCULTAR)'!$P$3:$R$91,3,0),"")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(OCULTAR)'!$P$3:$R$91,3,0),"")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(OCULTAR)'!$P$3:$R$91,3,0),"")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(OCULTAR)'!$P$3:$R$91,3,0),"")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(OCULTAR)'!$P$3:$R$91,3,0),"")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(OCULTAR)'!$P$3:$R$91,3,0),"")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(OCULTAR)'!$P$3:$R$91,3,0),"")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(OCULTAR)'!$P$3:$R$91,3,0),"")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(OCULTAR)'!$P$3:$R$91,3,0),"")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(OCULTAR)'!$P$3:$R$91,3,0),"")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(OCULTAR)'!$P$3:$R$91,3,0),"")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(OCULTAR)'!$P$3:$R$91,3,0),"")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(OCULTAR)'!$P$3:$R$91,3,0),"")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(OCULTAR)'!$P$3:$R$91,3,0),"")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(OCULTAR)'!$P$3:$R$91,3,0),"")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(OCULTAR)'!$P$3:$R$91,3,0),"")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(OCULTAR)'!$P$3:$R$91,3,0),"")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(OCULTAR)'!$P$3:$R$91,3,0),"")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(OCULTAR)'!$P$3:$R$91,3,0),"")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(OCULTAR)'!$P$3:$R$91,3,0),"")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(OCULTAR)'!$P$3:$R$91,3,0),"")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(OCULTAR)'!$P$3:$R$91,3,0),"")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(OCULTAR)'!$P$3:$R$91,3,0),"")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(OCULTAR)'!$P$3:$R$91,3,0),"")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(OCULTAR)'!$P$3:$R$91,3,0),"")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(OCULTAR)'!$P$3:$R$91,3,0),"")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(OCULTAR)'!$P$3:$R$91,3,0),"")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(OCULTAR)'!$P$3:$R$91,3,0),"")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(OCULTAR)'!$P$3:$R$91,3,0),"")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(OCULTAR)'!$P$3:$R$91,3,0),"")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(OCULTAR)'!$P$3:$R$91,3,0),"")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(OCULTAR)'!$P$3:$R$91,3,0),"")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(OCULTAR)'!$P$3:$R$91,3,0),"")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(OCULTAR)'!$P$3:$R$91,3,0),"")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(OCULTAR)'!$P$3:$R$91,3,0),"")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(OCULTAR)'!$P$3:$R$91,3,0),"")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(OCULTAR)'!$P$3:$R$91,3,0),"")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(OCULTAR)'!$P$3:$R$91,3,0),"")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(OCULTAR)'!$P$3:$R$91,3,0),"")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(OCULTAR)'!$P$3:$R$91,3,0),"")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(OCULTAR)'!$P$3:$R$91,3,0),"")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(OCULTAR)'!$P$3:$R$91,3,0),"")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(OCULTAR)'!$P$3:$R$91,3,0),"")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(OCULTAR)'!$P$3:$R$91,3,0),"")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(OCULTAR)'!$P$3:$R$91,3,0),"")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(OCULTAR)'!$P$3:$R$91,3,0),"")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(OCULTAR)'!$P$3:$R$91,3,0),"")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(OCULTAR)'!$P$3:$R$91,3,0),"")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(OCULTAR)'!$P$3:$R$91,3,0),"")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(OCULTAR)'!$P$3:$R$91,3,0),"")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(OCULTAR)'!$P$3:$R$91,3,0),"")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(OCULTAR)'!$P$3:$R$91,3,0),"")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(OCULTAR)'!$P$3:$R$91,3,0),"")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(OCULTAR)'!$P$3:$R$91,3,0),"")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(OCULTAR)'!$P$3:$R$91,3,0),"")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(OCULTAR)'!$P$3:$R$91,3,0),"")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(OCULTAR)'!$P$3:$R$91,3,0),"")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(OCULTAR)'!$P$3:$R$91,3,0),"")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(OCULTAR)'!$P$3:$R$91,3,0),"")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(OCULTAR)'!$P$3:$R$91,3,0),"")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(OCULTAR)'!$P$3:$R$91,3,0),"")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(OCULTAR)'!$P$3:$R$91,3,0),"")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(OCULTAR)'!$P$3:$R$91,3,0),"")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(OCULTAR)'!$P$3:$R$91,3,0),"")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(OCULTAR)'!$P$3:$R$91,3,0),"")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(OCULTAR)'!$P$3:$R$91,3,0),"")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(OCULTAR)'!$P$3:$R$91,3,0),"")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(OCULTAR)'!$P$3:$R$91,3,0),"")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(OCULTAR)'!$P$3:$R$91,3,0),"")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(OCULTAR)'!$P$3:$R$91,3,0),"")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(OCULTAR)'!$P$3:$R$91,3,0),"")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(OCULTAR)'!$P$3:$R$91,3,0),"")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(OCULTAR)'!$P$3:$R$91,3,0),"")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(OCULTAR)'!$P$3:$R$91,3,0),"")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(OCULTAR)'!$P$3:$R$91,3,0),"")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(OCULTAR)'!$P$3:$R$91,3,0),"")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(OCULTAR)'!$P$3:$R$91,3,0),"")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(OCULTAR)'!$P$3:$R$91,3,0),"")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(OCULTAR)'!$P$3:$R$91,3,0),"")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(OCULTAR)'!$P$3:$R$91,3,0),"")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(OCULTAR)'!$P$3:$R$91,3,0),"")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(OCULTAR)'!$P$3:$R$91,3,0),"")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(OCULTAR)'!$P$3:$R$91,3,0),"")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(OCULTAR)'!$P$3:$R$91,3,0),"")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(OCULTAR)'!$P$3:$R$91,3,0),"")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(OCULTAR)'!$P$3:$R$91,3,0),"")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(OCULTAR)'!$P$3:$R$91,3,0),"")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(OCULTAR)'!$P$3:$R$91,3,0),"")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(OCULTAR)'!$P$3:$R$91,3,0),"")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(OCULTAR)'!$P$3:$R$91,3,0),"")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(OCULTAR)'!$P$3:$R$91,3,0),"")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(OCULTAR)'!$P$3:$R$91,3,0),"")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(OCULTAR)'!$P$3:$R$91,3,0),"")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(OCULTAR)'!$P$3:$R$91,3,0),"")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(OCULTAR)'!$P$3:$R$91,3,0),"")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(OCULTAR)'!$P$3:$R$91,3,0),"")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(OCULTAR)'!$P$3:$R$91,3,0),"")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(OCULTAR)'!$P$3:$R$91,3,0),"")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(OCULTAR)'!$P$3:$R$91,3,0),"")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(OCULTAR)'!$P$3:$R$91,3,0),"")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(OCULTAR)'!$P$3:$R$91,3,0),"")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(OCULTAR)'!$P$3:$R$91,3,0),"")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(OCULTAR)'!$P$3:$R$91,3,0),"")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(OCULTAR)'!$P$3:$R$91,3,0),"")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(OCULTAR)'!$P$3:$R$91,3,0),"")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(OCULTAR)'!$P$3:$R$91,3,0),"")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(OCULTAR)'!$P$3:$R$91,3,0),"")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(OCULTAR)'!$P$3:$R$91,3,0),"")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(OCULTAR)'!$P$3:$R$91,3,0),"")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(OCULTAR)'!$P$3:$R$91,3,0),"")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(OCULTAR)'!$P$3:$R$91,3,0),"")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(OCULTAR)'!$P$3:$R$91,3,0),"")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(OCULTAR)'!$P$3:$R$91,3,0),"")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(OCULTAR)'!$P$3:$R$91,3,0),"")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(OCULTAR)'!$P$3:$R$91,3,0),"")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(OCULTAR)'!$P$3:$R$91,3,0),"")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(OCULTAR)'!$P$3:$R$91,3,0),"")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(OCULTAR)'!$P$3:$R$91,3,0),"")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(OCULTAR)'!$P$3:$R$91,3,0),"")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(OCULTAR)'!$P$3:$R$91,3,0),"")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(OCULTAR)'!$P$3:$R$91,3,0),"")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(OCULTAR)'!$P$3:$R$91,3,0),"")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(OCULTAR)'!$P$3:$R$91,3,0),"")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(OCULTAR)'!$P$3:$R$91,3,0),"")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(OCULTAR)'!$P$3:$R$91,3,0),"")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(OCULTAR)'!$P$3:$R$91,3,0),"")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(OCULTAR)'!$P$3:$R$91,3,0),"")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(OCULTAR)'!$P$3:$R$91,3,0),"")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(OCULTAR)'!$P$3:$R$91,3,0),"")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(OCULTAR)'!$P$3:$R$91,3,0),"")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(OCULTAR)'!$P$3:$R$91,3,0),"")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(OCULTAR)'!$P$3:$R$91,3,0),"")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(OCULTAR)'!$P$3:$R$91,3,0),"")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(OCULTAR)'!$P$3:$R$91,3,0),"")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(OCULTAR)'!$P$3:$R$91,3,0),"")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(OCULTAR)'!$P$3:$R$91,3,0),"")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(OCULTAR)'!$P$3:$R$91,3,0),"")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(OCULTAR)'!$P$3:$R$91,3,0),"")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(OCULTAR)'!$P$3:$R$91,3,0),"")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(OCULTAR)'!$P$3:$R$91,3,0),"")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(OCULTAR)'!$P$3:$R$91,3,0),"")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(OCULTAR)'!$P$3:$R$91,3,0),"")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(OCULTAR)'!$P$3:$R$91,3,0),"")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(OCULTAR)'!$P$3:$R$91,3,0),"")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(OCULTAR)'!$P$3:$R$91,3,0),"")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(OCULTAR)'!$P$3:$R$91,3,0),"")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(OCULTAR)'!$P$3:$R$91,3,0),"")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(OCULTAR)'!$P$3:$R$91,3,0),"")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(OCULTAR)'!$P$3:$R$91,3,0),"")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(OCULTAR)'!$P$3:$R$91,3,0),"")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(OCULTAR)'!$P$3:$R$91,3,0),"")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(OCULTAR)'!$P$3:$R$91,3,0),"")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(OCULTAR)'!$P$3:$R$91,3,0),"")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(OCULTAR)'!$P$3:$R$91,3,0),"")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(OCULTAR)'!$P$3:$R$91,3,0),"")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(OCULTAR)'!$P$3:$R$91,3,0),"")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(OCULTAR)'!$P$3:$R$91,3,0),"")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(OCULTAR)'!$P$3:$R$91,3,0),"")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(OCULTAR)'!$P$3:$R$91,3,0),"")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(OCULTAR)'!$P$3:$R$91,3,0),"")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(OCULTAR)'!$P$3:$R$91,3,0),"")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(OCULTAR)'!$P$3:$R$91,3,0),"")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(OCULTAR)'!$P$3:$R$91,3,0),"")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(OCULTAR)'!$P$3:$R$91,3,0),"")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(OCULTAR)'!$P$3:$R$91,3,0),"")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(OCULTAR)'!$P$3:$R$91,3,0),"")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(OCULTAR)'!$P$3:$R$91,3,0),"")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(OCULTAR)'!$P$3:$R$91,3,0),"")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(OCULTAR)'!$P$3:$R$91,3,0),"")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(OCULTAR)'!$P$3:$R$91,3,0),"")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(OCULTAR)'!$P$3:$R$91,3,0),"")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(OCULTAR)'!$P$3:$R$91,3,0),"")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(OCULTAR)'!$P$3:$R$91,3,0),"")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(OCULTAR)'!$P$3:$R$91,3,0),"")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(OCULTAR)'!$P$3:$R$91,3,0),"")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(OCULTAR)'!$P$3:$R$91,3,0),"")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(OCULTAR)'!$P$3:$R$91,3,0),"")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(OCULTAR)'!$P$3:$R$91,3,0),"")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(OCULTAR)'!$P$3:$R$91,3,0),"")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(OCULTAR)'!$P$3:$R$91,3,0),"")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(OCULTAR)'!$P$3:$R$91,3,0),"")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(OCULTAR)'!$P$3:$R$91,3,0),"")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(OCULTAR)'!$P$3:$R$91,3,0),"")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(OCULTAR)'!$P$3:$R$91,3,0),"")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(OCULTAR)'!$P$3:$R$91,3,0),"")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(OCULTAR)'!$P$3:$R$91,3,0),"")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(OCULTAR)'!$P$3:$R$91,3,0),"")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(OCULTAR)'!$P$3:$R$91,3,0),"")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(OCULTAR)'!$P$3:$R$91,3,0),"")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(OCULTAR)'!$P$3:$R$91,3,0),"")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(OCULTAR)'!$P$3:$R$91,3,0),"")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(OCULTAR)'!$P$3:$R$91,3,0),"")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(OCULTAR)'!$P$3:$R$91,3,0),"")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(OCULTAR)'!$P$3:$R$91,3,0),"")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(OCULTAR)'!$P$3:$R$91,3,0),"")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(OCULTAR)'!$P$3:$R$91,3,0),"")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(OCULTAR)'!$P$3:$R$91,3,0),"")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(OCULTAR)'!$P$3:$R$91,3,0),"")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(OCULTAR)'!$P$3:$R$91,3,0),"")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(OCULTAR)'!$P$3:$R$91,3,0),"")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(OCULTAR)'!$P$3:$R$91,3,0),"")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(OCULTAR)'!$P$3:$R$91,3,0),"")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(OCULTAR)'!$P$3:$R$91,3,0),"")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(OCULTAR)'!$P$3:$R$91,3,0),"")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(OCULTAR)'!$P$3:$R$91,3,0),"")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(OCULTAR)'!$P$3:$R$91,3,0),"")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(OCULTAR)'!$P$3:$R$91,3,0),"")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(OCULTAR)'!$P$3:$R$91,3,0),"")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(OCULTAR)'!$P$3:$R$91,3,0),"")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(OCULTAR)'!$P$3:$R$91,3,0),"")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(OCULTAR)'!$P$3:$R$91,3,0),"")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(OCULTAR)'!$P$3:$R$91,3,0),"")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(OCULTAR)'!$P$3:$R$91,3,0),"")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(OCULTAR)'!$P$3:$R$91,3,0),"")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(OCULTAR)'!$P$3:$R$91,3,0),"")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(OCULTAR)'!$P$3:$R$91,3,0),"")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(OCULTAR)'!$P$3:$R$91,3,0),"")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(OCULTAR)'!$P$3:$R$91,3,0),"")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(OCULTAR)'!$P$3:$R$91,3,0),"")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(OCULTAR)'!$P$3:$R$91,3,0),"")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(OCULTAR)'!$P$3:$R$91,3,0),"")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(OCULTAR)'!$P$3:$R$91,3,0),"")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(OCULTAR)'!$P$3:$R$91,3,0),"")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(OCULTAR)'!$P$3:$R$91,3,0),"")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(OCULTAR)'!$P$3:$R$91,3,0),"")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(OCULTAR)'!$P$3:$R$91,3,0),"")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(OCULTAR)'!$P$3:$R$91,3,0),"")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(OCULTAR)'!$P$3:$R$91,3,0),"")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(OCULTAR)'!$P$3:$R$91,3,0),"")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(OCULTAR)'!$P$3:$R$91,3,0),"")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(OCULTAR)'!$P$3:$R$91,3,0),"")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(OCULTAR)'!$P$3:$R$91,3,0),"")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(OCULTAR)'!$P$3:$R$91,3,0),"")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(OCULTAR)'!$P$3:$R$91,3,0),"")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(OCULTAR)'!$P$3:$R$91,3,0),"")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(OCULTAR)'!$P$3:$R$91,3,0),"")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(OCULTAR)'!$P$3:$R$91,3,0),"")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(OCULTAR)'!$P$3:$R$91,3,0),"")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(OCULTAR)'!$P$3:$R$91,3,0),"")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(OCULTAR)'!$P$3:$R$91,3,0),"")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(OCULTAR)'!$P$3:$R$91,3,0),"")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(OCULTAR)'!$P$3:$R$91,3,0),"")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(OCULTAR)'!$P$3:$R$91,3,0),"")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(OCULTAR)'!$P$3:$R$91,3,0),"")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(OCULTAR)'!$P$3:$R$91,3,0),"")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(OCULTAR)'!$P$3:$R$91,3,0),"")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(OCULTAR)'!$P$3:$R$91,3,0),"")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(OCULTAR)'!$P$3:$R$91,3,0),"")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(OCULTAR)'!$P$3:$R$91,3,0),"")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(OCULTAR)'!$P$3:$R$91,3,0),"")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(OCULTAR)'!$P$3:$R$91,3,0),"")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(OCULTAR)'!$P$3:$R$91,3,0),"")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(OCULTAR)'!$P$3:$R$91,3,0),"")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(OCULTAR)'!$P$3:$R$91,3,0),"")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(OCULTAR)'!$P$3:$R$91,3,0),"")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(OCULTAR)'!$P$3:$R$91,3,0),"")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(OCULTAR)'!$P$3:$R$91,3,0),"")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(OCULTAR)'!$P$3:$R$91,3,0),"")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(OCULTAR)'!$P$3:$R$91,3,0),"")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(OCULTAR)'!$P$3:$R$91,3,0),"")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(OCULTAR)'!$P$3:$R$91,3,0),"")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(OCULTAR)'!$P$3:$R$91,3,0),"")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(OCULTAR)'!$P$3:$R$91,3,0),"")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(OCULTAR)'!$P$3:$R$91,3,0),"")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(OCULTAR)'!$P$3:$R$91,3,0),"")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(OCULTAR)'!$P$3:$R$91,3,0),"")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(OCULTAR)'!$P$3:$R$91,3,0),"")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(OCULTAR)'!$P$3:$R$91,3,0),"")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(OCULTAR)'!$P$3:$R$91,3,0),"")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(OCULTAR)'!$P$3:$R$91,3,0),"")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(OCULTAR)'!$P$3:$R$91,3,0),"")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(OCULTAR)'!$P$3:$R$91,3,0),"")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(OCULTAR)'!$P$3:$R$91,3,0),"")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(OCULTAR)'!$P$3:$R$91,3,0),"")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(OCULTAR)'!$P$3:$R$91,3,0),"")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(OCULTAR)'!$P$3:$R$91,3,0),"")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(OCULTAR)'!$P$3:$R$91,3,0),"")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(OCULTAR)'!$P$3:$R$91,3,0),"")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(OCULTAR)'!$P$3:$R$91,3,0),"")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(OCULTAR)'!$P$3:$R$91,3,0),"")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(OCULTAR)'!$P$3:$R$91,3,0),"")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(OCULTAR)'!$P$3:$R$91,3,0),"")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(OCULTAR)'!$P$3:$R$91,3,0),"")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(OCULTAR)'!$P$3:$R$91,3,0),"")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(OCULTAR)'!$P$3:$R$91,3,0),"")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(OCULTAR)'!$P$3:$R$91,3,0),"")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(OCULTAR)'!$P$3:$R$91,3,0),"")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(OCULTAR)'!$P$3:$R$91,3,0),"")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(OCULTAR)'!$P$3:$R$91,3,0),"")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(OCULTAR)'!$P$3:$R$91,3,0),"")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(OCULTAR)'!$P$3:$R$91,3,0),"")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(OCULTAR)'!$P$3:$R$91,3,0),"")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(OCULTAR)'!$P$3:$R$91,3,0),"")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(OCULTAR)'!$P$3:$R$91,3,0),"")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(OCULTAR)'!$P$3:$R$91,3,0),"")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(OCULTAR)'!$P$3:$R$91,3,0),"")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(OCULTAR)'!$P$3:$R$91,3,0),"")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(OCULTAR)'!$P$3:$R$91,3,0),"")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(OCULTAR)'!$P$3:$R$91,3,0),"")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(OCULTAR)'!$P$3:$R$91,3,0),"")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(OCULTAR)'!$P$3:$R$91,3,0),"")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(OCULTAR)'!$P$3:$R$91,3,0),"")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(OCULTAR)'!$P$3:$R$91,3,0),"")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(OCULTAR)'!$P$3:$R$91,3,0),"")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(OCULTAR)'!$P$3:$R$91,3,0),"")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(OCULTAR)'!$P$3:$R$91,3,0),"")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(OCULTAR)'!$P$3:$R$91,3,0),"")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(OCULTAR)'!$P$3:$R$91,3,0),"")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(OCULTAR)'!$P$3:$R$91,3,0),"")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(OCULTAR)'!$P$3:$R$91,3,0),"")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(OCULTAR)'!$P$3:$R$91,3,0),"")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(OCULTAR)'!$P$3:$R$91,3,0),"")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(OCULTAR)'!$P$3:$R$91,3,0),"")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(OCULTAR)'!$P$3:$R$91,3,0),"")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(OCULTAR)'!$P$3:$R$91,3,0),"")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(OCULTAR)'!$P$3:$R$91,3,0),"")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(OCULTAR)'!$P$3:$R$91,3,0),"")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(OCULTAR)'!$P$3:$R$91,3,0),"")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(OCULTAR)'!$P$3:$R$91,3,0),"")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(OCULTAR)'!$P$3:$R$91,3,0),"")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(OCULTAR)'!$P$3:$R$91,3,0),"")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(OCULTAR)'!$P$3:$R$91,3,0),"")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(OCULTAR)'!$P$3:$R$91,3,0),"")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(OCULTAR)'!$P$3:$R$91,3,0),"")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(OCULTAR)'!$P$3:$R$91,3,0),"")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(OCULTAR)'!$P$3:$R$91,3,0),"")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(OCULTAR)'!$P$3:$R$91,3,0),"")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(OCULTAR)'!$P$3:$R$91,3,0),"")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(OCULTAR)'!$P$3:$R$91,3,0),"")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(OCULTAR)'!$P$3:$R$91,3,0),"")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(OCULTAR)'!$P$3:$R$91,3,0),"")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(OCULTAR)'!$P$3:$R$91,3,0),"")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(OCULTAR)'!$P$3:$R$91,3,0),"")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(OCULTAR)'!$P$3:$R$91,3,0),"")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(OCULTAR)'!$P$3:$R$91,3,0),"")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(OCULTAR)'!$P$3:$R$91,3,0),"")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(OCULTAR)'!$P$3:$R$91,3,0),"")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(OCULTAR)'!$P$3:$R$91,3,0),"")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(OCULTAR)'!$P$3:$R$91,3,0),"")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(OCULTAR)'!$P$3:$R$91,3,0),"")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(OCULTAR)'!$P$3:$R$91,3,0),"")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(OCULTAR)'!$P$3:$R$91,3,0),"")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(OCULTAR)'!$P$3:$R$91,3,0),"")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(OCULTAR)'!$P$3:$R$91,3,0),"")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(OCULTAR)'!$P$3:$R$91,3,0),"")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(OCULTAR)'!$P$3:$R$91,3,0),"")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(OCULTAR)'!$P$3:$R$91,3,0),"")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(OCULTAR)'!$P$3:$R$91,3,0),"")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(OCULTAR)'!$P$3:$R$91,3,0),"")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(OCULTAR)'!$P$3:$R$91,3,0),"")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(OCULTAR)'!$P$3:$R$91,3,0),"")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(OCULTAR)'!$P$3:$R$91,3,0),"")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(OCULTAR)'!$P$3:$R$91,3,0),"")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(OCULTAR)'!$P$3:$R$91,3,0),"")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(OCULTAR)'!$P$3:$R$91,3,0),"")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(OCULTAR)'!$P$3:$R$91,3,0),"")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(OCULTAR)'!$P$3:$R$91,3,0),"")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(OCULTAR)'!$P$3:$R$91,3,0),"")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(OCULTAR)'!$P$3:$R$91,3,0),"")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(OCULTAR)'!$P$3:$R$91,3,0),"")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(OCULTAR)'!$P$3:$R$91,3,0),"")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(OCULTAR)'!$P$3:$R$91,3,0),"")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(OCULTAR)'!$P$3:$R$91,3,0),"")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(OCULTAR)'!$P$3:$R$91,3,0),"")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(OCULTAR)'!$P$3:$R$91,3,0),"")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(OCULTAR)'!$P$3:$R$91,3,0),"")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(OCULTAR)'!$P$3:$R$91,3,0),"")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(OCULTAR)'!$P$3:$R$91,3,0),"")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(OCULTAR)'!$P$3:$R$91,3,0),"")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(OCULTAR)'!$P$3:$R$91,3,0),"")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(OCULTAR)'!$P$3:$R$91,3,0),"")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(OCULTAR)'!$P$3:$R$91,3,0),"")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(OCULTAR)'!$P$3:$R$91,3,0),"")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(OCULTAR)'!$P$3:$R$91,3,0),"")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(OCULTAR)'!$P$3:$R$91,3,0),"")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(OCULTAR)'!$P$3:$R$91,3,0),"")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(OCULTAR)'!$P$3:$R$91,3,0),"")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(OCULTAR)'!$P$3:$R$91,3,0),"")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(OCULTAR)'!$P$3:$R$91,3,0),"")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(OCULTAR)'!$P$3:$R$91,3,0),"")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(OCULTAR)'!$P$3:$R$91,3,0),"")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(OCULTAR)'!$P$3:$R$91,3,0),"")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(OCULTAR)'!$P$3:$R$91,3,0),"")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(OCULTAR)'!$P$3:$R$91,3,0),"")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(OCULTAR)'!$P$3:$R$91,3,0),"")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(OCULTAR)'!$P$3:$R$91,3,0),"")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(OCULTAR)'!$P$3:$R$91,3,0),"")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(OCULTAR)'!$P$3:$R$91,3,0),"")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(OCULTAR)'!$P$3:$R$91,3,0),"")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(OCULTAR)'!$P$3:$R$91,3,0),"")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(OCULTAR)'!$P$3:$R$91,3,0),"")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(OCULTAR)'!$P$3:$R$91,3,0),"")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(OCULTAR)'!$P$3:$R$91,3,0),"")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(OCULTAR)'!$P$3:$R$91,3,0),"")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(OCULTAR)'!$P$3:$R$91,3,0),"")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(OCULTAR)'!$P$3:$R$91,3,0),"")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(OCULTAR)'!$P$3:$R$91,3,0),"")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(OCULTAR)'!$P$3:$R$91,3,0),"")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(OCULTAR)'!$P$3:$R$91,3,0),"")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(OCULTAR)'!$P$3:$R$91,3,0),"")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(OCULTAR)'!$P$3:$R$91,3,0),"")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(OCULTAR)'!$P$3:$R$91,3,0),"")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(OCULTAR)'!$P$3:$R$91,3,0),"")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(OCULTAR)'!$P$3:$R$91,3,0),"")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(OCULTAR)'!$P$3:$R$91,3,0),"")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(OCULTAR)'!$P$3:$R$91,3,0),"")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(OCULTAR)'!$P$3:$R$91,3,0),"")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(OCULTAR)'!$P$3:$R$91,3,0),"")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(OCULTAR)'!$P$3:$R$91,3,0),"")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(OCULTAR)'!$P$3:$R$91,3,0),"")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(OCULTAR)'!$P$3:$R$91,3,0),"")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(OCULTAR)'!$P$3:$R$91,3,0),"")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(OCULTAR)'!$P$3:$R$91,3,0),"")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(OCULTAR)'!$P$3:$R$91,3,0),"")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(OCULTAR)'!$P$3:$R$91,3,0),"")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(OCULTAR)'!$P$3:$R$91,3,0),"")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(OCULTAR)'!$P$3:$R$91,3,0),"")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(OCULTAR)'!$P$3:$R$91,3,0),"")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(OCULTAR)'!$P$3:$R$91,3,0),"")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(OCULTAR)'!$P$3:$R$91,3,0),"")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(OCULTAR)'!$P$3:$R$91,3,0),"")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(OCULTAR)'!$P$3:$R$91,3,0),"")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(OCULTAR)'!$P$3:$R$91,3,0),"")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(OCULTAR)'!$P$3:$R$91,3,0),"")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(OCULTAR)'!$P$3:$R$91,3,0),"")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(OCULTAR)'!$P$3:$R$91,3,0),"")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(OCULTAR)'!$P$3:$R$91,3,0),"")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(OCULTAR)'!$P$3:$R$91,3,0),"")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(OCULTAR)'!$P$3:$R$91,3,0),"")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(OCULTAR)'!$P$3:$R$91,3,0),"")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(OCULTAR)'!$P$3:$R$91,3,0),"")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(OCULTAR)'!$P$3:$R$91,3,0),"")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(OCULTAR)'!$P$3:$R$91,3,0),"")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(OCULTAR)'!$P$3:$R$91,3,0),"")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(OCULTAR)'!$P$3:$R$91,3,0),"")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(OCULTAR)'!$P$3:$R$91,3,0),"")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(OCULTAR)'!$P$3:$R$91,3,0),"")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(OCULTAR)'!$P$3:$R$91,3,0),"")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(OCULTAR)'!$P$3:$R$91,3,0),"")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(OCULTAR)'!$P$3:$R$91,3,0),"")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(OCULTAR)'!$P$3:$R$91,3,0),"")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(OCULTAR)'!$P$3:$R$91,3,0),"")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(OCULTAR)'!$P$3:$R$91,3,0),"")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(OCULTAR)'!$P$3:$R$91,3,0),"")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(OCULTAR)'!$P$3:$R$91,3,0),"")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(OCULTAR)'!$P$3:$R$91,3,0),"")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(OCULTAR)'!$P$3:$R$91,3,0),"")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(OCULTAR)'!$P$3:$R$91,3,0),"")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(OCULTAR)'!$P$3:$R$91,3,0),"")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(OCULTAR)'!$P$3:$R$91,3,0),"")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(OCULTAR)'!$P$3:$R$91,3,0),"")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(OCULTAR)'!$P$3:$R$91,3,0),"")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(OCULTAR)'!$P$3:$R$91,3,0),"")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(OCULTAR)'!$P$3:$R$91,3,0),"")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(OCULTAR)'!$P$3:$R$91,3,0),"")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(OCULTAR)'!$P$3:$R$91,3,0),"")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(OCULTAR)'!$P$3:$R$91,3,0),"")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(OCULTAR)'!$P$3:$R$91,3,0),"")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(OCULTAR)'!$P$3:$R$91,3,0),"")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(OCULTAR)'!$P$3:$R$91,3,0),"")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(OCULTAR)'!$P$3:$R$91,3,0),"")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(OCULTAR)'!$P$3:$R$91,3,0),"")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(OCULTAR)'!$P$3:$R$91,3,0),"")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(OCULTAR)'!$P$3:$R$91,3,0),"")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(OCULTAR)'!$P$3:$R$91,3,0),"")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(OCULTAR)'!$P$3:$R$91,3,0),"")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(OCULTAR)'!$P$3:$R$91,3,0),"")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(OCULTAR)'!$P$3:$R$91,3,0),"")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(OCULTAR)'!$P$3:$R$91,3,0),"")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(OCULTAR)'!$P$3:$R$91,3,0),"")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(OCULTAR)'!$P$3:$R$91,3,0),"")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(OCULTAR)'!$P$3:$R$91,3,0),"")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(OCULTAR)'!$P$3:$R$91,3,0),"")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(OCULTAR)'!$P$3:$R$91,3,0),"")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(OCULTAR)'!$P$3:$R$91,3,0),"")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(OCULTAR)'!$P$3:$R$91,3,0),"")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(OCULTAR)'!$P$3:$R$91,3,0),"")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(OCULTAR)'!$P$3:$R$91,3,0),"")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(OCULTAR)'!$P$3:$R$91,3,0),"")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(OCULTAR)'!$P$3:$R$91,3,0),"")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(OCULTAR)'!$P$3:$R$91,3,0),"")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(OCULTAR)'!$P$3:$R$91,3,0),"")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(OCULTAR)'!$P$3:$R$91,3,0),"")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(OCULTAR)'!$P$3:$R$91,3,0),"")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(OCULTAR)'!$P$3:$R$91,3,0),"")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(OCULTAR)'!$P$3:$R$91,3,0),"")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(OCULTAR)'!$P$3:$R$91,3,0),"")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(OCULTAR)'!$P$3:$R$91,3,0),"")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(OCULTAR)'!$P$3:$R$91,3,0),"")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(OCULTAR)'!$P$3:$R$91,3,0),"")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(OCULTAR)'!$P$3:$R$91,3,0),"")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(OCULTAR)'!$P$3:$R$91,3,0),"")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(OCULTAR)'!$P$3:$R$91,3,0),"")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(OCULTAR)'!$P$3:$R$91,3,0),"")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(OCULTAR)'!$P$3:$R$91,3,0),"")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(OCULTAR)'!$P$3:$R$91,3,0),"")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(OCULTAR)'!$P$3:$R$91,3,0),"")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(OCULTAR)'!$P$3:$R$91,3,0),"")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(OCULTAR)'!$P$3:$R$91,3,0),"")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(OCULTAR)'!$P$3:$R$91,3,0),"")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(OCULTAR)'!$P$3:$R$91,3,0),"")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(OCULTAR)'!$P$3:$R$91,3,0),"")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(OCULTAR)'!$P$3:$R$91,3,0),"")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(OCULTAR)'!$P$3:$R$91,3,0),"")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(OCULTAR)'!$P$3:$R$91,3,0),"")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(OCULTAR)'!$P$3:$R$91,3,0),"")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(OCULTAR)'!$P$3:$R$91,3,0),"")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(OCULTAR)'!$P$3:$R$91,3,0),"")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(OCULTAR)'!$P$3:$R$91,3,0),"")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(OCULTAR)'!$P$3:$R$91,3,0),"")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(OCULTAR)'!$P$3:$R$91,3,0),"")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(OCULTAR)'!$P$3:$R$91,3,0),"")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(OCULTAR)'!$P$3:$R$91,3,0),"")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(OCULTAR)'!$P$3:$R$91,3,0),"")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(OCULTAR)'!$P$3:$R$91,3,0),"")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(OCULTAR)'!$P$3:$R$91,3,0),"")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(OCULTAR)'!$P$3:$R$91,3,0),"")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(OCULTAR)'!$P$3:$R$91,3,0),"")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(OCULTAR)'!$P$3:$R$91,3,0),"")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(OCULTAR)'!$P$3:$R$91,3,0),"")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(OCULTAR)'!$P$3:$R$91,3,0),"")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(OCULTAR)'!$P$3:$R$91,3,0),"")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(OCULTAR)'!$P$3:$R$91,3,0),"")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(OCULTAR)'!$P$3:$R$91,3,0),"")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(OCULTAR)'!$P$3:$R$91,3,0),"")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(OCULTAR)'!$P$3:$R$91,3,0),"")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(OCULTAR)'!$P$3:$R$91,3,0),"")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(OCULTAR)'!$P$3:$R$91,3,0),"")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(OCULTAR)'!$P$3:$R$91,3,0),"")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(OCULTAR)'!$P$3:$R$91,3,0),"")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(OCULTAR)'!$P$3:$R$91,3,0),"")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(OCULTAR)'!$P$3:$R$91,3,0),"")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(OCULTAR)'!$P$3:$R$91,3,0),"")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(OCULTAR)'!$P$3:$R$91,3,0),"")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(OCULTAR)'!$P$3:$R$91,3,0),"")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(OCULTAR)'!$P$3:$R$91,3,0),"")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(OCULTAR)'!$P$3:$R$91,3,0),"")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(OCULTAR)'!$P$3:$R$91,3,0),"")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(OCULTAR)'!$P$3:$R$91,3,0),"")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(OCULTAR)'!$P$3:$R$91,3,0),"")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(OCULTAR)'!$P$3:$R$91,3,0),"")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(OCULTAR)'!$P$3:$R$91,3,0),"")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(OCULTAR)'!$P$3:$R$91,3,0),"")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(OCULTAR)'!$P$3:$R$91,3,0),"")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(OCULTAR)'!$P$3:$R$91,3,0),"")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(OCULTAR)'!$P$3:$R$91,3,0),"")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(OCULTAR)'!$P$3:$R$91,3,0),"")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(OCULTAR)'!$P$3:$R$91,3,0),"")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(OCULTAR)'!$P$3:$R$91,3,0),"")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(OCULTAR)'!$P$3:$R$91,3,0),"")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(OCULTAR)'!$P$3:$R$91,3,0),"")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(OCULTAR)'!$P$3:$R$91,3,0),"")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(OCULTAR)'!$P$3:$R$91,3,0),"")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(OCULTAR)'!$P$3:$R$91,3,0),"")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(OCULTAR)'!$P$3:$R$91,3,0),"")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(OCULTAR)'!$P$3:$R$91,3,0),"")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(OCULTAR)'!$P$3:$R$91,3,0),"")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(OCULTAR)'!$P$3:$R$91,3,0),"")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(OCULTAR)'!$P$3:$R$91,3,0),"")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(OCULTAR)'!$P$3:$R$91,3,0),"")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(OCULTAR)'!$P$3:$R$91,3,0),"")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(OCULTAR)'!$P$3:$R$91,3,0),"")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(OCULTAR)'!$P$3:$R$91,3,0),"")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(OCULTAR)'!$P$3:$R$91,3,0),"")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(OCULTAR)'!$P$3:$R$91,3,0),"")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(OCULTAR)'!$P$3:$R$91,3,0),"")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(OCULTAR)'!$P$3:$R$91,3,0),"")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(OCULTAR)'!$P$3:$R$91,3,0),"")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(OCULTAR)'!$P$3:$R$91,3,0),"")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(OCULTAR)'!$P$3:$R$91,3,0),"")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(OCULTAR)'!$P$3:$R$91,3,0),"")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(OCULTAR)'!$P$3:$R$91,3,0),"")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(OCULTAR)'!$P$3:$R$91,3,0),"")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(OCULTAR)'!$P$3:$R$91,3,0),"")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(OCULTAR)'!$P$3:$R$91,3,0),"")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(OCULTAR)'!$P$3:$R$91,3,0),"")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(OCULTAR)'!$P$3:$R$91,3,0),"")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(OCULTAR)'!$P$3:$R$91,3,0),"")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(OCULTAR)'!$P$3:$R$91,3,0),"")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(OCULTAR)'!$P$3:$R$91,3,0),"")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(OCULTAR)'!$P$3:$R$91,3,0),"")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(OCULTAR)'!$P$3:$R$91,3,0),"")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(OCULTAR)'!$P$3:$R$91,3,0),"")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(OCULTAR)'!$P$3:$R$91,3,0),"")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(OCULTAR)'!$P$3:$R$91,3,0),"")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(OCULTAR)'!$P$3:$R$91,3,0),"")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(OCULTAR)'!$P$3:$R$91,3,0),"")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(OCULTAR)'!$P$3:$R$91,3,0),"")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(OCULTAR)'!$P$3:$R$91,3,0),"")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(OCULTAR)'!$P$3:$R$91,3,0),"")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(OCULTAR)'!$P$3:$R$91,3,0),"")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(OCULTAR)'!$P$3:$R$91,3,0),"")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(OCULTAR)'!$P$3:$R$91,3,0),"")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(OCULTAR)'!$P$3:$R$91,3,0),"")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(OCULTAR)'!$P$3:$R$91,3,0),"")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(OCULTAR)'!$P$3:$R$91,3,0),"")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(OCULTAR)'!$P$3:$R$91,3,0),"")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(OCULTAR)'!$P$3:$R$91,3,0),"")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(OCULTAR)'!$P$3:$R$91,3,0),"")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(OCULTAR)'!$P$3:$R$91,3,0),"")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(OCULTAR)'!$P$3:$R$91,3,0),"")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(OCULTAR)'!$P$3:$R$91,3,0),"")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(OCULTAR)'!$P$3:$R$91,3,0),"")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(OCULTAR)'!$P$3:$R$91,3,0),"")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(OCULTAR)'!$P$3:$R$91,3,0),"")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(OCULTAR)'!$P$3:$R$91,3,0),"")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(OCULTAR)'!$P$3:$R$91,3,0),"")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(OCULTAR)'!$P$3:$R$91,3,0),"")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(OCULTAR)'!$P$3:$R$91,3,0),"")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(OCULTAR)'!$P$3:$R$91,3,0),"")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(OCULTAR)'!$P$3:$R$91,3,0),"")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(OCULTAR)'!$P$3:$R$91,3,0),"")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(OCULTAR)'!$P$3:$R$91,3,0),"")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(OCULTAR)'!$P$3:$R$91,3,0),"")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(OCULTAR)'!$P$3:$R$91,3,0),"")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(OCULTAR)'!$P$3:$R$91,3,0),"")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(OCULTAR)'!$P$3:$R$91,3,0),"")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(OCULTAR)'!$P$3:$R$91,3,0),"")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(OCULTAR)'!$P$3:$R$91,3,0),"")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(OCULTAR)'!$P$3:$R$91,3,0),"")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(OCULTAR)'!$P$3:$R$91,3,0),"")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(OCULTAR)'!$P$3:$R$91,3,0),"")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(OCULTAR)'!$P$3:$R$91,3,0),"")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(OCULTAR)'!$P$3:$R$91,3,0),"")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(OCULTAR)'!$P$3:$R$91,3,0),"")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(OCULTAR)'!$P$3:$R$91,3,0),"")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(OCULTAR)'!$P$3:$R$91,3,0),"")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(OCULTAR)'!$P$3:$R$91,3,0),"")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(OCULTAR)'!$P$3:$R$91,3,0),"")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(OCULTAR)'!$P$3:$R$91,3,0),"")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(OCULTAR)'!$P$3:$R$91,3,0),"")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(OCULTAR)'!$P$3:$R$91,3,0),"")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(OCULTAR)'!$P$3:$R$91,3,0),"")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(OCULTAR)'!$P$3:$R$91,3,0),"")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(OCULTAR)'!$P$3:$R$91,3,0),"")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(OCULTAR)'!$P$3:$R$91,3,0),"")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(OCULTAR)'!$P$3:$R$91,3,0),"")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(OCULTAR)'!$P$3:$R$91,3,0),"")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(OCULTAR)'!$P$3:$R$91,3,0),"")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(OCULTAR)'!$P$3:$R$91,3,0),"")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(OCULTAR)'!$P$3:$R$91,3,0),"")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(OCULTAR)'!$P$3:$R$91,3,0),"")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(OCULTAR)'!$P$3:$R$91,3,0),"")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(OCULTAR)'!$P$3:$R$91,3,0),"")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(OCULTAR)'!$P$3:$R$91,3,0),"")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(OCULTAR)'!$P$3:$R$91,3,0),"")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(OCULTAR)'!$P$3:$R$91,3,0),"")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(OCULTAR)'!$P$3:$R$91,3,0),"")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(OCULTAR)'!$P$3:$R$91,3,0),"")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(OCULTAR)'!$P$3:$R$91,3,0),"")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(OCULTAR)'!$P$3:$R$91,3,0),"")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(OCULTAR)'!$P$3:$R$91,3,0),"")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(OCULTAR)'!$P$3:$R$91,3,0),"")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(OCULTAR)'!$P$3:$R$91,3,0),"")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(OCULTAR)'!$P$3:$R$91,3,0),"")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(OCULTAR)'!$P$3:$R$91,3,0),"")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(OCULTAR)'!$P$3:$R$91,3,0),"")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(OCULTAR)'!$P$3:$R$91,3,0),"")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(OCULTAR)'!$P$3:$R$91,3,0),"")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(OCULTAR)'!$P$3:$R$91,3,0),"")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(OCULTAR)'!$P$3:$R$91,3,0),"")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(OCULTAR)'!$P$3:$R$91,3,0),"")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(OCULTAR)'!$P$3:$R$91,3,0),"")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(OCULTAR)'!$P$3:$R$91,3,0),"")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(OCULTAR)'!$P$3:$R$91,3,0),"")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(OCULTAR)'!$P$3:$R$91,3,0),"")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(OCULTAR)'!$P$3:$R$91,3,0),"")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(OCULTAR)'!$P$3:$R$91,3,0),"")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(OCULTAR)'!$P$3:$R$91,3,0),"")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(OCULTAR)'!$P$3:$R$91,3,0),"")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(OCULTAR)'!$P$3:$R$91,3,0),"")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(OCULTAR)'!$P$3:$R$91,3,0),"")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(OCULTAR)'!$P$3:$R$91,3,0),"")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(OCULTAR)'!$P$3:$R$91,3,0),"")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(OCULTAR)'!$P$3:$R$91,3,0),"")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(OCULTAR)'!$P$3:$R$91,3,0),"")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(OCULTAR)'!$P$3:$R$91,3,0),"")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(OCULTAR)'!$P$3:$R$91,3,0),"")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(OCULTAR)'!$P$3:$R$91,3,0),"")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(OCULTAR)'!$P$3:$R$91,3,0),"")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(OCULTAR)'!$P$3:$R$91,3,0),"")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(OCULTAR)'!$P$3:$R$91,3,0),"")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(OCULTAR)'!$P$3:$R$91,3,0),"")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(OCULTAR)'!$P$3:$R$91,3,0),"")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(OCULTAR)'!$P$3:$R$91,3,0),"")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(OCULTAR)'!$P$3:$R$91,3,0),"")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(OCULTAR)'!$P$3:$R$91,3,0),"")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(OCULTAR)'!$P$3:$R$91,3,0),"")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(OCULTAR)'!$P$3:$R$91,3,0),"")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(OCULTAR)'!$P$3:$R$91,3,0),"")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(OCULTAR)'!$P$3:$R$91,3,0),"")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(OCULTAR)'!$P$3:$R$91,3,0),"")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(OCULTAR)'!$P$3:$R$91,3,0),"")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(OCULTAR)'!$P$3:$R$91,3,0),"")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(OCULTAR)'!$P$3:$R$91,3,0),"")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(OCULTAR)'!$P$3:$R$91,3,0),"")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(OCULTAR)'!$P$3:$R$91,3,0),"")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(OCULTAR)'!$P$3:$R$91,3,0),"")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(OCULTAR)'!$P$3:$R$91,3,0),"")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(OCULTAR)'!$P$3:$R$91,3,0),"")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(OCULTAR)'!$P$3:$R$91,3,0),"")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(OCULTAR)'!$P$3:$R$91,3,0),"")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(OCULTAR)'!$P$3:$R$91,3,0),"")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(OCULTAR)'!$P$3:$R$91,3,0),"")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(OCULTAR)'!$P$3:$R$91,3,0),"")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(OCULTAR)'!$P$3:$R$91,3,0),"")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(OCULTAR)'!$P$3:$R$91,3,0),"")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(OCULTAR)'!$P$3:$R$91,3,0),"")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(OCULTAR)'!$P$3:$R$91,3,0),"")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(OCULTAR)'!$P$3:$R$91,3,0),"")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(OCULTAR)'!$P$3:$R$91,3,0),"")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(OCULTAR)'!$P$3:$R$91,3,0),"")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(OCULTAR)'!$P$3:$R$91,3,0),"")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(OCULTAR)'!$P$3:$R$91,3,0),"")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(OCULTAR)'!$P$3:$R$91,3,0),"")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(OCULTAR)'!$P$3:$R$91,3,0),"")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(OCULTAR)'!$P$3:$R$91,3,0),"")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(OCULTAR)'!$P$3:$R$91,3,0),"")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(OCULTAR)'!$P$3:$R$91,3,0),"")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(OCULTAR)'!$P$3:$R$91,3,0),"")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(OCULTAR)'!$P$3:$R$91,3,0),"")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(OCULTAR)'!$P$3:$R$91,3,0),"")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(OCULTAR)'!$P$3:$R$91,3,0),"")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(OCULTAR)'!$P$3:$R$91,3,0),"")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(OCULTAR)'!$P$3:$R$91,3,0),"")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(OCULTAR)'!$P$3:$R$91,3,0),"")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(OCULTAR)'!$P$3:$R$91,3,0),"")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(OCULTAR)'!$P$3:$R$91,3,0),"")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(OCULTAR)'!$P$3:$R$91,3,0),"")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(OCULTAR)'!$P$3:$R$91,3,0),"")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(OCULTAR)'!$P$3:$R$91,3,0),"")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(OCULTAR)'!$P$3:$R$91,3,0),"")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(OCULTAR)'!$P$3:$R$91,3,0),"")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(OCULTAR)'!$P$3:$R$91,3,0),"")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(OCULTAR)'!$P$3:$R$91,3,0),"")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(OCULTAR)'!$P$3:$R$91,3,0),"")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(OCULTAR)'!$P$3:$R$91,3,0),"")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(OCULTAR)'!$P$3:$R$91,3,0),"")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(OCULTAR)'!$P$3:$R$91,3,0),"")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(OCULTAR)'!$P$3:$R$91,3,0),"")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(OCULTAR)'!$P$3:$R$91,3,0),"")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(OCULTAR)'!$P$3:$R$91,3,0),"")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(OCULTAR)'!$P$3:$R$91,3,0),"")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(OCULTAR)'!$P$3:$R$91,3,0),"")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(OCULTAR)'!$P$3:$R$91,3,0),"")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(OCULTAR)'!$P$3:$R$91,3,0),"")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(OCULTAR)'!$P$3:$R$91,3,0),"")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(OCULTAR)'!$P$3:$R$91,3,0),"")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(OCULTAR)'!$P$3:$R$91,3,0),"")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(OCULTAR)'!$P$3:$R$91,3,0),"")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(OCULTAR)'!$P$3:$R$91,3,0),"")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(OCULTAR)'!$P$3:$R$91,3,0),"")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(OCULTAR)'!$P$3:$R$91,3,0),"")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(OCULTAR)'!$P$3:$R$91,3,0),"")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(OCULTAR)'!$P$3:$R$91,3,0),"")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(OCULTAR)'!$P$3:$R$91,3,0),"")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(OCULTAR)'!$P$3:$R$91,3,0),"")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(OCULTAR)'!$P$3:$R$91,3,0),"")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(OCULTAR)'!$P$3:$R$91,3,0),"")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(OCULTAR)'!$P$3:$R$91,3,0),"")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(OCULTAR)'!$P$3:$R$91,3,0),"")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(OCULTAR)'!$P$3:$R$91,3,0),"")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(OCULTAR)'!$P$3:$R$91,3,0),"")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(OCULTAR)'!$P$3:$R$91,3,0),"")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(OCULTAR)'!$P$3:$R$91,3,0),"")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(OCULTAR)'!$P$3:$R$91,3,0),"")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(OCULTAR)'!$P$3:$R$91,3,0),"")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(OCULTAR)'!$P$3:$R$91,3,0),"")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(OCULTAR)'!$P$3:$R$91,3,0),"")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(OCULTAR)'!$P$3:$R$91,3,0),"")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(OCULTAR)'!$P$3:$R$91,3,0),"")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(OCULTAR)'!$P$3:$R$91,3,0),"")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(OCULTAR)'!$P$3:$R$91,3,0),"")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(OCULTAR)'!$P$3:$R$91,3,0),"")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(OCULTAR)'!$P$3:$R$91,3,0),"")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(OCULTAR)'!$P$3:$R$91,3,0),"")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(OCULTAR)'!$P$3:$R$91,3,0),"")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(OCULTAR)'!$P$3:$R$91,3,0),"")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(OCULTAR)'!$P$3:$R$91,3,0),"")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(OCULTAR)'!$P$3:$R$91,3,0),"")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(OCULTAR)'!$P$3:$R$91,3,0),"")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(OCULTAR)'!$P$3:$R$91,3,0),"")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(OCULTAR)'!$P$3:$R$91,3,0),"")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(OCULTAR)'!$P$3:$R$91,3,0),"")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(OCULTAR)'!$P$3:$R$91,3,0),"")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(OCULTAR)'!$P$3:$R$91,3,0),"")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(OCULTAR)'!$P$3:$R$91,3,0),"")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(OCULTAR)'!$P$3:$R$91,3,0),"")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(OCULTAR)'!$P$3:$R$91,3,0),"")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(OCULTAR)'!$P$3:$R$91,3,0),"")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(OCULTAR)'!$P$3:$R$91,3,0),"")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(OCULTAR)'!$P$3:$R$91,3,0),"")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(OCULTAR)'!$P$3:$R$91,3,0),"")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(OCULTAR)'!$P$3:$R$91,3,0),"")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(OCULTAR)'!$P$3:$R$91,3,0),"")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(OCULTAR)'!$P$3:$R$91,3,0),"")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(OCULTAR)'!$P$3:$R$91,3,0),"")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(OCULTAR)'!$P$3:$R$91,3,0),"")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(OCULTAR)'!$P$3:$R$91,3,0),"")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(OCULTAR)'!$P$3:$R$91,3,0),"")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(OCULTAR)'!$P$3:$R$91,3,0),"")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(OCULTAR)'!$P$3:$R$91,3,0),"")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(OCULTAR)'!$P$3:$R$91,3,0),"")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(OCULTAR)'!$P$3:$R$91,3,0),"")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(OCULTAR)'!$P$3:$R$91,3,0),"")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(OCULTAR)'!$P$3:$R$91,3,0),"")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(OCULTAR)'!$P$3:$R$91,3,0),"")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(OCULTAR)'!$P$3:$R$91,3,0),"")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(OCULTAR)'!$P$3:$R$91,3,0),"")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(OCULTAR)'!$P$3:$R$91,3,0),"")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(OCULTAR)'!$P$3:$R$91,3,0),"")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(OCULTAR)'!$P$3:$R$91,3,0),"")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(OCULTAR)'!$P$3:$R$91,3,0),"")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(OCULTAR)'!$P$3:$R$91,3,0),"")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(OCULTAR)'!$P$3:$R$91,3,0),"")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(OCULTAR)'!$P$3:$R$91,3,0),"")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(OCULTAR)'!$P$3:$R$91,3,0),"")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(OCULTAR)'!$P$3:$R$91,3,0),"")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(OCULTAR)'!$P$3:$R$91,3,0),"")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(OCULTAR)'!$P$3:$R$91,3,0),"")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(OCULTAR)'!$P$3:$R$91,3,0),"")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(OCULTAR)'!$P$3:$R$91,3,0),"")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(OCULTAR)'!$P$3:$R$91,3,0),"")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(OCULTAR)'!$P$3:$R$91,3,0),"")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(OCULTAR)'!$P$3:$R$91,3,0),"")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(OCULTAR)'!$P$3:$R$91,3,0),"")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(OCULTAR)'!$P$3:$R$91,3,0),"")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(OCULTAR)'!$P$3:$R$91,3,0),"")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(OCULTAR)'!$P$3:$R$91,3,0),"")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(OCULTAR)'!$P$3:$R$91,3,0),"")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(OCULTAR)'!$P$3:$R$91,3,0),"")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(OCULTAR)'!$P$3:$R$91,3,0),"")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(OCULTAR)'!$P$3:$R$91,3,0),"")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(OCULTAR)'!$P$3:$R$91,3,0),"")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(OCULTAR)'!$P$3:$R$91,3,0),"")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(OCULTAR)'!$P$3:$R$91,3,0),"")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(OCULTAR)'!$P$3:$R$91,3,0),"")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(OCULTAR)'!$P$3:$R$91,3,0),"")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(OCULTAR)'!$P$3:$R$91,3,0),"")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(OCULTAR)'!$P$3:$R$91,3,0),"")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(OCULTAR)'!$P$3:$R$91,3,0),"")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(OCULTAR)'!$P$3:$R$91,3,0),"")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(OCULTAR)'!$P$3:$R$91,3,0),"")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(OCULTAR)'!$P$3:$R$91,3,0),"")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(OCULTAR)'!$P$3:$R$91,3,0),"")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(OCULTAR)'!$P$3:$R$91,3,0),"")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(OCULTAR)'!$P$3:$R$91,3,0),"")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(OCULTAR)'!$P$3:$R$91,3,0),"")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(OCULTAR)'!$P$3:$R$91,3,0),"")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(OCULTAR)'!$P$3:$R$91,3,0),"")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(OCULTAR)'!$P$3:$R$91,3,0),"")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(OCULTAR)'!$P$3:$R$91,3,0),"")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(OCULTAR)'!$P$3:$R$91,3,0),"")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(OCULTAR)'!$P$3:$R$91,3,0),"")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(OCULTAR)'!$P$3:$R$91,3,0),"")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(OCULTAR)'!$P$3:$R$91,3,0),"")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(OCULTAR)'!$P$3:$R$91,3,0),"")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(OCULTAR)'!$P$3:$R$91,3,0),"")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(OCULTAR)'!$P$3:$R$91,3,0),"")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(OCULTAR)'!$P$3:$R$91,3,0),"")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(OCULTAR)'!$P$3:$R$91,3,0),"")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(OCULTAR)'!$P$3:$R$91,3,0),"")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(OCULTAR)'!$P$3:$R$91,3,0),"")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(OCULTAR)'!$P$3:$R$91,3,0),"")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(OCULTAR)'!$P$3:$R$91,3,0),"")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(OCULTAR)'!$P$3:$R$91,3,0),"")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(OCULTAR)'!$P$3:$R$91,3,0),"")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(OCULTAR)'!$P$3:$R$91,3,0),"")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(OCULTAR)'!$P$3:$R$91,3,0),"")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(OCULTAR)'!$P$3:$R$91,3,0),"")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(OCULTAR)'!$P$3:$R$91,3,0),"")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(OCULTAR)'!$P$3:$R$91,3,0),"")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(OCULTAR)'!$P$3:$R$91,3,0),"")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(OCULTAR)'!$P$3:$R$91,3,0),"")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(OCULTAR)'!$P$3:$R$91,3,0),"")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(OCULTAR)'!$P$3:$R$91,3,0),"")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(OCULTAR)'!$P$3:$R$91,3,0),"")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(OCULTAR)'!$P$3:$R$91,3,0),"")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(OCULTAR)'!$P$3:$R$91,3,0),"")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(OCULTAR)'!$P$3:$R$91,3,0),"")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(OCULTAR)'!$P$3:$R$91,3,0),"")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(OCULTAR)'!$P$3:$R$91,3,0),"")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(OCULTAR)'!$P$3:$R$91,3,0),"")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(OCULTAR)'!$P$3:$R$91,3,0),"")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(OCULTAR)'!$P$3:$R$91,3,0),"")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(OCULTAR)'!$P$3:$R$91,3,0),"")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(OCULTAR)'!$P$3:$R$91,3,0),"")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(OCULTAR)'!$P$3:$R$91,3,0),"")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(OCULTAR)'!$P$3:$R$91,3,0),"")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(OCULTAR)'!$P$3:$R$91,3,0),"")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(OCULTAR)'!$P$3:$R$91,3,0),"")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(OCULTAR)'!$P$3:$R$91,3,0),"")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(OCULTAR)'!$P$3:$R$91,3,0),"")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(OCULTAR)'!$P$3:$R$91,3,0),"")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(OCULTAR)'!$P$3:$R$91,3,0),"")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(OCULTAR)'!$P$3:$R$91,3,0),"")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(OCULTAR)'!$P$3:$R$91,3,0),"")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(OCULTAR)'!$P$3:$R$91,3,0),"")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(OCULTAR)'!$P$3:$R$91,3,0),"")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(OCULTAR)'!$P$3:$R$91,3,0),"")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(OCULTAR)'!$P$3:$R$91,3,0),"")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(OCULTAR)'!$P$3:$R$91,3,0),"")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(OCULTAR)'!$P$3:$R$91,3,0),"")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(OCULTAR)'!$P$3:$R$91,3,0),"")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(OCULTAR)'!$P$3:$R$91,3,0),"")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(OCULTAR)'!$P$3:$R$91,3,0),"")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(OCULTAR)'!$P$3:$R$91,3,0),"")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(OCULTAR)'!$P$3:$R$91,3,0),"")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(OCULTAR)'!$P$3:$R$91,3,0),"")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(OCULTAR)'!$P$3:$R$91,3,0),"")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(OCULTAR)'!$P$3:$R$91,3,0),"")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(OCULTAR)'!$P$3:$R$91,3,0),"")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(OCULTAR)'!$P$3:$R$91,3,0),"")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(OCULTAR)'!$P$3:$R$91,3,0),"")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(OCULTAR)'!$P$3:$R$91,3,0),"")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(OCULTAR)'!$P$3:$R$91,3,0),"")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(OCULTAR)'!$P$3:$R$91,3,0),"")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(OCULTAR)'!$P$3:$R$91,3,0),"")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(OCULTAR)'!$P$3:$R$91,3,0),"")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(OCULTAR)'!$P$3:$R$91,3,0),"")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(OCULTAR)'!$P$3:$R$91,3,0),"")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(OCULTAR)'!$P$3:$R$91,3,0),"")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(OCULTAR)'!$P$3:$R$91,3,0),"")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(OCULTAR)'!$P$3:$R$91,3,0),"")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(OCULTAR)'!$P$3:$R$91,3,0),"")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(OCULTAR)'!$P$3:$R$91,3,0),"")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(OCULTAR)'!$P$3:$R$91,3,0),"")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(OCULTAR)'!$P$3:$R$91,3,0),"")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(OCULTAR)'!$P$3:$R$91,3,0),"")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(OCULTAR)'!$P$3:$R$91,3,0),"")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(OCULTAR)'!$P$3:$R$91,3,0),"")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(OCULTAR)'!$P$3:$R$91,3,0),"")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(OCULTAR)'!$P$3:$R$91,3,0),"")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(OCULTAR)'!$P$3:$R$91,3,0),"")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(OCULTAR)'!$P$3:$R$91,3,0),"")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(OCULTAR)'!$P$3:$R$91,3,0),"")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(OCULTAR)'!$P$3:$R$91,3,0),"")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(OCULTAR)'!$P$3:$R$91,3,0),"")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(OCULTAR)'!$P$3:$R$91,3,0),"")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(OCULTAR)'!$P$3:$R$91,3,0),"")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(OCULTAR)'!$P$3:$R$91,3,0),"")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(OCULTAR)'!$P$3:$R$91,3,0),"")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(OCULTAR)'!$P$3:$R$91,3,0),"")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(OCULTAR)'!$P$3:$R$91,3,0),"")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(OCULTAR)'!$P$3:$R$91,3,0),"")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(OCULTAR)'!$P$3:$R$91,3,0),"")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(OCULTAR)'!$P$3:$R$91,3,0),"")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(OCULTAR)'!$P$3:$R$91,3,0),"")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(OCULTAR)'!$P$3:$R$91,3,0),"")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(OCULTAR)'!$P$3:$R$91,3,0),"")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(OCULTAR)'!$P$3:$R$91,3,0),"")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(OCULTAR)'!$P$3:$R$91,3,0),"")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(OCULTAR)'!$P$3:$R$91,3,0),"")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(OCULTAR)'!$P$3:$R$91,3,0),"")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(OCULTAR)'!$P$3:$R$91,3,0),"")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(OCULTAR)'!$P$3:$R$91,3,0),"")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(OCULTAR)'!$P$3:$R$91,3,0),"")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(OCULTAR)'!$P$3:$R$91,3,0),"")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(OCULTAR)'!$P$3:$R$91,3,0),"")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(OCULTAR)'!$P$3:$R$91,3,0),"")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(OCULTAR)'!$P$3:$R$91,3,0),"")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(OCULTAR)'!$P$3:$R$91,3,0),"")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(OCULTAR)'!$P$3:$R$91,3,0),"")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(OCULTAR)'!$P$3:$R$91,3,0),"")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(OCULTAR)'!$P$3:$R$91,3,0),"")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(OCULTAR)'!$P$3:$R$91,3,0),"")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(OCULTAR)'!$P$3:$R$91,3,0),"")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(OCULTAR)'!$P$3:$R$91,3,0),"")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(OCULTAR)'!$P$3:$R$91,3,0),"")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(OCULTAR)'!$P$3:$R$91,3,0),"")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(OCULTAR)'!$P$3:$R$91,3,0),"")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(OCULTAR)'!$P$3:$R$91,3,0),"")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(OCULTAR)'!$P$3:$R$91,3,0),"")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(OCULTAR)'!$P$3:$R$91,3,0),"")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(OCULTAR)'!$P$3:$R$91,3,0),"")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(OCULTAR)'!$P$3:$R$91,3,0),"")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(OCULTAR)'!$P$3:$R$91,3,0),"")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(OCULTAR)'!$P$3:$R$91,3,0),"")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(OCULTAR)'!$P$3:$R$91,3,0),"")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(OCULTAR)'!$P$3:$R$91,3,0),"")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(OCULTAR)'!$P$3:$R$91,3,0),"")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(OCULTAR)'!$P$3:$R$91,3,0),"")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(OCULTAR)'!$P$3:$R$91,3,0),"")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(OCULTAR)'!$P$3:$R$91,3,0),"")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(OCULTAR)'!$P$3:$R$91,3,0),"")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(OCULTAR)'!$P$3:$R$91,3,0),"")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(OCULTAR)'!$P$3:$R$91,3,0),"")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(OCULTAR)'!$P$3:$R$91,3,0),"")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(OCULTAR)'!$P$3:$R$91,3,0),"")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(OCULTAR)'!$P$3:$R$91,3,0),"")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(OCULTAR)'!$P$3:$R$91,3,0),"")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(OCULTAR)'!$P$3:$R$91,3,0),"")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(OCULTAR)'!$P$3:$R$91,3,0),"")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(OCULTAR)'!$P$3:$R$91,3,0),"")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(OCULTAR)'!$P$3:$R$91,3,0),"")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(OCULTAR)'!$P$3:$R$91,3,0),"")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(OCULTAR)'!$P$3:$R$91,3,0),"")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(OCULTAR)'!$P$3:$R$91,3,0),"")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(OCULTAR)'!$P$3:$R$91,3,0),"")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(OCULTAR)'!$P$3:$R$91,3,0),"")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(OCULTAR)'!$P$3:$R$91,3,0),"")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(OCULTAR)'!$P$3:$R$91,3,0),"")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(OCULTAR)'!$P$3:$R$91,3,0),"")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(OCULTAR)'!$P$3:$R$91,3,0),"")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(OCULTAR)'!$P$3:$R$91,3,0),"")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(OCULTAR)'!$P$3:$R$91,3,0),"")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(OCULTAR)'!$P$3:$R$91,3,0),"")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(OCULTAR)'!$P$3:$R$91,3,0),"")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(OCULTAR)'!$P$3:$R$91,3,0),"")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(OCULTAR)'!$P$3:$R$91,3,0),"")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(OCULTAR)'!$P$3:$R$91,3,0),"")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(OCULTAR)'!$P$3:$R$91,3,0),"")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(OCULTAR)'!$P$3:$R$91,3,0),"")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(OCULTAR)'!$P$3:$R$91,3,0),"")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(OCULTAR)'!$P$3:$R$91,3,0),"")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(OCULTAR)'!$P$3:$R$91,3,0),"")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(OCULTAR)'!$P$3:$R$91,3,0),"")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(OCULTAR)'!$P$3:$R$91,3,0),"")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(OCULTAR)'!$P$3:$R$91,3,0),"")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(OCULTAR)'!$P$3:$R$91,3,0),"")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(OCULTAR)'!$P$3:$R$91,3,0),"")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(OCULTAR)'!$P$3:$R$91,3,0),"")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(OCULTAR)'!$P$3:$R$91,3,0),"")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(OCULTAR)'!$P$3:$R$91,3,0),"")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(OCULTAR)'!$P$3:$R$91,3,0),"")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(OCULTAR)'!$P$3:$R$91,3,0),"")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(OCULTAR)'!$P$3:$R$91,3,0),"")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(OCULTAR)'!$P$3:$R$91,3,0),"")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(OCULTAR)'!$P$3:$R$91,3,0),"")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(OCULTAR)'!$P$3:$R$91,3,0),"")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(OCULTAR)'!$P$3:$R$91,3,0),"")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(OCULTAR)'!$P$3:$R$91,3,0),"")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(OCULTAR)'!$P$3:$R$91,3,0),"")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(OCULTAR)'!$P$3:$R$91,3,0),"")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(OCULTAR)'!$P$3:$R$91,3,0),"")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(OCULTAR)'!$P$3:$R$91,3,0),"")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(OCULTAR)'!$P$3:$R$91,3,0),"")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(OCULTAR)'!$P$3:$R$91,3,0),"")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(OCULTAR)'!$P$3:$R$91,3,0),"")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(OCULTAR)'!$P$3:$R$91,3,0),"")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(OCULTAR)'!$P$3:$R$91,3,0),"")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(OCULTAR)'!$P$3:$R$91,3,0),"")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(OCULTAR)'!$P$3:$R$91,3,0),"")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(OCULTAR)'!$P$3:$R$91,3,0),"")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(OCULTAR)'!$P$3:$R$91,3,0),"")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(OCULTAR)'!$P$3:$R$91,3,0),"")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(OCULTAR)'!$P$3:$R$91,3,0),"")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(OCULTAR)'!$P$3:$R$91,3,0),"")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(OCULTAR)'!$P$3:$R$91,3,0),"")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(OCULTAR)'!$P$3:$R$91,3,0),"")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(OCULTAR)'!$P$3:$R$91,3,0),"")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(OCULTAR)'!$P$3:$R$91,3,0),"")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(OCULTAR)'!$P$3:$R$91,3,0),"")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(OCULTAR)'!$P$3:$R$91,3,0),"")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(OCULTAR)'!$P$3:$R$91,3,0),"")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(OCULTAR)'!$P$3:$R$91,3,0),"")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(OCULTAR)'!$P$3:$R$91,3,0),"")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(OCULTAR)'!$P$3:$R$91,3,0),"")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(OCULTAR)'!$P$3:$R$91,3,0),"")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(OCULTAR)'!$P$3:$R$91,3,0),"")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(OCULTAR)'!$P$3:$R$91,3,0),"")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(OCULTAR)'!$P$3:$R$91,3,0),"")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(OCULTAR)'!$P$3:$R$91,3,0),"")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(OCULTAR)'!$P$3:$R$91,3,0),"")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(OCULTAR)'!$P$3:$R$91,3,0),"")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(OCULTAR)'!$P$3:$R$91,3,0),"")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(OCULTAR)'!$P$3:$R$91,3,0),"")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(OCULTAR)'!$P$3:$R$91,3,0),"")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(OCULTAR)'!$P$3:$R$91,3,0),"")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(OCULTAR)'!$P$3:$R$91,3,0),"")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(OCULTAR)'!$P$3:$R$91,3,0),"")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(OCULTAR)'!$P$3:$R$91,3,0),"")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(OCULTAR)'!$P$3:$R$91,3,0),"")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(OCULTAR)'!$P$3:$R$91,3,0),"")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(OCULTAR)'!$P$3:$R$91,3,0),"")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(OCULTAR)'!$P$3:$R$91,3,0),"")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(OCULTAR)'!$P$3:$R$91,3,0),"")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(OCULTAR)'!$P$3:$R$91,3,0),"")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(OCULTAR)'!$P$3:$R$91,3,0),"")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(OCULTAR)'!$P$3:$R$91,3,0),"")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(OCULTAR)'!$P$3:$R$91,3,0),"")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(OCULTAR)'!$P$3:$R$91,3,0),"")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(OCULTAR)'!$P$3:$R$91,3,0),"")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(OCULTAR)'!$P$3:$R$91,3,0),"")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(OCULTAR)'!$P$3:$R$91,3,0),"")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(OCULTAR)'!$P$3:$R$91,3,0),"")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(OCULTAR)'!$P$3:$R$91,3,0),"")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(OCULTAR)'!$P$3:$R$91,3,0),"")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(OCULTAR)'!$P$3:$R$91,3,0),"")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(OCULTAR)'!$P$3:$R$91,3,0),"")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(OCULTAR)'!$P$3:$R$91,3,0),"")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(OCULTAR)'!$P$3:$R$91,3,0),"")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(OCULTAR)'!$P$3:$R$91,3,0),"")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(OCULTAR)'!$P$3:$R$91,3,0),"")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(OCULTAR)'!$P$3:$R$91,3,0),"")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(OCULTAR)'!$P$3:$R$91,3,0),"")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(OCULTAR)'!$P$3:$R$91,3,0),"")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(OCULTAR)'!$P$3:$R$91,3,0),"")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(OCULTAR)'!$P$3:$R$91,3,0),"")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(OCULTAR)'!$P$3:$R$91,3,0),"")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(OCULTAR)'!$P$3:$R$91,3,0),"")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(OCULTAR)'!$P$3:$R$91,3,0),"")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(OCULTAR)'!$P$3:$R$91,3,0),"")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(OCULTAR)'!$P$3:$R$91,3,0),"")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(OCULTAR)'!$P$3:$R$91,3,0),"")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(OCULTAR)'!$P$3:$R$91,3,0),"")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(OCULTAR)'!$P$3:$R$91,3,0),"")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(OCULTAR)'!$P$3:$R$91,3,0),"")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(OCULTAR)'!$P$3:$R$91,3,0),"")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(OCULTAR)'!$P$3:$R$91,3,0),"")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(OCULTAR)'!$P$3:$R$91,3,0),"")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(OCULTAR)'!$P$3:$R$91,3,0),"")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(OCULTAR)'!$P$3:$R$91,3,0),"")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(OCULTAR)'!$P$3:$R$91,3,0),"")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(OCULTAR)'!$P$3:$R$91,3,0),"")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(OCULTAR)'!$P$3:$R$91,3,0),"")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(OCULTAR)'!$P$3:$R$91,3,0),"")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(OCULTAR)'!$P$3:$R$91,3,0),"")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(OCULTAR)'!$P$3:$R$91,3,0),"")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(OCULTAR)'!$P$3:$R$91,3,0),"")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(OCULTAR)'!$P$3:$R$91,3,0),"")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(OCULTAR)'!$P$3:$R$91,3,0),"")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(OCULTAR)'!$P$3:$R$91,3,0),"")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(OCULTAR)'!$P$3:$R$91,3,0),"")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(OCULTAR)'!$P$3:$R$91,3,0),"")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(OCULTAR)'!$P$3:$R$91,3,0),"")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(OCULTAR)'!$P$3:$R$91,3,0),"")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(OCULTAR)'!$P$3:$R$91,3,0),"")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(OCULTAR)'!$P$3:$R$91,3,0),"")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(OCULTAR)'!$P$3:$R$91,3,0),"")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(OCULTAR)'!$P$3:$R$91,3,0),"")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(OCULTAR)'!$P$3:$R$91,3,0),"")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(OCULTAR)'!$P$3:$R$91,3,0),"")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(OCULTAR)'!$P$3:$R$91,3,0),"")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(OCULTAR)'!$P$3:$R$91,3,0),"")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(OCULTAR)'!$P$3:$R$91,3,0),"")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(OCULTAR)'!$P$3:$R$91,3,0),"")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(OCULTAR)'!$P$3:$R$91,3,0),"")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(OCULTAR)'!$P$3:$R$91,3,0),"")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(OCULTAR)'!$P$3:$R$91,3,0),"")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(OCULTAR)'!$P$3:$R$91,3,0),"")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(OCULTAR)'!$P$3:$R$91,3,0),"")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(OCULTAR)'!$P$3:$R$91,3,0),"")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(OCULTAR)'!$P$3:$R$91,3,0),"")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(OCULTAR)'!$P$3:$R$91,3,0),"")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(OCULTAR)'!$P$3:$R$91,3,0),"")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(OCULTAR)'!$P$3:$R$91,3,0),"")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(OCULTAR)'!$P$3:$R$91,3,0),"")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(OCULTAR)'!$P$3:$R$91,3,0),"")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(OCULTAR)'!$P$3:$R$91,3,0),"")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(OCULTAR)'!$P$3:$R$91,3,0),"")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(OCULTAR)'!$P$3:$R$91,3,0),"")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(OCULTAR)'!$P$3:$R$91,3,0),"")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(OCULTAR)'!$P$3:$R$91,3,0),"")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(OCULTAR)'!$P$3:$R$91,3,0),"")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(OCULTAR)'!$P$3:$R$91,3,0),"")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(OCULTAR)'!$P$3:$R$91,3,0),"")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(OCULTAR)'!$P$3:$R$91,3,0),"")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(OCULTAR)'!$P$3:$R$91,3,0),"")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(OCULTAR)'!$P$3:$R$91,3,0),"")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(OCULTAR)'!$P$3:$R$91,3,0),"")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(OCULTAR)'!$P$3:$R$91,3,0),"")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(OCULTAR)'!$P$3:$R$91,3,0),"")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(OCULTAR)'!$P$3:$R$91,3,0),"")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(OCULTAR)'!$P$3:$R$91,3,0),"")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(OCULTAR)'!$P$3:$R$91,3,0),"")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(OCULTAR)'!$P$3:$R$91,3,0),"")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(OCULTAR)'!$P$3:$R$91,3,0),"")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(OCULTAR)'!$P$3:$R$91,3,0),"")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(OCULTAR)'!$P$3:$R$91,3,0),"")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(OCULTAR)'!$P$3:$R$91,3,0),"")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(OCULTAR)'!$P$3:$R$91,3,0),"")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(OCULTAR)'!$P$3:$R$91,3,0),"")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(OCULTAR)'!$P$3:$R$91,3,0),"")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(OCULTAR)'!$P$3:$R$91,3,0),"")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(OCULTAR)'!$P$3:$R$91,3,0),"")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(OCULTAR)'!$P$3:$R$91,3,0),"")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(OCULTAR)'!$P$3:$R$91,3,0),"")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(OCULTAR)'!$P$3:$R$91,3,0),"")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(OCULTAR)'!$P$3:$R$91,3,0),"")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(OCULTAR)'!$P$3:$R$91,3,0),"")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(OCULTAR)'!$P$3:$R$91,3,0),"")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(OCULTAR)'!$P$3:$R$91,3,0),"")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(OCULTAR)'!$P$3:$R$91,3,0),"")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(OCULTAR)'!$P$3:$R$91,3,0),"")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(OCULTAR)'!$P$3:$R$91,3,0),"")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(OCULTAR)'!$P$3:$R$91,3,0),"")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(OCULTAR)'!$P$3:$R$91,3,0),"")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(OCULTAR)'!$P$3:$R$91,3,0),"")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(OCULTAR)'!$P$3:$R$91,3,0),"")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(OCULTAR)'!$P$3:$R$91,3,0),"")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(OCULTAR)'!$P$3:$R$91,3,0),"")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(OCULTAR)'!$P$3:$R$91,3,0),"")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(OCULTAR)'!$P$3:$R$91,3,0),"")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(OCULTAR)'!$P$3:$R$91,3,0),"")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(OCULTAR)'!$P$3:$R$91,3,0),"")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(OCULTAR)'!$P$3:$R$91,3,0),"")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(OCULTAR)'!$P$3:$R$91,3,0),"")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(OCULTAR)'!$P$3:$R$91,3,0),"")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(OCULTAR)'!$P$3:$R$91,3,0),"")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(OCULTAR)'!$P$3:$R$91,3,0),"")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(OCULTAR)'!$P$3:$R$91,3,0),"")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(OCULTAR)'!$P$3:$R$91,3,0),"")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(OCULTAR)'!$P$3:$R$91,3,0),"")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(OCULTAR)'!$P$3:$R$91,3,0),"")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(OCULTAR)'!$P$3:$R$91,3,0),"")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(OCULTAR)'!$P$3:$R$91,3,0),"")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(OCULTAR)'!$P$3:$R$91,3,0),"")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(OCULTAR)'!$P$3:$R$91,3,0),"")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(OCULTAR)'!$P$3:$R$91,3,0),"")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(OCULTAR)'!$P$3:$R$91,3,0),"")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(OCULTAR)'!$P$3:$R$91,3,0),"")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(OCULTAR)'!$P$3:$R$91,3,0),"")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(OCULTAR)'!$P$3:$R$91,3,0),"")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(OCULTAR)'!$P$3:$R$91,3,0),"")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(OCULTAR)'!$P$3:$R$91,3,0),"")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(OCULTAR)'!$P$3:$R$91,3,0),"")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(OCULTAR)'!$P$3:$R$91,3,0),"")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(OCULTAR)'!$P$3:$R$91,3,0),"")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(OCULTAR)'!$P$3:$R$91,3,0),"")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(OCULTAR)'!$P$3:$R$91,3,0),"")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(OCULTAR)'!$P$3:$R$91,3,0),"")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(OCULTAR)'!$P$3:$R$91,3,0),"")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(OCULTAR)'!$P$3:$R$91,3,0),"")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(OCULTAR)'!$P$3:$R$91,3,0),"")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(OCULTAR)'!$P$3:$R$91,3,0),"")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(OCULTAR)'!$P$3:$R$91,3,0),"")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(OCULTAR)'!$P$3:$R$91,3,0),"")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(OCULTAR)'!$P$3:$R$91,3,0),"")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(OCULTAR)'!$P$3:$R$91,3,0),"")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(OCULTAR)'!$P$3:$R$91,3,0),"")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(OCULTAR)'!$P$3:$R$91,3,0),"")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(OCULTAR)'!$P$3:$R$91,3,0),"")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(OCULTAR)'!$P$3:$R$91,3,0),"")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(OCULTAR)'!$P$3:$R$91,3,0),"")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(OCULTAR)'!$P$3:$R$91,3,0),"")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(OCULTAR)'!$P$3:$R$91,3,0),"")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(OCULTAR)'!$P$3:$R$91,3,0),"")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(OCULTAR)'!$P$3:$R$91,3,0),"")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(OCULTAR)'!$P$3:$R$91,3,0),"")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(OCULTAR)'!$P$3:$R$91,3,0),"")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(OCULTAR)'!$P$3:$R$91,3,0),"")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(OCULTAR)'!$P$3:$R$91,3,0),"")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(OCULTAR)'!$P$3:$R$91,3,0),"")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(OCULTAR)'!$P$3:$R$91,3,0),"")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(OCULTAR)'!$P$3:$R$91,3,0),"")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(OCULTAR)'!$P$3:$R$91,3,0),"")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(OCULTAR)'!$P$3:$R$91,3,0),"")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(OCULTAR)'!$P$3:$R$91,3,0),"")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(OCULTAR)'!$P$3:$R$91,3,0),"")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(OCULTAR)'!$P$3:$R$91,3,0),"")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(OCULTAR)'!$P$3:$R$91,3,0),"")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(OCULTAR)'!$P$3:$R$91,3,0),"")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(OCULTAR)'!$P$3:$R$91,3,0),"")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(OCULTAR)'!$P$3:$R$91,3,0),"")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(OCULTAR)'!$P$3:$R$91,3,0),"")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(OCULTAR)'!$P$3:$R$91,3,0),"")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(OCULTAR)'!$P$3:$R$91,3,0),"")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(OCULTAR)'!$P$3:$R$91,3,0),"")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(OCULTAR)'!$P$3:$R$91,3,0),"")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(OCULTAR)'!$P$3:$R$91,3,0),"")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(OCULTAR)'!$P$3:$R$91,3,0),"")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(OCULTAR)'!$P$3:$R$91,3,0),"")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(OCULTAR)'!$P$3:$R$91,3,0),"")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(OCULTAR)'!$P$3:$R$91,3,0),"")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(OCULTAR)'!$P$3:$R$91,3,0),"")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(OCULTAR)'!$P$3:$R$91,3,0),"")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(OCULTAR)'!$P$3:$R$91,3,0),"")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(OCULTAR)'!$P$3:$R$91,3,0),"")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(OCULTAR)'!$P$3:$R$91,3,0),"")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(OCULTAR)'!$P$3:$R$91,3,0),"")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(OCULTAR)'!$P$3:$R$91,3,0),"")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(OCULTAR)'!$P$3:$R$91,3,0),"")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(OCULTAR)'!$P$3:$R$91,3,0),"")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(OCULTAR)'!$P$3:$R$91,3,0),"")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(OCULTAR)'!$P$3:$R$91,3,0),"")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(OCULTAR)'!$P$3:$R$91,3,0),"")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(OCULTAR)'!$P$3:$R$91,3,0),"")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(OCULTAR)'!$P$3:$R$91,3,0),"")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(OCULTAR)'!$P$3:$R$91,3,0),"")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(OCULTAR)'!$P$3:$R$91,3,0),"")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(OCULTAR)'!$P$3:$R$91,3,0),"")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(OCULTAR)'!$P$3:$R$91,3,0),"")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(OCULTAR)'!$P$3:$R$91,3,0),"")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(OCULTAR)'!$P$3:$R$91,3,0),"")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(OCULTAR)'!$P$3:$R$91,3,0),"")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(OCULTAR)'!$P$3:$R$91,3,0),"")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(OCULTAR)'!$P$3:$R$91,3,0),"")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(OCULTAR)'!$P$3:$R$91,3,0),"")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(OCULTAR)'!$P$3:$R$91,3,0),"")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(OCULTAR)'!$P$3:$R$91,3,0),"")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(OCULTAR)'!$P$3:$R$91,3,0),"")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(OCULTAR)'!$P$3:$R$91,3,0),"")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(OCULTAR)'!$P$3:$R$91,3,0),"")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(OCULTAR)'!$P$3:$R$91,3,0),"")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(OCULTAR)'!$P$3:$R$91,3,0),"")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(OCULTAR)'!$P$3:$R$91,3,0),"")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(OCULTAR)'!$P$3:$R$91,3,0),"")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(OCULTAR)'!$P$3:$R$91,3,0),"")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(OCULTAR)'!$P$3:$R$91,3,0),"")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(OCULTAR)'!$P$3:$R$91,3,0),"")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(OCULTAR)'!$P$3:$R$91,3,0),"")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(OCULTAR)'!$P$3:$R$91,3,0),"")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(OCULTAR)'!$P$3:$R$91,3,0),"")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(OCULTAR)'!$P$3:$R$91,3,0),"")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(OCULTAR)'!$P$3:$R$91,3,0),"")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(OCULTAR)'!$P$3:$R$91,3,0),"")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(OCULTAR)'!$P$3:$R$91,3,0),"")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(OCULTAR)'!$P$3:$R$91,3,0),"")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(OCULTAR)'!$P$3:$R$91,3,0),"")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(OCULTAR)'!$P$3:$R$91,3,0),"")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(OCULTAR)'!$P$3:$R$91,3,0),"")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(OCULTAR)'!$P$3:$R$91,3,0),"")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(OCULTAR)'!$P$3:$R$91,3,0),"")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(OCULTAR)'!$P$3:$R$91,3,0),"")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(OCULTAR)'!$P$3:$R$91,3,0),"")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(OCULTAR)'!$P$3:$R$91,3,0),"")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(OCULTAR)'!$P$3:$R$91,3,0),"")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(OCULTAR)'!$P$3:$R$91,3,0),"")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(OCULTAR)'!$P$3:$R$91,3,0),"")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(OCULTAR)'!$P$3:$R$91,3,0),"")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(OCULTAR)'!$P$3:$R$91,3,0),"")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(OCULTAR)'!$P$3:$R$91,3,0),"")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(OCULTAR)'!$P$3:$R$91,3,0),"")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(OCULTAR)'!$P$3:$R$91,3,0),"")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(OCULTAR)'!$P$3:$R$91,3,0),"")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(OCULTAR)'!$P$3:$R$91,3,0),"")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(OCULTAR)'!$P$3:$R$91,3,0),"")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(OCULTAR)'!$P$3:$R$91,3,0),"")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(OCULTAR)'!$P$3:$R$91,3,0),"")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(OCULTAR)'!$P$3:$R$91,3,0),"")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(OCULTAR)'!$P$3:$R$91,3,0),"")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(OCULTAR)'!$P$3:$R$91,3,0),"")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(OCULTAR)'!$P$3:$R$91,3,0),"")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(OCULTAR)'!$P$3:$R$91,3,0),"")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(OCULTAR)'!$P$3:$R$91,3,0),"")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(OCULTAR)'!$P$3:$R$91,3,0),"")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(OCULTAR)'!$P$3:$R$91,3,0),"")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(OCULTAR)'!$P$3:$R$91,3,0),"")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(OCULTAR)'!$P$3:$R$91,3,0),"")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(OCULTAR)'!$P$3:$R$91,3,0),"")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(OCULTAR)'!$P$3:$R$91,3,0),"")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(OCULTAR)'!$P$3:$R$91,3,0),"")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(OCULTAR)'!$P$3:$R$91,3,0),"")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(OCULTAR)'!$P$3:$R$91,3,0),"")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(OCULTAR)'!$P$3:$R$91,3,0),"")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(OCULTAR)'!$P$3:$R$91,3,0),"")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(OCULTAR)'!$P$3:$R$91,3,0),"")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(OCULTAR)'!$P$3:$R$91,3,0),"")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(OCULTAR)'!$P$3:$R$91,3,0),"")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(OCULTAR)'!$P$3:$R$91,3,0),"")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(OCULTAR)'!$P$3:$R$91,3,0),"")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(OCULTAR)'!$P$3:$R$91,3,0),"")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(OCULTAR)'!$P$3:$R$91,3,0),"")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(OCULTAR)'!$P$3:$R$91,3,0),"")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(OCULTAR)'!$P$3:$R$91,3,0),"")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(OCULTAR)'!$P$3:$R$91,3,0),"")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(OCULTAR)'!$P$3:$R$91,3,0),"")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(OCULTAR)'!$P$3:$R$91,3,0),"")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(OCULTAR)'!$P$3:$R$91,3,0),"")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(OCULTAR)'!$P$3:$R$91,3,0),"")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(OCULTAR)'!$P$3:$R$91,3,0),"")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(OCULTAR)'!$P$3:$R$91,3,0),"")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(OCULTAR)'!$P$3:$R$91,3,0),"")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(OCULTAR)'!$P$3:$R$91,3,0),"")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(OCULTAR)'!$P$3:$R$91,3,0),"")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(OCULTAR)'!$P$3:$R$91,3,0),"")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(OCULTAR)'!$P$3:$R$91,3,0),"")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(OCULTAR)'!$P$3:$R$91,3,0),"")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(OCULTAR)'!$P$3:$R$91,3,0),"")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(OCULTAR)'!$P$3:$R$91,3,0),"")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(OCULTAR)'!$P$3:$R$91,3,0),"")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(OCULTAR)'!$P$3:$R$91,3,0),"")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(OCULTAR)'!$P$3:$R$91,3,0),"")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(OCULTAR)'!$P$3:$R$91,3,0),"")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(OCULTAR)'!$P$3:$R$91,3,0),"")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(OCULTAR)'!$P$3:$R$91,3,0),"")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(OCULTAR)'!$P$3:$R$91,3,0),"")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(OCULTAR)'!$P$3:$R$91,3,0),"")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(OCULTAR)'!$P$3:$R$91,3,0),"")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(OCULTAR)'!$P$3:$R$91,3,0),"")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(OCULTAR)'!$P$3:$R$91,3,0),"")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(OCULTAR)'!$P$3:$R$91,3,0),"")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(OCULTAR)'!$P$3:$R$91,3,0),"")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(OCULTAR)'!$P$3:$R$91,3,0),"")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(OCULTAR)'!$P$3:$R$91,3,0),"")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(OCULTAR)'!$P$3:$R$91,3,0),"")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(OCULTAR)'!$P$3:$R$91,3,0),"")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(OCULTAR)'!$P$3:$R$91,3,0),"")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(OCULTAR)'!$P$3:$R$91,3,0),"")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(OCULTAR)'!$P$3:$R$91,3,0),"")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(OCULTAR)'!$P$3:$R$91,3,0),"")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(OCULTAR)'!$P$3:$R$91,3,0),"")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(OCULTAR)'!$P$3:$R$91,3,0),"")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(OCULTAR)'!$P$3:$R$91,3,0),"")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(OCULTAR)'!$P$3:$R$91,3,0),"")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(OCULTAR)'!$P$3:$R$91,3,0),"")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(OCULTAR)'!$P$3:$R$91,3,0),"")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(OCULTAR)'!$P$3:$R$91,3,0),"")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(OCULTAR)'!$P$3:$R$91,3,0),"")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(OCULTAR)'!$P$3:$R$91,3,0),"")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(OCULTAR)'!$P$3:$R$91,3,0),"")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(OCULTAR)'!$P$3:$R$91,3,0),"")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(OCULTAR)'!$P$3:$R$91,3,0),"")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(OCULTAR)'!$P$3:$R$91,3,0),"")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(OCULTAR)'!$P$3:$R$91,3,0),"")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(OCULTAR)'!$P$3:$R$91,3,0),"")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(OCULTAR)'!$P$3:$R$91,3,0),"")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(OCULTAR)'!$P$3:$R$91,3,0),"")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(OCULTAR)'!$P$3:$R$91,3,0),"")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(OCULTAR)'!$P$3:$R$91,3,0),"")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(OCULTAR)'!$P$3:$R$91,3,0),"")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(OCULTAR)'!$P$3:$R$91,3,0),"")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(OCULTAR)'!$P$3:$R$91,3,0),"")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(OCULTAR)'!$P$3:$R$91,3,0),"")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(OCULTAR)'!$P$3:$R$91,3,0),"")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(OCULTAR)'!$P$3:$R$91,3,0),"")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(OCULTAR)'!$P$3:$R$91,3,0),"")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(OCULTAR)'!$P$3:$R$91,3,0),"")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(OCULTAR)'!$P$3:$R$91,3,0),"")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(OCULTAR)'!$P$3:$R$91,3,0),"")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(OCULTAR)'!$P$3:$R$91,3,0),"")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(OCULTAR)'!$P$3:$R$91,3,0),"")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(OCULTAR)'!$P$3:$R$91,3,0),"")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(OCULTAR)'!$P$3:$R$91,3,0),"")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(OCULTAR)'!$P$3:$R$91,3,0),"")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(OCULTAR)'!$P$3:$R$91,3,0),"")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(OCULTAR)'!$P$3:$R$91,3,0),"")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(OCULTAR)'!$P$3:$R$91,3,0),"")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(OCULTAR)'!$P$3:$R$91,3,0),"")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(OCULTAR)'!$P$3:$R$91,3,0),"")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(OCULTAR)'!$P$3:$R$91,3,0),"")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(OCULTAR)'!$P$3:$R$91,3,0),"")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(OCULTAR)'!$P$3:$R$91,3,0),"")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(OCULTAR)'!$P$3:$R$91,3,0),"")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(OCULTAR)'!$P$3:$R$91,3,0),"")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(OCULTAR)'!$P$3:$R$91,3,0),"")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(OCULTAR)'!$P$3:$R$91,3,0),"")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(OCULTAR)'!$P$3:$R$91,3,0),"")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(OCULTAR)'!$P$3:$R$91,3,0),"")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(OCULTAR)'!$P$3:$R$91,3,0),"")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(OCULTAR)'!$P$3:$R$91,3,0),"")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(OCULTAR)'!$P$3:$R$91,3,0),"")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(OCULTAR)'!$P$3:$R$91,3,0),"")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(OCULTAR)'!$P$3:$R$91,3,0),"")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(OCULTAR)'!$P$3:$R$91,3,0),"")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(OCULTAR)'!$P$3:$R$91,3,0),"")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(OCULTAR)'!$P$3:$R$91,3,0),"")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(OCULTAR)'!$P$3:$R$91,3,0),"")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(OCULTAR)'!$P$3:$R$91,3,0),"")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(OCULTAR)'!$P$3:$R$91,3,0),"")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(OCULTAR)'!$P$3:$R$91,3,0),"")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(OCULTAR)'!$P$3:$R$91,3,0),"")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(OCULTAR)'!$P$3:$R$91,3,0),"")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(OCULTAR)'!$P$3:$R$91,3,0),"")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(OCULTAR)'!$P$3:$R$91,3,0),"")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(OCULTAR)'!$P$3:$R$91,3,0),"")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(OCULTAR)'!$P$3:$R$91,3,0),"")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(OCULTAR)'!$P$3:$R$91,3,0),"")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(OCULTAR)'!$P$3:$R$91,3,0),"")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(OCULTAR)'!$P$3:$R$91,3,0),"")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(OCULTAR)'!$P$3:$R$91,3,0),"")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(OCULTAR)'!$P$3:$R$91,3,0),"")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(OCULTAR)'!$P$3:$R$91,3,0),"")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(OCULTAR)'!$P$3:$R$91,3,0),"")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(OCULTAR)'!$P$3:$R$91,3,0),"")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(OCULTAR)'!$P$3:$R$91,3,0),"")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(OCULTAR)'!$P$3:$R$91,3,0),"")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(OCULTAR)'!$P$3:$R$91,3,0),"")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(OCULTAR)'!$P$3:$R$91,3,0),"")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(OCULTAR)'!$P$3:$R$91,3,0),"")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(OCULTAR)'!$P$3:$R$91,3,0),"")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(OCULTAR)'!$P$3:$R$91,3,0),"")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(OCULTAR)'!$P$3:$R$91,3,0),"")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(OCULTAR)'!$P$3:$R$91,3,0),"")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(OCULTAR)'!$P$3:$R$91,3,0),"")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(OCULTAR)'!$P$3:$R$91,3,0),"")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(OCULTAR)'!$P$3:$R$91,3,0),"")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(OCULTAR)'!$P$3:$R$91,3,0),"")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(OCULTAR)'!$P$3:$R$91,3,0),"")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(OCULTAR)'!$P$3:$R$91,3,0),"")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(OCULTAR)'!$P$3:$R$91,3,0),"")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(OCULTAR)'!$P$3:$R$91,3,0),"")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(OCULTAR)'!$P$3:$R$91,3,0),"")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(OCULTAR)'!$P$3:$R$91,3,0),"")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(OCULTAR)'!$P$3:$R$91,3,0),"")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(OCULTAR)'!$P$3:$R$91,3,0),"")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(OCULTAR)'!$P$3:$R$91,3,0),"")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(OCULTAR)'!$P$3:$R$91,3,0),"")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(OCULTAR)'!$P$3:$R$91,3,0),"")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(OCULTAR)'!$P$3:$R$91,3,0),"")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(OCULTAR)'!$P$3:$R$91,3,0),"")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(OCULTAR)'!$P$3:$R$91,3,0),"")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(OCULTAR)'!$P$3:$R$91,3,0),"")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(OCULTAR)'!$P$3:$R$91,3,0),"")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(OCULTAR)'!$P$3:$R$91,3,0),"")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(OCULTAR)'!$P$3:$R$91,3,0),"")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(OCULTAR)'!$P$3:$R$91,3,0),"")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(OCULTAR)'!$P$3:$R$91,3,0),"")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(OCULTAR)'!$P$3:$R$91,3,0),"")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(OCULTAR)'!$P$3:$R$91,3,0),"")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(OCULTAR)'!$P$3:$R$91,3,0),"")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(OCULTAR)'!$P$3:$R$91,3,0),"")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(OCULTAR)'!$P$3:$R$91,3,0),"")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(OCULTAR)'!$P$3:$R$91,3,0),"")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(OCULTAR)'!$P$3:$R$91,3,0),"")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(OCULTAR)'!$P$3:$R$91,3,0),"")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(OCULTAR)'!$P$3:$R$91,3,0),"")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(OCULTAR)'!$P$3:$R$91,3,0),"")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(OCULTAR)'!$P$3:$R$91,3,0),"")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(OCULTAR)'!$P$3:$R$91,3,0),"")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(OCULTAR)'!$P$3:$R$91,3,0),"")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(OCULTAR)'!$P$3:$R$91,3,0),"")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(OCULTAR)'!$P$3:$R$91,3,0),"")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(OCULTAR)'!$P$3:$R$91,3,0),"")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(OCULTAR)'!$P$3:$R$91,3,0),"")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(OCULTAR)'!$P$3:$R$91,3,0),"")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(OCULTAR)'!$P$3:$R$91,3,0),"")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(OCULTAR)'!$P$3:$R$91,3,0),"")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(OCULTAR)'!$P$3:$R$91,3,0),"")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(OCULTAR)'!$P$3:$R$91,3,0),"")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(OCULTAR)'!$P$3:$R$91,3,0),"")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(OCULTAR)'!$P$3:$R$91,3,0),"")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(OCULTAR)'!$P$3:$R$91,3,0),"")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(OCULTAR)'!$P$3:$R$91,3,0),"")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(OCULTAR)'!$P$3:$R$91,3,0),"")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(OCULTAR)'!$P$3:$R$91,3,0),"")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(OCULTAR)'!$P$3:$R$91,3,0),"")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(OCULTAR)'!$P$3:$R$91,3,0),"")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(OCULTAR)'!$P$3:$R$91,3,0),"")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(OCULTAR)'!$P$3:$R$91,3,0),"")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(OCULTAR)'!$P$3:$R$91,3,0),"")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(OCULTAR)'!$P$3:$R$91,3,0),"")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(OCULTAR)'!$P$3:$R$91,3,0),"")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(OCULTAR)'!$P$3:$R$91,3,0),"")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(OCULTAR)'!$P$3:$R$91,3,0),"")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(OCULTAR)'!$P$3:$R$91,3,0),"")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(OCULTAR)'!$P$3:$R$91,3,0),"")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(OCULTAR)'!$P$3:$R$91,3,0),"")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(OCULTAR)'!$P$3:$R$91,3,0),"")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(OCULTAR)'!$P$3:$R$91,3,0),"")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(OCULTAR)'!$P$3:$R$91,3,0),"")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(OCULTAR)'!$P$3:$R$91,3,0),"")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(OCULTAR)'!$P$3:$R$91,3,0),"")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(OCULTAR)'!$P$3:$R$91,3,0),"")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(OCULTAR)'!$P$3:$R$91,3,0),"")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(OCULTAR)'!$P$3:$R$91,3,0),"")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(OCULTAR)'!$P$3:$R$91,3,0),"")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(OCULTAR)'!$P$3:$R$91,3,0),"")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(OCULTAR)'!$P$3:$R$91,3,0),"")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(OCULTAR)'!$P$3:$R$91,3,0),"")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(OCULTAR)'!$P$3:$R$91,3,0),"")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(OCULTAR)'!$P$3:$R$91,3,0),"")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(OCULTAR)'!$P$3:$R$91,3,0),"")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(OCULTAR)'!$P$3:$R$91,3,0),"")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(OCULTAR)'!$P$3:$R$91,3,0),"")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(OCULTAR)'!$P$3:$R$91,3,0),"")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(OCULTAR)'!$P$3:$R$91,3,0),"")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(OCULTAR)'!$P$3:$R$91,3,0),"")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(OCULTAR)'!$P$3:$R$91,3,0),"")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(OCULTAR)'!$P$3:$R$91,3,0),"")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(OCULTAR)'!$P$3:$R$91,3,0),"")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(OCULTAR)'!$P$3:$R$91,3,0),"")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(OCULTAR)'!$P$3:$R$91,3,0),"")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(OCULTAR)'!$P$3:$R$91,3,0),"")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(OCULTAR)'!$P$3:$R$91,3,0),"")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(OCULTAR)'!$P$3:$R$91,3,0),"")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(OCULTAR)'!$P$3:$R$91,3,0),"")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(OCULTAR)'!$P$3:$R$91,3,0),"")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(OCULTAR)'!$P$3:$R$91,3,0),"")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(OCULTAR)'!$P$3:$R$91,3,0),"")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(OCULTAR)'!$P$3:$R$91,3,0),"")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(OCULTAR)'!$P$3:$R$91,3,0),"")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(OCULTAR)'!$P$3:$R$91,3,0),"")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(OCULTAR)'!$P$3:$R$91,3,0),"")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(OCULTAR)'!$P$3:$R$91,3,0),"")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(OCULTAR)'!$P$3:$R$91,3,0),"")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(OCULTAR)'!$P$3:$R$91,3,0),"")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(OCULTAR)'!$P$3:$R$91,3,0),"")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(OCULTAR)'!$P$3:$R$91,3,0),"")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(OCULTAR)'!$P$3:$R$91,3,0),"")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(OCULTAR)'!$P$3:$R$91,3,0),"")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(OCULTAR)'!$P$3:$R$91,3,0),"")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(OCULTAR)'!$P$3:$R$91,3,0),"")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(OCULTAR)'!$P$3:$R$91,3,0),"")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(OCULTAR)'!$P$3:$R$91,3,0),"")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(OCULTAR)'!$P$3:$R$91,3,0),"")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(OCULTAR)'!$P$3:$R$91,3,0),"")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(OCULTAR)'!$P$3:$R$91,3,0),"")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(OCULTAR)'!$P$3:$R$91,3,0),"")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(OCULTAR)'!$P$3:$R$91,3,0),"")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(OCULTAR)'!$P$3:$R$91,3,0),"")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(OCULTAR)'!$P$3:$R$91,3,0),"")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(OCULTAR)'!$P$3:$R$91,3,0),"")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(OCULTAR)'!$P$3:$R$91,3,0),"")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(OCULTAR)'!$P$3:$R$91,3,0),"")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(OCULTAR)'!$P$3:$R$91,3,0),"")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(OCULTAR)'!$P$3:$R$91,3,0),"")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(OCULTAR)'!$P$3:$R$91,3,0),"")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(OCULTAR)'!$P$3:$R$91,3,0),"")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(OCULTAR)'!$P$3:$R$91,3,0),"")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(OCULTAR)'!$P$3:$R$91,3,0),"")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(OCULTAR)'!$P$3:$R$91,3,0),"")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(OCULTAR)'!$P$3:$R$91,3,0),"")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(OCULTAR)'!$P$3:$R$91,3,0),"")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(OCULTAR)'!$P$3:$R$91,3,0),"")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(OCULTAR)'!$P$3:$R$91,3,0),"")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(OCULTAR)'!$P$3:$R$91,3,0),"")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(OCULTAR)'!$P$3:$R$91,3,0),"")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(OCULTAR)'!$P$3:$R$91,3,0),"")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(OCULTAR)'!$P$3:$R$91,3,0),"")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(OCULTAR)'!$P$3:$R$91,3,0),"")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(OCULTAR)'!$P$3:$R$91,3,0),"")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(OCULTAR)'!$P$3:$R$91,3,0),"")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(OCULTAR)'!$P$3:$R$91,3,0),"")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(OCULTAR)'!$P$3:$R$91,3,0),"")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(OCULTAR)'!$P$3:$R$91,3,0),"")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(OCULTAR)'!$P$3:$R$91,3,0),"")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(OCULTAR)'!$P$3:$R$91,3,0),"")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(OCULTAR)'!$P$3:$R$91,3,0),"")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(OCULTAR)'!$P$3:$R$91,3,0),"")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(OCULTAR)'!$P$3:$R$91,3,0),"")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(OCULTAR)'!$P$3:$R$91,3,0),"")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(OCULTAR)'!$P$3:$R$91,3,0),"")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(OCULTAR)'!$P$3:$R$91,3,0),"")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(OCULTAR)'!$P$3:$R$91,3,0),"")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(OCULTAR)'!$P$3:$R$91,3,0),"")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(OCULTAR)'!$P$3:$R$91,3,0),"")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(OCULTAR)'!$P$3:$R$91,3,0),"")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(OCULTAR)'!$P$3:$R$91,3,0),"")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(OCULTAR)'!$P$3:$R$91,3,0),"")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(OCULTAR)'!$P$3:$R$91,3,0),"")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(OCULTAR)'!$P$3:$R$91,3,0),"")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(OCULTAR)'!$P$3:$R$91,3,0),"")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(OCULTAR)'!$P$3:$R$91,3,0),"")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(OCULTAR)'!$P$3:$R$91,3,0),"")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(OCULTAR)'!$P$3:$R$91,3,0),"")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(OCULTAR)'!$P$3:$R$91,3,0),"")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(OCULTAR)'!$P$3:$R$91,3,0),"")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(OCULTAR)'!$P$3:$R$91,3,0),"")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(OCULTAR)'!$P$3:$R$91,3,0),"")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(OCULTAR)'!$P$3:$R$91,3,0),"")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(OCULTAR)'!$P$3:$R$91,3,0),"")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(OCULTAR)'!$P$3:$R$91,3,0),"")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(OCULTAR)'!$P$3:$R$91,3,0),"")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(OCULTAR)'!$P$3:$R$91,3,0),"")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(OCULTAR)'!$P$3:$R$91,3,0),"")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(OCULTAR)'!$P$3:$R$91,3,0),"")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(OCULTAR)'!$P$3:$R$91,3,0),"")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(OCULTAR)'!$P$3:$R$91,3,0),"")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(OCULTAR)'!$P$3:$R$91,3,0),"")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(OCULTAR)'!$P$3:$R$91,3,0),"")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(OCULTAR)'!$P$3:$R$91,3,0),"")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(OCULTAR)'!$P$3:$R$91,3,0),"")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(OCULTAR)'!$P$3:$R$91,3,0),"")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(OCULTAR)'!$P$3:$R$91,3,0),"")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(OCULTAR)'!$P$3:$R$91,3,0),"")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(OCULTAR)'!$P$3:$R$91,3,0),"")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(OCULTAR)'!$P$3:$R$91,3,0),"")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(OCULTAR)'!$P$3:$R$91,3,0),"")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(OCULTAR)'!$P$3:$R$91,3,0),"")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(OCULTAR)'!$P$3:$R$91,3,0),"")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(OCULTAR)'!$P$3:$R$91,3,0),"")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(OCULTAR)'!$P$3:$R$91,3,0),"")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(OCULTAR)'!$P$3:$R$91,3,0),"")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(OCULTAR)'!$P$3:$R$91,3,0),"")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(OCULTAR)'!$P$3:$R$91,3,0),"")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(OCULTAR)'!$P$3:$R$91,3,0),"")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(OCULTAR)'!$P$3:$R$91,3,0),"")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(OCULTAR)'!$P$3:$R$91,3,0),"")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(OCULTAR)'!$P$3:$R$91,3,0),"")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(OCULTAR)'!$P$3:$R$91,3,0),"")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(OCULTAR)'!$P$3:$R$91,3,0),"")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(OCULTAR)'!$P$3:$R$91,3,0),"")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(OCULTAR)'!$P$3:$R$91,3,0),"")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(OCULTAR)'!$P$3:$R$91,3,0),"")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(OCULTAR)'!$P$3:$R$91,3,0),"")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(OCULTAR)'!$P$3:$R$91,3,0),"")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(OCULTAR)'!$P$3:$R$91,3,0),"")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(OCULTAR)'!$P$3:$R$91,3,0),"")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(OCULTAR)'!$P$3:$R$91,3,0),"")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(OCULTAR)'!$P$3:$R$91,3,0),"")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(OCULTAR)'!$P$3:$R$91,3,0),"")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(OCULTAR)'!$P$3:$R$91,3,0),"")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(OCULTAR)'!$P$3:$R$91,3,0),"")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(OCULTAR)'!$P$3:$R$91,3,0),"")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(OCULTAR)'!$P$3:$R$91,3,0),"")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(OCULTAR)'!$P$3:$R$91,3,0),"")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(OCULTAR)'!$P$3:$R$91,3,0),"")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(OCULTAR)'!$P$3:$R$91,3,0),"")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(OCULTAR)'!$P$3:$R$91,3,0),"")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(OCULTAR)'!$P$3:$R$91,3,0),"")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(OCULTAR)'!$P$3:$R$91,3,0),"")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(OCULTAR)'!$P$3:$R$91,3,0),"")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(OCULTAR)'!$P$3:$R$91,3,0),"")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(OCULTAR)'!$P$3:$R$91,3,0),"")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(OCULTAR)'!$P$3:$R$91,3,0),"")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(OCULTAR)'!$P$3:$R$91,3,0),"")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(OCULTAR)'!$P$3:$R$91,3,0),"")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(OCULTAR)'!$P$3:$R$91,3,0),"")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(OCULTAR)'!$P$3:$R$91,3,0),"")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(OCULTAR)'!$P$3:$R$91,3,0),"")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(OCULTAR)'!$P$3:$R$91,3,0),"")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(OCULTAR)'!$P$3:$R$91,3,0),"")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(OCULTAR)'!$P$3:$R$91,3,0),"")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(OCULTAR)'!$P$3:$R$91,3,0),"")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(OCULTAR)'!$P$3:$R$91,3,0),"")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(OCULTAR)'!$P$3:$R$91,3,0),"")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(OCULTAR)'!$P$3:$R$91,3,0),"")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(OCULTAR)'!$P$3:$R$91,3,0),"")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(OCULTAR)'!$P$3:$R$91,3,0),"")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(OCULTAR)'!$P$3:$R$91,3,0),"")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(OCULTAR)'!$P$3:$R$91,3,0),"")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(OCULTAR)'!$P$3:$R$91,3,0),"")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(OCULTAR)'!$P$3:$R$91,3,0),"")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(OCULTAR)'!$P$3:$R$91,3,0),"")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(OCULTAR)'!$P$3:$R$91,3,0),"")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(OCULTAR)'!$P$3:$R$91,3,0),"")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(OCULTAR)'!$P$3:$R$91,3,0),"")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(OCULTAR)'!$P$3:$R$91,3,0),"")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(OCULTAR)'!$P$3:$R$91,3,0),"")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(OCULTAR)'!$P$3:$R$91,3,0),"")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(OCULTAR)'!$P$3:$R$91,3,0),"")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(OCULTAR)'!$P$3:$R$91,3,0),"")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(OCULTAR)'!$P$3:$R$91,3,0),"")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(OCULTAR)'!$P$3:$R$91,3,0),"")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(OCULTAR)'!$P$3:$R$91,3,0),"")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(OCULTAR)'!$P$3:$R$91,3,0),"")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(OCULTAR)'!$P$3:$R$91,3,0),"")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(OCULTAR)'!$P$3:$R$91,3,0),"")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(OCULTAR)'!$P$3:$R$91,3,0),"")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(OCULTAR)'!$P$3:$R$91,3,0),"")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(OCULTAR)'!$P$3:$R$91,3,0),"")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(OCULTAR)'!$P$3:$R$91,3,0),"")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(OCULTAR)'!$P$3:$R$91,3,0),"")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(OCULTAR)'!$P$3:$R$91,3,0),"")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(OCULTAR)'!$P$3:$R$91,3,0),"")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(OCULTAR)'!$P$3:$R$91,3,0),"")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(OCULTAR)'!$P$3:$R$91,3,0),"")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(OCULTAR)'!$P$3:$R$91,3,0),"")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(OCULTAR)'!$P$3:$R$91,3,0),"")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(OCULTAR)'!$P$3:$R$91,3,0),"")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(OCULTAR)'!$P$3:$R$91,3,0),"")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(OCULTAR)'!$P$3:$R$91,3,0),"")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(OCULTAR)'!$P$3:$R$91,3,0),"")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(OCULTAR)'!$P$3:$R$91,3,0),"")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(OCULTAR)'!$P$3:$R$91,3,0),"")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(OCULTAR)'!$P$3:$R$91,3,0),"")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(OCULTAR)'!$P$3:$R$91,3,0),"")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(OCULTAR)'!$P$3:$R$91,3,0),"")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(OCULTAR)'!$P$3:$R$91,3,0),"")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(OCULTAR)'!$P$3:$R$91,3,0),"")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(OCULTAR)'!$P$3:$R$91,3,0),"")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(OCULTAR)'!$P$3:$R$91,3,0),"")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(OCULTAR)'!$P$3:$R$91,3,0),"")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(OCULTAR)'!$P$3:$R$91,3,0),"")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(OCULTAR)'!$P$3:$R$91,3,0),"")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(OCULTAR)'!$P$3:$R$91,3,0),"")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(OCULTAR)'!$P$3:$R$91,3,0),"")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(OCULTAR)'!$P$3:$R$91,3,0),"")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(OCULTAR)'!$P$3:$R$91,3,0),"")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(OCULTAR)'!$P$3:$R$91,3,0),"")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(OCULTAR)'!$P$3:$R$91,3,0),"")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(OCULTAR)'!$P$3:$R$91,3,0),"")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(OCULTAR)'!$P$3:$R$91,3,0),"")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(OCULTAR)'!$P$3:$R$91,3,0),"")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(OCULTAR)'!$P$3:$R$91,3,0),"")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(OCULTAR)'!$P$3:$R$91,3,0),"")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(OCULTAR)'!$P$3:$R$91,3,0),"")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(OCULTAR)'!$P$3:$R$91,3,0),"")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(OCULTAR)'!$P$3:$R$91,3,0),"")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(OCULTAR)'!$P$3:$R$91,3,0),"")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(OCULTAR)'!$P$3:$R$91,3,0),"")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(OCULTAR)'!$P$3:$R$91,3,0),"")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(OCULTAR)'!$P$3:$R$91,3,0),"")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(OCULTAR)'!$P$3:$R$91,3,0),"")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(OCULTAR)'!$P$3:$R$91,3,0),"")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(OCULTAR)'!$P$3:$R$91,3,0),"")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(OCULTAR)'!$P$3:$R$91,3,0),"")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(OCULTAR)'!$P$3:$R$91,3,0),"")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(OCULTAR)'!$P$3:$R$91,3,0),"")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(OCULTAR)'!$P$3:$R$91,3,0),"")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(OCULTAR)'!$P$3:$R$91,3,0),"")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(OCULTAR)'!$P$3:$R$91,3,0),"")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(OCULTAR)'!$P$3:$R$91,3,0),"")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(OCULTAR)'!$P$3:$R$91,3,0),"")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(OCULTAR)'!$P$3:$R$91,3,0),"")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(OCULTAR)'!$P$3:$R$91,3,0),"")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(OCULTAR)'!$P$3:$R$91,3,0),"")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(OCULTAR)'!$P$3:$R$91,3,0),"")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(OCULTAR)'!$P$3:$R$91,3,0),"")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(OCULTAR)'!$P$3:$R$91,3,0),"")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(OCULTAR)'!$P$3:$R$91,3,0),"")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(OCULTAR)'!$P$3:$R$91,3,0),"")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(OCULTAR)'!$P$3:$R$91,3,0),"")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(OCULTAR)'!$P$3:$R$91,3,0),"")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(OCULTAR)'!$P$3:$R$91,3,0),"")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(OCULTAR)'!$P$3:$R$91,3,0),"")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(OCULTAR)'!$P$3:$R$91,3,0),"")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(OCULTAR)'!$P$3:$R$91,3,0),"")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(OCULTAR)'!$P$3:$R$91,3,0),"")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(OCULTAR)'!$P$3:$R$91,3,0),"")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(OCULTAR)'!$P$3:$R$91,3,0),"")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(OCULTAR)'!$P$3:$R$91,3,0),"")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(OCULTAR)'!$P$3:$R$91,3,0),"")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(OCULTAR)'!$P$3:$R$91,3,0),"")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(OCULTAR)'!$P$3:$R$91,3,0),"")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(OCULTAR)'!$P$3:$R$91,3,0),"")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(OCULTAR)'!$P$3:$R$91,3,0),"")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(OCULTAR)'!$P$3:$R$91,3,0),"")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(OCULTAR)'!$P$3:$R$91,3,0),"")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(OCULTAR)'!$P$3:$R$91,3,0),"")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(OCULTAR)'!$P$3:$R$91,3,0),"")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(OCULTAR)'!$P$3:$R$91,3,0),"")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(OCULTAR)'!$P$3:$R$91,3,0),"")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(OCULTAR)'!$P$3:$R$91,3,0),"")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(OCULTAR)'!$P$3:$R$91,3,0),"")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(OCULTAR)'!$P$3:$R$91,3,0),"")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(OCULTAR)'!$P$3:$R$91,3,0),"")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(OCULTAR)'!$P$3:$R$91,3,0),"")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(OCULTAR)'!$P$3:$R$91,3,0),"")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(OCULTAR)'!$P$3:$R$91,3,0),"")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(OCULTAR)'!$P$3:$R$91,3,0),"")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(OCULTAR)'!$P$3:$R$91,3,0),"")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(OCULTAR)'!$P$3:$R$91,3,0),"")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(OCULTAR)'!$P$3:$R$91,3,0),"")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(OCULTAR)'!$P$3:$R$91,3,0),"")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(OCULTAR)'!$P$3:$R$91,3,0),"")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(OCULTAR)'!$P$3:$R$91,3,0),"")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(OCULTAR)'!$P$3:$R$91,3,0),"")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(OCULTAR)'!$P$3:$R$91,3,0),"")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(OCULTAR)'!$P$3:$R$91,3,0),"")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(OCULTAR)'!$P$3:$R$91,3,0),"")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(OCULTAR)'!$P$3:$R$91,3,0),"")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(OCULTAR)'!$P$3:$R$91,3,0),"")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(OCULTAR)'!$P$3:$R$91,3,0),"")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(OCULTAR)'!$P$3:$R$91,3,0),"")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(OCULTAR)'!$P$3:$R$91,3,0),"")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(OCULTAR)'!$P$3:$R$91,3,0),"")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(OCULTAR)'!$P$3:$R$91,3,0),"")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(OCULTAR)'!$P$3:$R$91,3,0),"")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(OCULTAR)'!$P$3:$R$91,3,0),"")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(OCULTAR)'!$P$3:$R$91,3,0),"")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(OCULTAR)'!$P$3:$R$91,3,0),"")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(OCULTAR)'!$P$3:$R$91,3,0),"")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(OCULTAR)'!$P$3:$R$91,3,0),"")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(OCULTAR)'!$P$3:$R$91,3,0),"")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(OCULTAR)'!$P$3:$R$91,3,0),"")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(OCULTAR)'!$P$3:$R$91,3,0),"")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(OCULTAR)'!$P$3:$R$91,3,0),"")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(OCULTAR)'!$P$3:$R$91,3,0),"")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(OCULTAR)'!$P$3:$R$91,3,0),"")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(OCULTAR)'!$P$3:$R$91,3,0),"")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(OCULTAR)'!$P$3:$R$91,3,0),"")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(OCULTAR)'!$P$3:$R$91,3,0),"")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(OCULTAR)'!$P$3:$R$91,3,0),"")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(OCULTAR)'!$P$3:$R$91,3,0),"")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(OCULTAR)'!$P$3:$R$91,3,0),"")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(OCULTAR)'!$P$3:$R$91,3,0),"")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(OCULTAR)'!$P$3:$R$91,3,0),"")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(OCULTAR)'!$P$3:$R$91,3,0),"")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(OCULTAR)'!$P$3:$R$91,3,0),"")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(OCULTAR)'!$P$3:$R$91,3,0),"")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(OCULTAR)'!$P$3:$R$91,3,0),"")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(OCULTAR)'!$P$3:$R$91,3,0),"")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(OCULTAR)'!$P$3:$R$91,3,0),"")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(OCULTAR)'!$P$3:$R$91,3,0),"")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(OCULTAR)'!$P$3:$R$91,3,0),"")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(OCULTAR)'!$P$3:$R$91,3,0),"")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(OCULTAR)'!$P$3:$R$91,3,0),"")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(OCULTAR)'!$P$3:$R$91,3,0),"")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(OCULTAR)'!$P$3:$R$91,3,0),"")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(OCULTAR)'!$P$3:$R$91,3,0),"")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(OCULTAR)'!$P$3:$R$91,3,0),"")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(OCULTAR)'!$P$3:$R$91,3,0),"")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(OCULTAR)'!$P$3:$R$91,3,0),"")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(OCULTAR)'!$P$3:$R$91,3,0),"")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(OCULTAR)'!$P$3:$R$91,3,0),"")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(OCULTAR)'!$P$3:$R$91,3,0),"")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(OCULTAR)'!$P$3:$R$91,3,0),"")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(OCULTAR)'!$P$3:$R$91,3,0),"")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(OCULTAR)'!$P$3:$R$91,3,0),"")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(OCULTAR)'!$P$3:$R$91,3,0),"")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(OCULTAR)'!$P$3:$R$91,3,0),"")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(OCULTAR)'!$P$3:$R$91,3,0),"")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(OCULTAR)'!$P$3:$R$91,3,0),"")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(OCULTAR)'!$P$3:$R$91,3,0),"")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(OCULTAR)'!$P$3:$R$91,3,0),"")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(OCULTAR)'!$P$3:$R$91,3,0),"")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(OCULTAR)'!$P$3:$R$91,3,0),"")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(OCULTAR)'!$P$3:$R$91,3,0),"")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(OCULTAR)'!$P$3:$R$91,3,0),"")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(OCULTAR)'!$P$3:$R$91,3,0),"")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(OCULTAR)'!$P$3:$R$91,3,0),"")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(OCULTAR)'!$P$3:$R$91,3,0),"")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(OCULTAR)'!$P$3:$R$91,3,0),"")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(OCULTAR)'!$P$3:$R$91,3,0),"")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(OCULTAR)'!$P$3:$R$91,3,0),"")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(OCULTAR)'!$P$3:$R$91,3,0),"")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(OCULTAR)'!$P$3:$R$91,3,0),"")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(OCULTAR)'!$P$3:$R$91,3,0),"")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(OCULTAR)'!$P$3:$R$91,3,0),"")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(OCULTAR)'!$P$3:$R$91,3,0),"")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(OCULTAR)'!$P$3:$R$91,3,0),"")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(OCULTAR)'!$P$3:$R$91,3,0),"")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(OCULTAR)'!$P$3:$R$91,3,0),"")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(OCULTAR)'!$P$3:$R$91,3,0),"")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(OCULTAR)'!$P$3:$R$91,3,0),"")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(OCULTAR)'!$P$3:$R$91,3,0),"")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(OCULTAR)'!$P$3:$R$91,3,0),"")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(OCULTAR)'!$P$3:$R$91,3,0),"")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(OCULTAR)'!$P$3:$R$91,3,0),"")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(OCULTAR)'!$P$3:$R$91,3,0),"")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(OCULTAR)'!$P$3:$R$91,3,0),"")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(OCULTAR)'!$P$3:$R$91,3,0),"")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(OCULTAR)'!$P$3:$R$91,3,0),"")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(OCULTAR)'!$P$3:$R$91,3,0),"")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(OCULTAR)'!$P$3:$R$91,3,0),"")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(OCULTAR)'!$P$3:$R$91,3,0),"")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(OCULTAR)'!$P$3:$R$91,3,0),"")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(OCULTAR)'!$P$3:$R$91,3,0),"")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(OCULTAR)'!$P$3:$R$91,3,0),"")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(OCULTAR)'!$P$3:$R$91,3,0),"")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(OCULTAR)'!$P$3:$R$91,3,0),"")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(OCULTAR)'!$P$3:$R$91,3,0),"")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(OCULTAR)'!$P$3:$R$91,3,0),"")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(OCULTAR)'!$P$3:$R$91,3,0),"")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(OCULTAR)'!$P$3:$R$91,3,0),"")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(OCULTAR)'!$P$3:$R$91,3,0),"")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(OCULTAR)'!$P$3:$R$91,3,0),"")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(OCULTAR)'!$P$3:$R$91,3,0),"")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(OCULTAR)'!$P$3:$R$91,3,0),"")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(OCULTAR)'!$P$3:$R$91,3,0),"")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(OCULTAR)'!$P$3:$R$91,3,0),"")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(OCULTAR)'!$P$3:$R$91,3,0),"")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(OCULTAR)'!$P$3:$R$91,3,0),"")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(OCULTAR)'!$P$3:$R$91,3,0),"")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(OCULTAR)'!$P$3:$R$91,3,0),"")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(OCULTAR)'!$P$3:$R$91,3,0),"")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(OCULTAR)'!$P$3:$R$91,3,0),"")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(OCULTAR)'!$P$3:$R$91,3,0),"")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(OCULTAR)'!$P$3:$R$91,3,0),"")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(OCULTAR)'!$P$3:$R$91,3,0),"")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(OCULTAR)'!$P$3:$R$91,3,0),"")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(OCULTAR)'!$P$3:$R$91,3,0),"")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(OCULTAR)'!$P$3:$R$91,3,0),"")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(OCULTAR)'!$P$3:$R$91,3,0),"")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(OCULTAR)'!$P$3:$R$91,3,0),"")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(OCULTAR)'!$P$3:$R$91,3,0),"")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(OCULTAR)'!$P$3:$R$91,3,0),"")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(OCULTAR)'!$P$3:$R$91,3,0),"")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(OCULTAR)'!$P$3:$R$91,3,0),"")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(OCULTAR)'!$P$3:$R$91,3,0),"")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(OCULTAR)'!$P$3:$R$91,3,0),"")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(OCULTAR)'!$P$3:$R$91,3,0),"")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(OCULTAR)'!$P$3:$R$91,3,0),"")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(OCULTAR)'!$P$3:$R$91,3,0),"")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(OCULTAR)'!$P$3:$R$91,3,0),"")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(OCULTAR)'!$P$3:$R$91,3,0),"")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(OCULTAR)'!$P$3:$R$91,3,0),"")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(OCULTAR)'!$P$3:$R$91,3,0),"")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(OCULTAR)'!$P$3:$R$91,3,0),"")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(OCULTAR)'!$P$3:$R$91,3,0),"")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(OCULTAR)'!$P$3:$R$91,3,0),"")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(OCULTAR)'!$P$3:$R$91,3,0),"")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(OCULTAR)'!$P$3:$R$91,3,0),"")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(OCULTAR)'!$P$3:$R$91,3,0),"")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(OCULTAR)'!$P$3:$R$91,3,0),"")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(OCULTAR)'!$P$3:$R$91,3,0),"")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(OCULTAR)'!$P$3:$R$91,3,0),"")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(OCULTAR)'!$P$3:$R$91,3,0),"")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(OCULTAR)'!$P$3:$R$91,3,0),"")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(OCULTAR)'!$P$3:$R$91,3,0),"")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(OCULTAR)'!$P$3:$R$91,3,0),"")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(OCULTAR)'!$P$3:$R$91,3,0),"")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(OCULTAR)'!$P$3:$R$91,3,0),"")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(OCULTAR)'!$P$3:$R$91,3,0),"")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(OCULTAR)'!$P$3:$R$91,3,0),"")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(OCULTAR)'!$P$3:$R$91,3,0),"")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(OCULTAR)'!$P$3:$R$91,3,0),"")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(OCULTAR)'!$P$3:$R$91,3,0),"")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(OCULTAR)'!$P$3:$R$91,3,0),"")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(OCULTAR)'!$P$3:$R$91,3,0),"")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(OCULTAR)'!$P$3:$R$91,3,0),"")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(OCULTAR)'!$P$3:$R$91,3,0),"")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(OCULTAR)'!$P$3:$R$91,3,0),"")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(OCULTAR)'!$P$3:$R$91,3,0),"")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(OCULTAR)'!$P$3:$R$91,3,0),"")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(OCULTAR)'!$P$3:$R$91,3,0),"")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(OCULTAR)'!$P$3:$R$91,3,0),"")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(OCULTAR)'!$P$3:$R$91,3,0),"")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(OCULTAR)'!$P$3:$R$91,3,0),"")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(OCULTAR)'!$P$3:$R$91,3,0),"")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(OCULTAR)'!$P$3:$R$91,3,0),"")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(OCULTAR)'!$P$3:$R$91,3,0),"")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(OCULTAR)'!$P$3:$R$91,3,0),"")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(OCULTAR)'!$P$3:$R$91,3,0),"")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(OCULTAR)'!$P$3:$R$91,3,0),"")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(OCULTAR)'!$P$3:$R$91,3,0),"")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(OCULTAR)'!$P$3:$R$91,3,0),"")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(OCULTAR)'!$P$3:$R$91,3,0),"")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(OCULTAR)'!$P$3:$R$91,3,0),"")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(OCULTAR)'!$P$3:$R$91,3,0),"")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(OCULTAR)'!$P$3:$R$91,3,0),"")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(OCULTAR)'!$P$3:$R$91,3,0),"")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(OCULTAR)'!$P$3:$R$91,3,0),"")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(OCULTAR)'!$P$3:$R$91,3,0),"")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(OCULTAR)'!$P$3:$R$91,3,0),"")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(OCULTAR)'!$P$3:$R$91,3,0),"")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(OCULTAR)'!$P$3:$R$91,3,0),"")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(OCULTAR)'!$P$3:$R$91,3,0),"")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(OCULTAR)'!$P$3:$R$91,3,0),"")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(OCULTAR)'!$P$3:$R$91,3,0),"")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(OCULTAR)'!$P$3:$R$91,3,0),"")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(OCULTAR)'!$P$3:$R$91,3,0),"")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(OCULTAR)'!$P$3:$R$91,3,0),"")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(OCULTAR)'!$P$3:$R$91,3,0),"")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(OCULTAR)'!$P$3:$R$91,3,0),"")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(OCULTAR)'!$P$3:$R$91,3,0),"")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(OCULTAR)'!$P$3:$R$91,3,0),"")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(OCULTAR)'!$P$3:$R$91,3,0),"")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(OCULTAR)'!$P$3:$R$91,3,0),"")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(OCULTAR)'!$P$3:$R$91,3,0),"")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(OCULTAR)'!$P$3:$R$91,3,0),"")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(OCULTAR)'!$P$3:$R$91,3,0),"")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(OCULTAR)'!$P$3:$R$91,3,0),"")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(OCULTAR)'!$P$3:$R$91,3,0),"")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(OCULTAR)'!$P$3:$R$91,3,0),"")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(OCULTAR)'!$P$3:$R$91,3,0),"")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(OCULTAR)'!$P$3:$R$91,3,0),"")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(OCULTAR)'!$P$3:$R$91,3,0),"")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(OCULTAR)'!$P$3:$R$91,3,0),"")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(OCULTAR)'!$P$3:$R$91,3,0),"")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(OCULTAR)'!$P$3:$R$91,3,0),"")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(OCULTAR)'!$P$3:$R$91,3,0),"")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(OCULTAR)'!$P$3:$R$91,3,0),"")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(OCULTAR)'!$P$3:$R$91,3,0),"")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(OCULTAR)'!$P$3:$R$91,3,0),"")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(OCULTAR)'!$P$3:$R$91,3,0),"")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(OCULTAR)'!$P$3:$R$91,3,0),"")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(OCULTAR)'!$P$3:$R$91,3,0),"")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(OCULTAR)'!$P$3:$R$91,3,0),"")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(OCULTAR)'!$P$3:$R$91,3,0),"")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(OCULTAR)'!$P$3:$R$91,3,0),"")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(OCULTAR)'!$P$3:$R$91,3,0),"")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(OCULTAR)'!$P$3:$R$91,3,0),"")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(OCULTAR)'!$P$3:$R$91,3,0),"")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(OCULTAR)'!$P$3:$R$91,3,0),"")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(OCULTAR)'!$P$3:$R$91,3,0),"")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(OCULTAR)'!$P$3:$R$91,3,0),"")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(OCULTAR)'!$P$3:$R$91,3,0),"")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(OCULTAR)'!$P$3:$R$91,3,0),"")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(OCULTAR)'!$P$3:$R$91,3,0),"")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(OCULTAR)'!$P$3:$R$91,3,0),"")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(OCULTAR)'!$P$3:$R$91,3,0),"")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(OCULTAR)'!$P$3:$R$91,3,0),"")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(OCULTAR)'!$P$3:$R$91,3,0),"")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(OCULTAR)'!$P$3:$R$91,3,0),"")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(OCULTAR)'!$P$3:$R$91,3,0),"")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(OCULTAR)'!$P$3:$R$91,3,0),"")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(OCULTAR)'!$P$3:$R$91,3,0),"")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(OCULTAR)'!$P$3:$R$91,3,0),"")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(OCULTAR)'!$P$3:$R$91,3,0),"")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(OCULTAR)'!$P$3:$R$91,3,0),"")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(OCULTAR)'!$P$3:$R$91,3,0),"")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(OCULTAR)'!$P$3:$R$91,3,0),"")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(OCULTAR)'!$P$3:$R$91,3,0),"")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(OCULTAR)'!$P$3:$R$91,3,0),"")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(OCULTAR)'!$P$3:$R$91,3,0),"")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(OCULTAR)'!$P$3:$R$91,3,0),"")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(OCULTAR)'!$P$3:$R$91,3,0),"")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(OCULTAR)'!$P$3:$R$91,3,0),"")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(OCULTAR)'!$P$3:$R$91,3,0),"")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(OCULTAR)'!$P$3:$R$91,3,0),"")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(OCULTAR)'!$P$3:$R$91,3,0),"")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(OCULTAR)'!$P$3:$R$91,3,0),"")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(OCULTAR)'!$P$3:$R$91,3,0),"")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(OCULTAR)'!$P$3:$R$91,3,0),"")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(OCULTAR)'!$P$3:$R$91,3,0),"")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(OCULTAR)'!$P$3:$R$91,3,0),"")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(OCULTAR)'!$P$3:$R$91,3,0),"")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(OCULTAR)'!$P$3:$R$91,3,0),"")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(OCULTAR)'!$P$3:$R$91,3,0),"")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(OCULTAR)'!$P$3:$R$91,3,0),"")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(OCULTAR)'!$P$3:$R$91,3,0),"")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(OCULTAR)'!$P$3:$R$91,3,0),"")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(OCULTAR)'!$P$3:$R$91,3,0),"")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(OCULTAR)'!$P$3:$R$91,3,0),"")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(OCULTAR)'!$P$3:$R$91,3,0),"")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(OCULTAR)'!$P$3:$R$91,3,0),"")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(OCULTAR)'!$P$3:$R$91,3,0),"")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(OCULTAR)'!$P$3:$R$91,3,0),"")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(OCULTAR)'!$P$3:$R$91,3,0),"")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(OCULTAR)'!$P$3:$R$91,3,0),"")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(OCULTAR)'!$P$3:$R$91,3,0),"")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(OCULTAR)'!$P$3:$R$91,3,0),"")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(OCULTAR)'!$P$3:$R$91,3,0),"")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(OCULTAR)'!$P$3:$R$91,3,0),"")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(OCULTAR)'!$P$3:$R$91,3,0),"")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(OCULTAR)'!$P$3:$R$91,3,0),"")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(OCULTAR)'!$P$3:$R$91,3,0),"")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(OCULTAR)'!$P$3:$R$91,3,0),"")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(OCULTAR)'!$P$3:$R$91,3,0),"")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(OCULTAR)'!$P$3:$R$91,3,0),"")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(OCULTAR)'!$P$3:$R$91,3,0),"")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(OCULTAR)'!$P$3:$R$91,3,0),"")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(OCULTAR)'!$P$3:$R$91,3,0),"")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(OCULTAR)'!$P$3:$R$91,3,0),"")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(OCULTAR)'!$P$3:$R$91,3,0),"")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(OCULTAR)'!$P$3:$R$91,3,0),"")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(OCULTAR)'!$P$3:$R$91,3,0),"")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(OCULTAR)'!$P$3:$R$91,3,0),"")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(OCULTAR)'!$P$3:$R$91,3,0),"")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(OCULTAR)'!$P$3:$R$91,3,0),"")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(OCULTAR)'!$P$3:$R$91,3,0),"")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(OCULTAR)'!$P$3:$R$91,3,0),"")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(OCULTAR)'!$P$3:$R$91,3,0),"")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(OCULTAR)'!$P$3:$R$91,3,0),"")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(OCULTAR)'!$P$3:$R$91,3,0),"")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(OCULTAR)'!$P$3:$R$91,3,0),"")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(OCULTAR)'!$P$3:$R$91,3,0),"")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(OCULTAR)'!$P$3:$R$91,3,0),"")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(OCULTAR)'!$P$3:$R$91,3,0),"")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(OCULTAR)'!$P$3:$R$91,3,0),"")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(OCULTAR)'!$P$3:$R$91,3,0),"")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(OCULTAR)'!$P$3:$R$91,3,0),"")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(OCULTAR)'!$P$3:$R$91,3,0),"")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(OCULTAR)'!$P$3:$R$91,3,0),"")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(OCULTAR)'!$P$3:$R$91,3,0),"")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(OCULTAR)'!$P$3:$R$91,3,0),"")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(OCULTAR)'!$P$3:$R$91,3,0),"")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(OCULTAR)'!$P$3:$R$91,3,0),"")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(OCULTAR)'!$P$3:$R$91,3,0),"")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(OCULTAR)'!$P$3:$R$91,3,0),"")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(OCULTAR)'!$P$3:$R$91,3,0),"")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(OCULTAR)'!$P$3:$R$91,3,0),"")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(OCULTAR)'!$P$3:$R$91,3,0),"")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(OCULTAR)'!$P$3:$R$91,3,0),"")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(OCULTAR)'!$P$3:$R$91,3,0),"")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(OCULTAR)'!$P$3:$R$91,3,0),"")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(OCULTAR)'!$P$3:$R$91,3,0),"")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(OCULTAR)'!$P$3:$R$91,3,0),"")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(OCULTAR)'!$P$3:$R$91,3,0),"")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(OCULTAR)'!$P$3:$R$91,3,0),"")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(OCULTAR)'!$P$3:$R$91,3,0),"")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(OCULTAR)'!$P$3:$R$91,3,0),"")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(OCULTAR)'!$P$3:$R$91,3,0),"")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(OCULTAR)'!$P$3:$R$91,3,0),"")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(OCULTAR)'!$P$3:$R$91,3,0),"")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(OCULTAR)'!$P$3:$R$91,3,0),"")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(OCULTAR)'!$P$3:$R$91,3,0),"")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(OCULTAR)'!$P$3:$R$91,3,0),"")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(OCULTAR)'!$P$3:$R$91,3,0),"")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(OCULTAR)'!$P$3:$R$91,3,0),"")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(OCULTAR)'!$P$3:$R$91,3,0),"")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(OCULTAR)'!$P$3:$R$91,3,0),"")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(OCULTAR)'!$P$3:$R$91,3,0),"")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(OCULTAR)'!$P$3:$R$91,3,0),"")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(OCULTAR)'!$P$3:$R$91,3,0),"")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(OCULTAR)'!$P$3:$R$91,3,0),"")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(OCULTAR)'!$P$3:$R$91,3,0),"")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(OCULTAR)'!$P$3:$R$91,3,0),"")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(OCULTAR)'!$P$3:$R$91,3,0),"")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(OCULTAR)'!$P$3:$R$91,3,0),"")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(OCULTAR)'!$P$3:$R$91,3,0),"")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(OCULTAR)'!$P$3:$R$91,3,0),"")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(OCULTAR)'!$P$3:$R$91,3,0),"")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(OCULTAR)'!$P$3:$R$91,3,0),"")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(OCULTAR)'!$P$3:$R$91,3,0),"")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(OCULTAR)'!$P$3:$R$91,3,0),"")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(OCULTAR)'!$P$3:$R$91,3,0),"")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(OCULTAR)'!$P$3:$R$91,3,0),"")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(OCULTAR)'!$P$3:$R$91,3,0),"")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(OCULTAR)'!$P$3:$R$91,3,0),"")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(OCULTAR)'!$P$3:$R$91,3,0),"")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(OCULTAR)'!$P$3:$R$91,3,0),"")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(OCULTAR)'!$P$3:$R$91,3,0),"")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(OCULTAR)'!$P$3:$R$91,3,0),"")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(OCULTAR)'!$P$3:$R$91,3,0),"")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(OCULTAR)'!$P$3:$R$91,3,0),"")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(OCULTAR)'!$P$3:$R$91,3,0),"")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(OCULTAR)'!$P$3:$R$91,3,0),"")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(OCULTAR)'!$P$3:$R$91,3,0),"")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(OCULTAR)'!$P$3:$R$91,3,0),"")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(OCULTAR)'!$P$3:$R$91,3,0),"")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(OCULTAR)'!$P$3:$R$91,3,0),"")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(OCULTAR)'!$P$3:$R$91,3,0),"")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(OCULTAR)'!$P$3:$R$91,3,0),"")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(OCULTAR)'!$P$3:$R$91,3,0),"")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(OCULTAR)'!$P$3:$R$91,3,0),"")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(OCULTAR)'!$P$3:$R$91,3,0),"")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(OCULTAR)'!$P$3:$R$91,3,0),"")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(OCULTAR)'!$P$3:$R$91,3,0),"")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(OCULTAR)'!$P$3:$R$91,3,0),"")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(OCULTAR)'!$P$3:$R$91,3,0),"")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(OCULTAR)'!$P$3:$R$91,3,0),"")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(OCULTAR)'!$P$3:$R$91,3,0),"")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(OCULTAR)'!$P$3:$R$91,3,0),"")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(OCULTAR)'!$P$3:$R$91,3,0),"")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(OCULTAR)'!$P$3:$R$91,3,0),"")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(OCULTAR)'!$P$3:$R$91,3,0),"")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(OCULTAR)'!$P$3:$R$91,3,0),"")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(OCULTAR)'!$P$3:$R$91,3,0),"")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(OCULTAR)'!$P$3:$R$91,3,0),"")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(OCULTAR)'!$P$3:$R$91,3,0),"")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(OCULTAR)'!$P$3:$R$91,3,0),"")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(OCULTAR)'!$P$3:$R$91,3,0),"")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(OCULTAR)'!$P$3:$R$91,3,0),"")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(OCULTAR)'!$P$3:$R$91,3,0),"")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(OCULTAR)'!$P$3:$R$91,3,0),"")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(OCULTAR)'!$P$3:$R$91,3,0),"")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(OCULTAR)'!$P$3:$R$91,3,0),"")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(OCULTAR)'!$P$3:$R$91,3,0),"")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(OCULTAR)'!$P$3:$R$91,3,0),"")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(OCULTAR)'!$P$3:$R$91,3,0),"")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(OCULTAR)'!$P$3:$R$91,3,0),"")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(OCULTAR)'!$P$3:$R$91,3,0),"")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(OCULTAR)'!$P$3:$R$91,3,0),"")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(OCULTAR)'!$P$3:$R$91,3,0),"")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(OCULTAR)'!$P$3:$R$91,3,0),"")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(OCULTAR)'!$P$3:$R$91,3,0),"")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(OCULTAR)'!$P$3:$R$91,3,0),"")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(OCULTAR)'!$P$3:$R$91,3,0),"")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(OCULTAR)'!$P$3:$R$91,3,0),"")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(OCULTAR)'!$P$3:$R$91,3,0),"")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(OCULTAR)'!$P$3:$R$91,3,0),"")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(OCULTAR)'!$P$3:$R$91,3,0),"")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(OCULTAR)'!$P$3:$R$91,3,0),"")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(OCULTAR)'!$P$3:$R$91,3,0),"")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(OCULTAR)'!$P$3:$R$91,3,0),"")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(OCULTAR)'!$P$3:$R$91,3,0),"")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(OCULTAR)'!$P$3:$R$91,3,0),"")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(OCULTAR)'!$P$3:$R$91,3,0),"")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(OCULTAR)'!$P$3:$R$91,3,0),"")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(OCULTAR)'!$P$3:$R$91,3,0),"")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(OCULTAR)'!$P$3:$R$91,3,0),"")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(OCULTAR)'!$P$3:$R$91,3,0),"")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(OCULTAR)'!$P$3:$R$91,3,0),"")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(OCULTAR)'!$P$3:$R$91,3,0),"")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(OCULTAR)'!$P$3:$R$91,3,0),"")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(OCULTAR)'!$P$3:$R$91,3,0),"")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(OCULTAR)'!$P$3:$R$91,3,0),"")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(OCULTAR)'!$P$3:$R$91,3,0),"")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(OCULTAR)'!$P$3:$R$91,3,0),"")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(OCULTAR)'!$P$3:$R$91,3,0),"")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(OCULTAR)'!$P$3:$R$91,3,0),"")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(OCULTAR)'!$P$3:$R$91,3,0),"")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(OCULTAR)'!$P$3:$R$91,3,0),"")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(OCULTAR)'!$P$3:$R$91,3,0),"")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(OCULTAR)'!$P$3:$R$91,3,0),"")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(OCULTAR)'!$P$3:$R$91,3,0),"")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(OCULTAR)'!$P$3:$R$91,3,0),"")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(OCULTAR)'!$P$3:$R$91,3,0),"")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(OCULTAR)'!$P$3:$R$91,3,0),"")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(OCULTAR)'!$P$3:$R$91,3,0),"")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(OCULTAR)'!$P$3:$R$91,3,0),"")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(OCULTAR)'!$P$3:$R$91,3,0),"")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(OCULTAR)'!$P$3:$R$91,3,0),"")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(OCULTAR)'!$P$3:$R$91,3,0),"")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(OCULTAR)'!$P$3:$R$91,3,0),"")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(OCULTAR)'!$P$3:$R$91,3,0),"")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(OCULTAR)'!$P$3:$R$91,3,0),"")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(OCULTAR)'!$P$3:$R$91,3,0),"")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(OCULTAR)'!$P$3:$R$91,3,0),"")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(OCULTAR)'!$P$3:$R$91,3,0),"")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(OCULTAR)'!$P$3:$R$91,3,0),"")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(OCULTAR)'!$P$3:$R$91,3,0),"")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(OCULTAR)'!$P$3:$R$91,3,0),"")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(OCULTAR)'!$P$3:$R$91,3,0),"")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(OCULTAR)'!$P$3:$R$91,3,0),"")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(OCULTAR)'!$P$3:$R$91,3,0),"")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(OCULTAR)'!$P$3:$R$91,3,0),"")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(OCULTAR)'!$P$3:$R$91,3,0),"")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(OCULTAR)'!$P$3:$R$91,3,0),"")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(OCULTAR)'!$P$3:$R$91,3,0),"")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(OCULTAR)'!$P$3:$R$91,3,0),"")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(OCULTAR)'!$P$3:$R$91,3,0),"")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(OCULTAR)'!$P$3:$R$91,3,0),"")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(OCULTAR)'!$P$3:$R$91,3,0),"")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(OCULTAR)'!$P$3:$R$91,3,0),"")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(OCULTAR)'!$P$3:$R$91,3,0),"")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(OCULTAR)'!$P$3:$R$91,3,0),"")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(OCULTAR)'!$P$3:$R$91,3,0),"")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(OCULTAR)'!$P$3:$R$91,3,0),"")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(OCULTAR)'!$P$3:$R$91,3,0),"")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(OCULTAR)'!$P$3:$R$91,3,0),"")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(OCULTAR)'!$P$3:$R$91,3,0),"")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(OCULTAR)'!$P$3:$R$91,3,0),"")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(OCULTAR)'!$P$3:$R$91,3,0),"")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(OCULTAR)'!$P$3:$R$91,3,0),"")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(OCULTAR)'!$P$3:$R$91,3,0),"")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(OCULTAR)'!$P$3:$R$91,3,0),"")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(OCULTAR)'!$P$3:$R$91,3,0),"")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(OCULTAR)'!$P$3:$R$91,3,0),"")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(OCULTAR)'!$P$3:$R$91,3,0),"")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(OCULTAR)'!$P$3:$R$91,3,0),"")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(OCULTAR)'!$P$3:$R$91,3,0),"")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(OCULTAR)'!$P$3:$R$91,3,0),"")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(OCULTAR)'!$P$3:$R$91,3,0),"")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(OCULTAR)'!$P$3:$R$91,3,0),"")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(OCULTAR)'!$P$3:$R$91,3,0),"")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(OCULTAR)'!$P$3:$R$91,3,0),"")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(OCULTAR)'!$P$3:$R$91,3,0),"")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(OCULTAR)'!$P$3:$R$91,3,0),"")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(OCULTAR)'!$P$3:$R$91,3,0),"")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(OCULTAR)'!$P$3:$R$91,3,0),"")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(OCULTAR)'!$P$3:$R$91,3,0),"")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(OCULTAR)'!$P$3:$R$91,3,0),"")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(OCULTAR)'!$P$3:$R$91,3,0),"")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(OCULTAR)'!$P$3:$R$91,3,0),"")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(OCULTAR)'!$P$3:$R$91,3,0),"")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(OCULTAR)'!$P$3:$R$91,3,0),"")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(OCULTAR)'!$P$3:$R$91,3,0),"")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(OCULTAR)'!$P$3:$R$91,3,0),"")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(OCULTAR)'!$P$3:$R$91,3,0),"")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(OCULTAR)'!$P$3:$R$91,3,0),"")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(OCULTAR)'!$P$3:$R$91,3,0),"")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(OCULTAR)'!$P$3:$R$91,3,0),"")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(OCULTAR)'!$P$3:$R$91,3,0),"")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(OCULTAR)'!$P$3:$R$91,3,0),"")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(OCULTAR)'!$P$3:$R$91,3,0),"")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(OCULTAR)'!$P$3:$R$91,3,0),"")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(OCULTAR)'!$P$3:$R$91,3,0),"")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(OCULTAR)'!$P$3:$R$91,3,0),"")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(OCULTAR)'!$P$3:$R$91,3,0),"")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(OCULTAR)'!$P$3:$R$91,3,0),"")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(OCULTAR)'!$P$3:$R$91,3,0),"")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(OCULTAR)'!$P$3:$R$91,3,0),"")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(OCULTAR)'!$P$3:$R$91,3,0),"")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(OCULTAR)'!$P$3:$R$91,3,0),"")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(OCULTAR)'!$P$3:$R$91,3,0),"")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(OCULTAR)'!$P$3:$R$91,3,0),"")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(OCULTAR)'!$P$3:$R$91,3,0),"")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(OCULTAR)'!$P$3:$R$91,3,0),"")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(OCULTAR)'!$P$3:$R$91,3,0),"")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(OCULTAR)'!$P$3:$R$91,3,0),"")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(OCULTAR)'!$P$3:$R$91,3,0),"")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(OCULTAR)'!$P$3:$R$91,3,0),"")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(OCULTAR)'!$P$3:$R$91,3,0),"")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(OCULTAR)'!$P$3:$R$91,3,0),"")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(OCULTAR)'!$P$3:$R$91,3,0),"")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(OCULTAR)'!$P$3:$R$91,3,0),"")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(OCULTAR)'!$P$3:$R$91,3,0),"")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(OCULTAR)'!$P$3:$R$91,3,0),"")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(OCULTAR)'!$P$3:$R$91,3,0),"")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(OCULTAR)'!$P$3:$R$91,3,0),"")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(OCULTAR)'!$P$3:$R$91,3,0),"")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(OCULTAR)'!$P$3:$R$91,3,0),"")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(OCULTAR)'!$P$3:$R$91,3,0),"")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(OCULTAR)'!$P$3:$R$91,3,0),"")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(OCULTAR)'!$P$3:$R$91,3,0),"")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(OCULTAR)'!$P$3:$R$91,3,0),"")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(OCULTAR)'!$P$3:$R$91,3,0),"")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(OCULTAR)'!$P$3:$R$91,3,0),"")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(OCULTAR)'!$P$3:$R$91,3,0),"")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(OCULTAR)'!$P$3:$R$91,3,0),"")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(OCULTAR)'!$P$3:$R$91,3,0),"")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(OCULTAR)'!$P$3:$R$91,3,0),"")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(OCULTAR)'!$P$3:$R$91,3,0),"")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(OCULTAR)'!$P$3:$R$91,3,0),"")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(OCULTAR)'!$P$3:$R$91,3,0),"")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(OCULTAR)'!$P$3:$R$91,3,0),"")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(OCULTAR)'!$P$3:$R$91,3,0),"")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(OCULTAR)'!$P$3:$R$91,3,0),"")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(OCULTAR)'!$P$3:$R$91,3,0),"")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(OCULTAR)'!$P$3:$R$91,3,0),"")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(OCULTAR)'!$P$3:$R$91,3,0),"")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(OCULTAR)'!$P$3:$R$91,3,0),"")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(OCULTAR)'!$P$3:$R$91,3,0),"")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(OCULTAR)'!$P$3:$R$91,3,0),"")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(OCULTAR)'!$P$3:$R$91,3,0),"")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(OCULTAR)'!$P$3:$R$91,3,0),"")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(OCULTAR)'!$P$3:$R$91,3,0),"")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(OCULTAR)'!$P$3:$R$91,3,0),"")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(OCULTAR)'!$P$3:$R$91,3,0),"")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(OCULTAR)'!$P$3:$R$91,3,0),"")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(OCULTAR)'!$P$3:$R$91,3,0),"")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(OCULTAR)'!$P$3:$R$91,3,0),"")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(OCULTAR)'!$P$3:$R$91,3,0),"")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(OCULTAR)'!$P$3:$R$91,3,0),"")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(OCULTAR)'!$P$3:$R$91,3,0),"")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(OCULTAR)'!$P$3:$R$91,3,0),"")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(OCULTAR)'!$P$3:$R$91,3,0),"")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(OCULTAR)'!$P$3:$R$91,3,0),"")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(OCULTAR)'!$P$3:$R$91,3,0),"")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(OCULTAR)'!$P$3:$R$91,3,0),"")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(OCULTAR)'!$P$3:$R$91,3,0),"")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(OCULTAR)'!$P$3:$R$91,3,0),"")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(OCULTAR)'!$P$3:$R$91,3,0),"")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(OCULTAR)'!$P$3:$R$91,3,0),"")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(OCULTAR)'!$P$3:$R$91,3,0),"")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(OCULTAR)'!$P$3:$R$91,3,0),"")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(OCULTAR)'!$P$3:$R$91,3,0),"")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(OCULTAR)'!$P$3:$R$91,3,0),"")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(OCULTAR)'!$P$3:$R$91,3,0),"")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(OCULTAR)'!$P$3:$R$91,3,0),"")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(OCULTAR)'!$P$3:$R$91,3,0),"")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(OCULTAR)'!$P$3:$R$91,3,0),"")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(OCULTAR)'!$P$3:$R$91,3,0),"")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(OCULTAR)'!$P$3:$R$91,3,0),"")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(OCULTAR)'!$P$3:$R$91,3,0),"")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(OCULTAR)'!$P$3:$R$91,3,0),"")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(OCULTAR)'!$P$3:$R$91,3,0),"")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(OCULTAR)'!$P$3:$R$91,3,0),"")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(OCULTAR)'!$P$3:$R$91,3,0),"")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(OCULTAR)'!$P$3:$R$91,3,0),"")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(OCULTAR)'!$P$3:$R$91,3,0),"")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(OCULTAR)'!$P$3:$R$91,3,0),"")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(OCULTAR)'!$P$3:$R$91,3,0),"")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(OCULTAR)'!$P$3:$R$91,3,0),"")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(OCULTAR)'!$P$3:$R$91,3,0),"")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(OCULTAR)'!$P$3:$R$91,3,0),"")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(OCULTAR)'!$P$3:$R$91,3,0),"")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(OCULTAR)'!$P$3:$R$91,3,0),"")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(OCULTAR)'!$P$3:$R$91,3,0),"")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(OCULTAR)'!$P$3:$R$91,3,0),"")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(OCULTAR)'!$P$3:$R$91,3,0),"")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(OCULTAR)'!$P$3:$R$91,3,0),"")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(OCULTAR)'!$P$3:$R$91,3,0),"")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(OCULTAR)'!$P$3:$R$91,3,0),"")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(OCULTAR)'!$P$3:$R$91,3,0),"")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(OCULTAR)'!$P$3:$R$91,3,0),"")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(OCULTAR)'!$P$3:$R$91,3,0),"")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(OCULTAR)'!$P$3:$R$91,3,0),"")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(OCULTAR)'!$P$3:$R$91,3,0),"")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(OCULTAR)'!$P$3:$R$91,3,0),"")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(OCULTAR)'!$P$3:$R$91,3,0),"")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(OCULTAR)'!$P$3:$R$91,3,0),"")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(OCULTAR)'!$P$3:$R$91,3,0),"")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(OCULTAR)'!$P$3:$R$91,3,0),"")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(OCULTAR)'!$P$3:$R$91,3,0),"")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(OCULTAR)'!$P$3:$R$91,3,0),"")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(OCULTAR)'!$P$3:$R$91,3,0),"")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(OCULTAR)'!$P$3:$R$91,3,0),"")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(OCULTAR)'!$P$3:$R$91,3,0),"")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(OCULTAR)'!$P$3:$R$91,3,0),"")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(OCULTAR)'!$P$3:$R$91,3,0),"")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(OCULTAR)'!$P$3:$R$91,3,0),"")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(OCULTAR)'!$P$3:$R$91,3,0),"")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(OCULTAR)'!$P$3:$R$91,3,0),"")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(OCULTAR)'!$P$3:$R$91,3,0),"")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(OCULTAR)'!$P$3:$R$91,3,0),"")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(OCULTAR)'!$P$3:$R$91,3,0),"")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(OCULTAR)'!$P$3:$R$91,3,0),"")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(OCULTAR)'!$P$3:$R$91,3,0),"")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(OCULTAR)'!$P$3:$R$91,3,0),"")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(OCULTAR)'!$P$3:$R$91,3,0),"")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(OCULTAR)'!$P$3:$R$91,3,0),"")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(OCULTAR)'!$P$3:$R$91,3,0),"")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(OCULTAR)'!$P$3:$R$91,3,0),"")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(OCULTAR)'!$P$3:$R$91,3,0),"")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(OCULTAR)'!$P$3:$R$91,3,0),"")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(OCULTAR)'!$P$3:$R$91,3,0),"")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(OCULTAR)'!$P$3:$R$91,3,0),"")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(OCULTAR)'!$P$3:$R$91,3,0),"")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(OCULTAR)'!$P$3:$R$91,3,0),"")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(OCULTAR)'!$P$3:$R$91,3,0),"")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(OCULTAR)'!$P$3:$R$91,3,0),"")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(OCULTAR)'!$P$3:$R$91,3,0),"")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(OCULTAR)'!$P$3:$R$91,3,0),"")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(OCULTAR)'!$P$3:$R$91,3,0),"")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(OCULTAR)'!$P$3:$R$91,3,0),"")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(OCULTAR)'!$P$3:$R$91,3,0),"")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(OCULTAR)'!$P$3:$R$91,3,0),"")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(OCULTAR)'!$P$3:$R$91,3,0),"")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(OCULTAR)'!$P$3:$R$91,3,0),"")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(OCULTAR)'!$P$3:$R$91,3,0),"")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(OCULTAR)'!$P$3:$R$91,3,0),"")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(OCULTAR)'!$P$3:$R$91,3,0),"")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(OCULTAR)'!$P$3:$R$91,3,0),"")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(OCULTAR)'!$P$3:$R$91,3,0),"")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(OCULTAR)'!$P$3:$R$91,3,0),"")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(OCULTAR)'!$P$3:$R$91,3,0),"")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(OCULTAR)'!$P$3:$R$91,3,0),"")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(OCULTAR)'!$P$3:$R$91,3,0),"")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(OCULTAR)'!$P$3:$R$91,3,0),"")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(OCULTAR)'!$P$3:$R$91,3,0),"")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(OCULTAR)'!$P$3:$R$91,3,0),"")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(OCULTAR)'!$P$3:$R$91,3,0),"")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(OCULTAR)'!$P$3:$R$91,3,0),"")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(OCULTAR)'!$P$3:$R$91,3,0),"")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(OCULTAR)'!$P$3:$R$91,3,0),"")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(OCULTAR)'!$P$3:$R$91,3,0),"")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(OCULTAR)'!$P$3:$R$91,3,0),"")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(OCULTAR)'!$P$3:$R$91,3,0),"")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(OCULTAR)'!$P$3:$R$91,3,0),"")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(OCULTAR)'!$P$3:$R$91,3,0),"")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(OCULTAR)'!$P$3:$R$91,3,0),"")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(OCULTAR)'!$P$3:$R$91,3,0),"")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(OCULTAR)'!$P$3:$R$91,3,0),"")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(OCULTAR)'!$P$3:$R$91,3,0),"")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(OCULTAR)'!$P$3:$R$91,3,0),"")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(OCULTAR)'!$P$3:$R$91,3,0),"")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(OCULTAR)'!$P$3:$R$91,3,0),"")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(OCULTAR)'!$P$3:$R$91,3,0),"")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(OCULTAR)'!$P$3:$R$91,3,0),"")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(OCULTAR)'!$P$3:$R$91,3,0),"")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(OCULTAR)'!$P$3:$R$91,3,0),"")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(OCULTAR)'!$P$3:$R$91,3,0),"")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(OCULTAR)'!$P$3:$R$91,3,0),"")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(OCULTAR)'!$P$3:$R$91,3,0),"")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(OCULTAR)'!$P$3:$R$91,3,0),"")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(OCULTAR)'!$P$3:$R$91,3,0),"")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(OCULTAR)'!$P$3:$R$91,3,0),"")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(OCULTAR)'!$P$3:$R$91,3,0),"")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(OCULTAR)'!$P$3:$R$91,3,0),"")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(OCULTAR)'!$P$3:$R$91,3,0),"")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(OCULTAR)'!$P$3:$R$91,3,0),"")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(OCULTAR)'!$P$3:$R$91,3,0),"")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(OCULTAR)'!$P$3:$R$91,3,0),"")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(OCULTAR)'!$P$3:$R$91,3,0),"")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(OCULTAR)'!$P$3:$R$91,3,0),"")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(OCULTAR)'!$P$3:$R$91,3,0),"")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(OCULTAR)'!$P$3:$R$91,3,0),"")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(OCULTAR)'!$P$3:$R$91,3,0),"")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(OCULTAR)'!$P$3:$R$91,3,0),"")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(OCULTAR)'!$P$3:$R$91,3,0),"")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(OCULTAR)'!$P$3:$R$91,3,0),"")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(OCULTAR)'!$P$3:$R$91,3,0),"")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(OCULTAR)'!$P$3:$R$91,3,0),"")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(OCULTAR)'!$P$3:$R$91,3,0),"")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(OCULTAR)'!$P$3:$R$91,3,0),"")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(OCULTAR)'!$P$3:$R$91,3,0),"")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(OCULTAR)'!$P$3:$R$91,3,0),"")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(OCULTAR)'!$P$3:$R$91,3,0),"")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(OCULTAR)'!$P$3:$R$91,3,0),"")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(OCULTAR)'!$P$3:$R$91,3,0),"")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(OCULTAR)'!$P$3:$R$91,3,0),"")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(OCULTAR)'!$P$3:$R$91,3,0),"")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(OCULTAR)'!$P$3:$R$91,3,0),"")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(OCULTAR)'!$P$3:$R$91,3,0),"")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(OCULTAR)'!$P$3:$R$91,3,0),"")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(OCULTAR)'!$P$3:$R$91,3,0),"")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(OCULTAR)'!$P$3:$R$91,3,0),"")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(OCULTAR)'!$P$3:$R$91,3,0),"")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(OCULTAR)'!$P$3:$R$91,3,0),"")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(OCULTAR)'!$P$3:$R$91,3,0),"")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(OCULTAR)'!$P$3:$R$91,3,0),"")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(OCULTAR)'!$P$3:$R$91,3,0),"")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(OCULTAR)'!$P$3:$R$91,3,0),"")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(OCULTAR)'!$P$3:$R$91,3,0),"")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(OCULTAR)'!$P$3:$R$91,3,0),"")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(OCULTAR)'!$P$3:$R$91,3,0),"")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(OCULTAR)'!$P$3:$R$91,3,0),"")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(OCULTAR)'!$P$3:$R$91,3,0),"")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(OCULTAR)'!$P$3:$R$91,3,0),"")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(OCULTAR)'!$P$3:$R$91,3,0),"")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(OCULTAR)'!$P$3:$R$91,3,0),"")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(OCULTAR)'!$P$3:$R$91,3,0),"")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(OCULTAR)'!$P$3:$R$91,3,0),"")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(OCULTAR)'!$P$3:$R$91,3,0),"")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(OCULTAR)'!$P$3:$R$91,3,0),"")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(OCULTAR)'!$P$3:$R$91,3,0),"")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(OCULTAR)'!$P$3:$R$91,3,0),"")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(OCULTAR)'!$P$3:$R$91,3,0),"")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(OCULTAR)'!$P$3:$R$91,3,0),"")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(OCULTAR)'!$P$3:$R$91,3,0),"")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(OCULTAR)'!$P$3:$R$91,3,0),"")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(OCULTAR)'!$P$3:$R$91,3,0),"")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(OCULTAR)'!$P$3:$R$91,3,0),"")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(OCULTAR)'!$P$3:$R$91,3,0),"")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(OCULTAR)'!$P$3:$R$91,3,0),"")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(OCULTAR)'!$P$3:$R$91,3,0),"")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(OCULTAR)'!$P$3:$R$91,3,0),"")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(OCULTAR)'!$P$3:$R$91,3,0),"")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(OCULTAR)'!$P$3:$R$91,3,0),"")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(OCULTAR)'!$P$3:$R$91,3,0),"")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(OCULTAR)'!$P$3:$R$91,3,0),"")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(OCULTAR)'!$P$3:$R$91,3,0),"")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(OCULTAR)'!$P$3:$R$91,3,0),"")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(OCULTAR)'!$P$3:$R$91,3,0),"")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(OCULTAR)'!$P$3:$R$91,3,0),"")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(OCULTAR)'!$P$3:$R$91,3,0),"")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(OCULTAR)'!$P$3:$R$91,3,0),"")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(OCULTAR)'!$P$3:$R$91,3,0),"")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(OCULTAR)'!$P$3:$R$91,3,0),"")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(OCULTAR)'!$P$3:$R$91,3,0),"")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(OCULTAR)'!$P$3:$R$91,3,0),"")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(OCULTAR)'!$P$3:$R$91,3,0),"")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(OCULTAR)'!$P$3:$R$91,3,0),"")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(OCULTAR)'!$P$3:$R$91,3,0),"")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(OCULTAR)'!$P$3:$R$91,3,0),"")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(OCULTAR)'!$P$3:$R$91,3,0),"")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(OCULTAR)'!$P$3:$R$91,3,0),"")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(OCULTAR)'!$P$3:$R$91,3,0),"")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(OCULTAR)'!$P$3:$R$91,3,0),"")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(OCULTAR)'!$P$3:$R$91,3,0),"")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(OCULTAR)'!$P$3:$R$91,3,0),"")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(OCULTAR)'!$P$3:$R$91,3,0),"")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(OCULTAR)'!$P$3:$R$91,3,0),"")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(OCULTAR)'!$P$3:$R$91,3,0),"")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(OCULTAR)'!$P$3:$R$91,3,0),"")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(OCULTAR)'!$P$3:$R$91,3,0),"")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(OCULTAR)'!$P$3:$R$91,3,0),"")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(OCULTAR)'!$P$3:$R$91,3,0),"")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(OCULTAR)'!$P$3:$R$91,3,0),"")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(OCULTAR)'!$P$3:$R$91,3,0),"")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(OCULTAR)'!$P$3:$R$91,3,0),"")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(OCULTAR)'!$P$3:$R$91,3,0),"")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(OCULTAR)'!$P$3:$R$91,3,0),"")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(OCULTAR)'!$P$3:$R$91,3,0),"")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(OCULTAR)'!$P$3:$R$91,3,0),"")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(OCULTAR)'!$P$3:$R$91,3,0),"")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(OCULTAR)'!$P$3:$R$91,3,0),"")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(OCULTAR)'!$P$3:$R$91,3,0),"")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(OCULTAR)'!$P$3:$R$91,3,0),"")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(OCULTAR)'!$P$3:$R$91,3,0),"")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(OCULTAR)'!$P$3:$R$91,3,0),"")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(OCULTAR)'!$P$3:$R$91,3,0),"")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(OCULTAR)'!$P$3:$R$91,3,0),"")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(OCULTAR)'!$P$3:$R$91,3,0),"")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(OCULTAR)'!$P$3:$R$91,3,0),"")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(OCULTAR)'!$P$3:$R$91,3,0),"")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(OCULTAR)'!$P$3:$R$91,3,0),"")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(OCULTAR)'!$P$3:$R$91,3,0),"")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(OCULTAR)'!$P$3:$R$91,3,0),"")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(OCULTAR)'!$P$3:$R$91,3,0),"")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(OCULTAR)'!$P$3:$R$91,3,0),"")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(OCULTAR)'!$P$3:$R$91,3,0),"")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(OCULTAR)'!$P$3:$R$91,3,0),"")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(OCULTAR)'!$P$3:$R$91,3,0),"")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(OCULTAR)'!$P$3:$R$91,3,0),"")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(OCULTAR)'!$P$3:$R$91,3,0),"")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(OCULTAR)'!$P$3:$R$91,3,0),"")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(OCULTAR)'!$P$3:$R$91,3,0),"")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(OCULTAR)'!$P$3:$R$91,3,0),"")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(OCULTAR)'!$P$3:$R$91,3,0),"")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(OCULTAR)'!$P$3:$R$91,3,0),"")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(OCULTAR)'!$P$3:$R$91,3,0),"")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(OCULTAR)'!$P$3:$R$91,3,0),"")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(OCULTAR)'!$P$3:$R$91,3,0),"")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(OCULTAR)'!$P$3:$R$91,3,0),"")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(OCULTAR)'!$P$3:$R$91,3,0),"")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(OCULTAR)'!$P$3:$R$91,3,0),"")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(OCULTAR)'!$P$3:$R$91,3,0),"")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(OCULTAR)'!$P$3:$R$91,3,0),"")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(OCULTAR)'!$P$3:$R$91,3,0),"")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(OCULTAR)'!$P$3:$R$91,3,0),"")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(OCULTAR)'!$P$3:$R$91,3,0),"")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(OCULTAR)'!$P$3:$R$91,3,0),"")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(OCULTAR)'!$P$3:$R$91,3,0),"")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(OCULTAR)'!$P$3:$R$91,3,0),"")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(OCULTAR)'!$P$3:$R$91,3,0),"")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(OCULTAR)'!$P$3:$R$91,3,0),"")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(OCULTAR)'!$P$3:$R$91,3,0),"")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(OCULTAR)'!$P$3:$R$91,3,0),"")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(OCULTAR)'!$P$3:$R$91,3,0),"")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(OCULTAR)'!$P$3:$R$91,3,0),"")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(OCULTAR)'!$P$3:$R$91,3,0),"")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(OCULTAR)'!$P$3:$R$91,3,0),"")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(OCULTAR)'!$P$3:$R$91,3,0),"")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(OCULTAR)'!$P$3:$R$91,3,0),"")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(OCULTAR)'!$P$3:$R$91,3,0),"")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(OCULTAR)'!$P$3:$R$91,3,0),"")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(OCULTAR)'!$P$3:$R$91,3,0),"")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(OCULTAR)'!$P$3:$R$91,3,0),"")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(OCULTAR)'!$P$3:$R$91,3,0),"")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(OCULTAR)'!$P$3:$R$91,3,0),"")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(OCULTAR)'!$P$3:$R$91,3,0),"")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(OCULTAR)'!$P$3:$R$91,3,0),"")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(OCULTAR)'!$P$3:$R$91,3,0),"")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(OCULTAR)'!$P$3:$R$91,3,0),"")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(OCULTAR)'!$P$3:$R$91,3,0),"")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(OCULTAR)'!$P$3:$R$91,3,0),"")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(OCULTAR)'!$P$3:$R$91,3,0),"")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(OCULTAR)'!$P$3:$R$91,3,0),"")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(OCULTAR)'!$P$3:$R$91,3,0),"")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(OCULTAR)'!$P$3:$R$91,3,0),"")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(OCULTAR)'!$P$3:$R$91,3,0),"")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(OCULTAR)'!$P$3:$R$91,3,0),"")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(OCULTAR)'!$P$3:$R$91,3,0),"")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(OCULTAR)'!$P$3:$R$91,3,0),"")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(OCULTAR)'!$P$3:$R$91,3,0),"")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(OCULTAR)'!$P$3:$R$91,3,0),"")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(OCULTAR)'!$P$3:$R$91,3,0),"")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(OCULTAR)'!$P$3:$R$91,3,0),"")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(OCULTAR)'!$P$3:$R$91,3,0),"")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(OCULTAR)'!$P$3:$R$91,3,0),"")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(OCULTAR)'!$P$3:$R$91,3,0),"")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(OCULTAR)'!$P$3:$R$91,3,0),"")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(OCULTAR)'!$P$3:$R$91,3,0),"")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(OCULTAR)'!$P$3:$R$91,3,0),"")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(OCULTAR)'!$P$3:$R$91,3,0),"")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(OCULTAR)'!$P$3:$R$91,3,0),"")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(OCULTAR)'!$P$3:$R$91,3,0),"")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(OCULTAR)'!$P$3:$R$91,3,0),"")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(OCULTAR)'!$P$3:$R$91,3,0),"")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(OCULTAR)'!$P$3:$R$91,3,0),"")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(OCULTAR)'!$P$3:$R$91,3,0),"")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(OCULTAR)'!$P$3:$R$91,3,0),"")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(OCULTAR)'!$P$3:$R$91,3,0),"")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(OCULTAR)'!$P$3:$R$91,3,0),"")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(OCULTAR)'!$P$3:$R$91,3,0),"")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(OCULTAR)'!$P$3:$R$91,3,0),"")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(OCULTAR)'!$P$3:$R$91,3,0),"")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(OCULTAR)'!$P$3:$R$91,3,0),"")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(OCULTAR)'!$P$3:$R$91,3,0),"")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(OCULTAR)'!$P$3:$R$91,3,0),"")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(OCULTAR)'!$P$3:$R$91,3,0),"")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(OCULTAR)'!$P$3:$R$91,3,0),"")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(OCULTAR)'!$P$3:$R$91,3,0),"")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(OCULTAR)'!$P$3:$R$91,3,0),"")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(OCULTAR)'!$P$3:$R$91,3,0),"")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(OCULTAR)'!$P$3:$R$91,3,0),"")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(OCULTAR)'!$P$3:$R$91,3,0),"")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(OCULTAR)'!$P$3:$R$91,3,0),"")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(OCULTAR)'!$P$3:$R$91,3,0),"")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(OCULTAR)'!$P$3:$R$91,3,0),"")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(OCULTAR)'!$P$3:$R$91,3,0),"")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(OCULTAR)'!$P$3:$R$91,3,0),"")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(OCULTAR)'!$P$3:$R$91,3,0),"")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(OCULTAR)'!$P$3:$R$91,3,0),"")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(OCULTAR)'!$P$3:$R$91,3,0),"")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(OCULTAR)'!$P$3:$R$91,3,0),"")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(OCULTAR)'!$P$3:$R$91,3,0),"")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(OCULTAR)'!$P$3:$R$91,3,0),"")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(OCULTAR)'!$P$3:$R$91,3,0),"")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(OCULTAR)'!$P$3:$R$91,3,0),"")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(OCULTAR)'!$P$3:$R$91,3,0),"")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(OCULTAR)'!$P$3:$R$91,3,0),"")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(OCULTAR)'!$P$3:$R$91,3,0),"")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(OCULTAR)'!$P$3:$R$91,3,0),"")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(OCULTAR)'!$P$3:$R$91,3,0),"")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(OCULTAR)'!$P$3:$R$91,3,0),"")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(OCULTAR)'!$P$3:$R$91,3,0),"")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(OCULTAR)'!$P$3:$R$91,3,0),"")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(OCULTAR)'!$P$3:$R$91,3,0),"")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(OCULTAR)'!$P$3:$R$91,3,0),"")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(OCULTAR)'!$P$3:$R$91,3,0),"")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(OCULTAR)'!$P$3:$R$91,3,0),"")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(OCULTAR)'!$P$3:$R$91,3,0),"")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(OCULTAR)'!$P$3:$R$91,3,0),"")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(OCULTAR)'!$P$3:$R$91,3,0),"")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(OCULTAR)'!$P$3:$R$91,3,0),"")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(OCULTAR)'!$P$3:$R$91,3,0),"")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(OCULTAR)'!$P$3:$R$91,3,0),"")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(OCULTAR)'!$P$3:$R$91,3,0),"")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(OCULTAR)'!$P$3:$R$91,3,0),"")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(OCULTAR)'!$P$3:$R$91,3,0),"")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(OCULTAR)'!$P$3:$R$91,3,0),"")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(OCULTAR)'!$P$3:$R$91,3,0),"")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(OCULTAR)'!$P$3:$R$91,3,0),"")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(OCULTAR)'!$P$3:$R$91,3,0),"")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(OCULTAR)'!$P$3:$R$91,3,0),"")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(OCULTAR)'!$P$3:$R$91,3,0),"")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(OCULTAR)'!$P$3:$R$91,3,0),"")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(OCULTAR)'!$P$3:$R$91,3,0),"")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(OCULTAR)'!$P$3:$R$91,3,0),"")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(OCULTAR)'!$P$3:$R$91,3,0),"")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(OCULTAR)'!$P$3:$R$91,3,0),"")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(OCULTAR)'!$P$3:$R$91,3,0),"")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(OCULTAR)'!$P$3:$R$91,3,0),"")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(OCULTAR)'!$P$3:$R$91,3,0),"")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(OCULTAR)'!$P$3:$R$91,3,0),"")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(OCULTAR)'!$P$3:$R$91,3,0),"")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(OCULTAR)'!$P$3:$R$91,3,0),"")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(OCULTAR)'!$P$3:$R$91,3,0),"")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(OCULTAR)'!$P$3:$R$91,3,0),"")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(OCULTAR)'!$P$3:$R$91,3,0),"")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(OCULTAR)'!$P$3:$R$91,3,0),"")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(OCULTAR)'!$P$3:$R$91,3,0),"")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(OCULTAR)'!$P$3:$R$91,3,0),"")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(OCULTAR)'!$P$3:$R$91,3,0),"")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(OCULTAR)'!$P$3:$R$91,3,0),"")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(OCULTAR)'!$P$3:$R$91,3,0),"")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(OCULTAR)'!$P$3:$R$91,3,0),"")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(OCULTAR)'!$P$3:$R$91,3,0),"")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(OCULTAR)'!$P$3:$R$91,3,0),"")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(OCULTAR)'!$P$3:$R$91,3,0),"")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(OCULTAR)'!$P$3:$R$91,3,0),"")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(OCULTAR)'!$P$3:$R$91,3,0),"")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(OCULTAR)'!$P$3:$R$91,3,0),"")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(OCULTAR)'!$P$3:$R$91,3,0),"")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(OCULTAR)'!$P$3:$R$91,3,0),"")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(OCULTAR)'!$P$3:$R$91,3,0),"")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(OCULTAR)'!$P$3:$R$91,3,0),"")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(OCULTAR)'!$P$3:$R$91,3,0),"")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(OCULTAR)'!$P$3:$R$91,3,0),"")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(OCULTAR)'!$P$3:$R$91,3,0),"")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(OCULTAR)'!$P$3:$R$91,3,0),"")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(OCULTAR)'!$P$3:$R$91,3,0),"")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(OCULTAR)'!$P$3:$R$91,3,0),"")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(OCULTAR)'!$P$3:$R$91,3,0),"")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(OCULTAR)'!$P$3:$R$91,3,0),"")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(OCULTAR)'!$P$3:$R$91,3,0),"")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(OCULTAR)'!$P$3:$R$91,3,0),"")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(OCULTAR)'!$P$3:$R$91,3,0),"")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(OCULTAR)'!$P$3:$R$91,3,0),"")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(OCULTAR)'!$P$3:$R$91,3,0),"")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(OCULTAR)'!$P$3:$R$91,3,0),"")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(OCULTAR)'!$P$3:$R$91,3,0),"")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(OCULTAR)'!$P$3:$R$91,3,0),"")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(OCULTAR)'!$P$3:$R$91,3,0),"")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(OCULTAR)'!$P$3:$R$91,3,0),"")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(OCULTAR)'!$P$3:$R$91,3,0),"")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(OCULTAR)'!$P$3:$R$91,3,0),"")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(OCULTAR)'!$P$3:$R$91,3,0),"")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(OCULTAR)'!$P$3:$R$91,3,0),"")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(OCULTAR)'!$P$3:$R$91,3,0),"")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(OCULTAR)'!$P$3:$R$91,3,0),"")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(OCULTAR)'!$P$3:$R$91,3,0),"")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(OCULTAR)'!$P$3:$R$91,3,0),"")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(OCULTAR)'!$P$3:$R$91,3,0),"")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(OCULTAR)'!$P$3:$R$91,3,0),"")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(OCULTAR)'!$P$3:$R$91,3,0),"")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(OCULTAR)'!$P$3:$R$91,3,0),"")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(OCULTAR)'!$P$3:$R$91,3,0),"")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(OCULTAR)'!$P$3:$R$91,3,0),"")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(OCULTAR)'!$P$3:$R$91,3,0),"")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(OCULTAR)'!$P$3:$R$91,3,0),"")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(OCULTAR)'!$P$3:$R$91,3,0),"")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(OCULTAR)'!$P$3:$R$91,3,0),"")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(OCULTAR)'!$P$3:$R$91,3,0),"")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(OCULTAR)'!$P$3:$R$91,3,0),"")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(OCULTAR)'!$P$3:$R$91,3,0),"")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(OCULTAR)'!$P$3:$R$91,3,0),"")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(OCULTAR)'!$P$3:$R$91,3,0),"")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(OCULTAR)'!$P$3:$R$91,3,0),"")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(OCULTAR)'!$P$3:$R$91,3,0),"")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(OCULTAR)'!$P$3:$R$91,3,0),"")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(OCULTAR)'!$P$3:$R$91,3,0),"")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(OCULTAR)'!$P$3:$R$91,3,0),"")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(OCULTAR)'!$P$3:$R$91,3,0),"")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(OCULTAR)'!$P$3:$R$91,3,0),"")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(OCULTAR)'!$P$3:$R$91,3,0),"")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(OCULTAR)'!$P$3:$R$91,3,0),"")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(OCULTAR)'!$P$3:$R$91,3,0),"")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(OCULTAR)'!$P$3:$R$91,3,0),"")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(OCULTAR)'!$P$3:$R$91,3,0),"")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(OCULTAR)'!$P$3:$R$91,3,0),"")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(OCULTAR)'!$P$3:$R$91,3,0),"")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(OCULTAR)'!$P$3:$R$91,3,0),"")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(OCULTAR)'!$P$3:$R$91,3,0),"")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(OCULTAR)'!$P$3:$R$91,3,0),"")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(OCULTAR)'!$P$3:$R$91,3,0),"")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(OCULTAR)'!$P$3:$R$91,3,0),"")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(OCULTAR)'!$P$3:$R$91,3,0),"")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(OCULTAR)'!$P$3:$R$91,3,0),"")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(OCULTAR)'!$P$3:$R$91,3,0),"")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(OCULTAR)'!$P$3:$R$91,3,0),"")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(OCULTAR)'!$P$3:$R$91,3,0),"")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(OCULTAR)'!$P$3:$R$91,3,0),"")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(OCULTAR)'!$P$3:$R$91,3,0),"")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(OCULTAR)'!$P$3:$R$91,3,0),"")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(OCULTAR)'!$P$3:$R$91,3,0),"")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(OCULTAR)'!$P$3:$R$91,3,0),"")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(OCULTAR)'!$P$3:$R$91,3,0),"")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(OCULTAR)'!$P$3:$R$91,3,0),"")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(OCULTAR)'!$P$3:$R$91,3,0),"")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(OCULTAR)'!$P$3:$R$91,3,0),"")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(OCULTAR)'!$P$3:$R$91,3,0),"")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(OCULTAR)'!$P$3:$R$91,3,0),"")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(OCULTAR)'!$P$3:$R$91,3,0),"")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(OCULTAR)'!$P$3:$R$91,3,0),"")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(OCULTAR)'!$P$3:$R$91,3,0),"")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(OCULTAR)'!$P$3:$R$91,3,0),"")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(OCULTAR)'!$P$3:$R$91,3,0),"")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(OCULTAR)'!$P$3:$R$91,3,0),"")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(OCULTAR)'!$P$3:$R$91,3,0),"")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(OCULTAR)'!$P$3:$R$91,3,0),"")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(OCULTAR)'!$P$3:$R$91,3,0),"")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(OCULTAR)'!$P$3:$R$91,3,0),"")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(OCULTAR)'!$P$3:$R$91,3,0),"")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(OCULTAR)'!$P$3:$R$91,3,0),"")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(OCULTAR)'!$P$3:$R$91,3,0),"")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(OCULTAR)'!$P$3:$R$91,3,0),"")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(OCULTAR)'!$P$3:$R$91,3,0),"")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(OCULTAR)'!$P$3:$R$91,3,0),"")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(OCULTAR)'!$P$3:$R$91,3,0),"")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(OCULTAR)'!$P$3:$R$91,3,0),"")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(OCULTAR)'!$P$3:$R$91,3,0),"")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(OCULTAR)'!$P$3:$R$91,3,0),"")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(OCULTAR)'!$P$3:$R$91,3,0),"")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(OCULTAR)'!$P$3:$R$91,3,0),"")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(OCULTAR)'!$P$3:$R$91,3,0),"")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(OCULTAR)'!$P$3:$R$91,3,0),"")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(OCULTAR)'!$P$3:$R$91,3,0),"")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(OCULTAR)'!$P$3:$R$91,3,0),"")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(OCULTAR)'!$P$3:$R$91,3,0),"")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(OCULTAR)'!$P$3:$R$91,3,0),"")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(OCULTAR)'!$P$3:$R$91,3,0),"")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(OCULTAR)'!$P$3:$R$91,3,0),"")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(OCULTAR)'!$P$3:$R$91,3,0),"")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(OCULTAR)'!$P$3:$R$91,3,0),"")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(OCULTAR)'!$P$3:$R$91,3,0),"")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(OCULTAR)'!$P$3:$R$91,3,0),"")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(OCULTAR)'!$P$3:$R$91,3,0),"")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(OCULTAR)'!$P$3:$R$91,3,0),"")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(OCULTAR)'!$P$3:$R$91,3,0),"")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(OCULTAR)'!$P$3:$R$91,3,0),"")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(OCULTAR)'!$P$3:$R$91,3,0),"")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(OCULTAR)'!$P$3:$R$91,3,0),"")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(OCULTAR)'!$P$3:$R$91,3,0),"")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(OCULTAR)'!$P$3:$R$91,3,0),"")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(OCULTAR)'!$P$3:$R$91,3,0),"")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(OCULTAR)'!$P$3:$R$91,3,0),"")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(OCULTAR)'!$P$3:$R$91,3,0),"")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(OCULTAR)'!$P$3:$R$91,3,0),"")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(OCULTAR)'!$P$3:$R$91,3,0),"")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(OCULTAR)'!$P$3:$R$91,3,0),"")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(OCULTAR)'!$P$3:$R$91,3,0),"")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(OCULTAR)'!$P$3:$R$91,3,0),"")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(OCULTAR)'!$P$3:$R$91,3,0),"")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(OCULTAR)'!$P$3:$R$91,3,0),"")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(OCULTAR)'!$P$3:$R$91,3,0),"")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(OCULTAR)'!$P$3:$R$91,3,0),"")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(OCULTAR)'!$P$3:$R$91,3,0),"")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(OCULTAR)'!$P$3:$R$91,3,0),"")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(OCULTAR)'!$P$3:$R$91,3,0),"")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(OCULTAR)'!$P$3:$R$91,3,0),"")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(OCULTAR)'!$P$3:$R$91,3,0),"")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(OCULTAR)'!$P$3:$R$91,3,0),"")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(OCULTAR)'!$P$3:$R$91,3,0),"")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(OCULTAR)'!$P$3:$R$91,3,0),"")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(OCULTAR)'!$P$3:$R$91,3,0),"")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(OCULTAR)'!$P$3:$R$91,3,0),"")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(OCULTAR)'!$P$3:$R$91,3,0),"")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(OCULTAR)'!$P$3:$R$91,3,0),"")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(OCULTAR)'!$P$3:$R$91,3,0),"")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(OCULTAR)'!$P$3:$R$91,3,0),"")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(OCULTAR)'!$P$3:$R$91,3,0),"")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(OCULTAR)'!$P$3:$R$91,3,0),"")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(OCULTAR)'!$P$3:$R$91,3,0),"")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(OCULTAR)'!$P$3:$R$91,3,0),"")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(OCULTAR)'!$P$3:$R$91,3,0),"")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(OCULTAR)'!$P$3:$R$91,3,0),"")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(OCULTAR)'!$P$3:$R$91,3,0),"")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(OCULTAR)'!$P$3:$R$91,3,0),"")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(OCULTAR)'!$P$3:$R$91,3,0),"")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(OCULTAR)'!$P$3:$R$91,3,0),"")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(OCULTAR)'!$P$3:$R$91,3,0),"")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(OCULTAR)'!$P$3:$R$91,3,0),"")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(OCULTAR)'!$P$3:$R$91,3,0),"")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(OCULTAR)'!$P$3:$R$91,3,0),"")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(OCULTAR)'!$P$3:$R$91,3,0),"")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(OCULTAR)'!$P$3:$R$91,3,0),"")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(OCULTAR)'!$P$3:$R$91,3,0),"")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(OCULTAR)'!$P$3:$R$91,3,0),"")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(OCULTAR)'!$P$3:$R$91,3,0),"")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(OCULTAR)'!$P$3:$R$91,3,0),"")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(OCULTAR)'!$P$3:$R$91,3,0),"")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(OCULTAR)'!$P$3:$R$91,3,0),"")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(OCULTAR)'!$P$3:$R$91,3,0),"")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(OCULTAR)'!$P$3:$R$91,3,0),"")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(OCULTAR)'!$P$3:$R$91,3,0),"")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(OCULTAR)'!$P$3:$R$91,3,0),"")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(OCULTAR)'!$P$3:$R$91,3,0),"")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(OCULTAR)'!$P$3:$R$91,3,0),"")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(OCULTAR)'!$P$3:$R$91,3,0),"")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(OCULTAR)'!$P$3:$R$91,3,0),"")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(OCULTAR)'!$P$3:$R$91,3,0),"")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(OCULTAR)'!$P$3:$R$91,3,0),"")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(OCULTAR)'!$P$3:$R$91,3,0),"")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(OCULTAR)'!$P$3:$R$91,3,0),"")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(OCULTAR)'!$P$3:$R$91,3,0),"")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(OCULTAR)'!$P$3:$R$91,3,0),"")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(OCULTAR)'!$P$3:$R$91,3,0),"")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(OCULTAR)'!$P$3:$R$91,3,0),"")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(OCULTAR)'!$P$3:$R$91,3,0),"")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(OCULTAR)'!$P$3:$R$91,3,0),"")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(OCULTAR)'!$P$3:$R$91,3,0),"")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(OCULTAR)'!$P$3:$R$91,3,0),"")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(OCULTAR)'!$P$3:$R$91,3,0),"")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(OCULTAR)'!$P$3:$R$91,3,0),"")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(OCULTAR)'!$P$3:$R$91,3,0),"")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(OCULTAR)'!$P$3:$R$91,3,0),"")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(OCULTAR)'!$P$3:$R$91,3,0),"")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(OCULTAR)'!$P$3:$R$91,3,0),"")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(OCULTAR)'!$P$3:$R$91,3,0),"")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(OCULTAR)'!$P$3:$R$91,3,0),"")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(OCULTAR)'!$P$3:$R$91,3,0),"")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(OCULTAR)'!$P$3:$R$91,3,0),"")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(OCULTAR)'!$P$3:$R$91,3,0),"")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(OCULTAR)'!$P$3:$R$91,3,0),"")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(OCULTAR)'!$P$3:$R$91,3,0),"")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(OCULTAR)'!$P$3:$R$91,3,0),"")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(OCULTAR)'!$P$3:$R$91,3,0),"")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(OCULTAR)'!$P$3:$R$91,3,0),"")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(OCULTAR)'!$P$3:$R$91,3,0),"")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(OCULTAR)'!$P$3:$R$91,3,0),"")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(OCULTAR)'!$P$3:$R$91,3,0),"")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(OCULTAR)'!$P$3:$R$91,3,0),"")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(OCULTAR)'!$P$3:$R$91,3,0),"")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(OCULTAR)'!$P$3:$R$91,3,0),"")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(OCULTAR)'!$P$3:$R$91,3,0),"")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(OCULTAR)'!$P$3:$R$91,3,0),"")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(OCULTAR)'!$P$3:$R$91,3,0),"")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(OCULTAR)'!$P$3:$R$91,3,0),"")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(OCULTAR)'!$P$3:$R$91,3,0),"")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(OCULTAR)'!$P$3:$R$91,3,0),"")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(OCULTAR)'!$P$3:$R$91,3,0),"")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(OCULTAR)'!$P$3:$R$91,3,0),"")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(OCULTAR)'!$P$3:$R$91,3,0),"")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(OCULTAR)'!$P$3:$R$91,3,0),"")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(OCULTAR)'!$P$3:$R$91,3,0),"")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(OCULTAR)'!$P$3:$R$91,3,0),"")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(OCULTAR)'!$P$3:$R$91,3,0),"")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(OCULTAR)'!$P$3:$R$91,3,0),"")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(OCULTAR)'!$P$3:$R$91,3,0),"")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(OCULTAR)'!$P$3:$R$91,3,0),"")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(OCULTAR)'!$P$3:$R$91,3,0),"")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(OCULTAR)'!$P$3:$R$91,3,0),"")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(OCULTAR)'!$P$3:$R$91,3,0),"")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(OCULTAR)'!$P$3:$R$91,3,0),"")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(OCULTAR)'!$P$3:$R$91,3,0),"")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(OCULTAR)'!$P$3:$R$91,3,0),"")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(OCULTAR)'!$P$3:$R$91,3,0),"")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(OCULTAR)'!$P$3:$R$91,3,0),"")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(OCULTAR)'!$P$3:$R$91,3,0),"")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(OCULTAR)'!$P$3:$R$91,3,0),"")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(OCULTAR)'!$P$3:$R$91,3,0),"")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(OCULTAR)'!$P$3:$R$91,3,0),"")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(OCULTAR)'!$P$3:$R$91,3,0),"")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(OCULTAR)'!$P$3:$R$91,3,0),"")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(OCULTAR)'!$P$3:$R$91,3,0),"")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(OCULTAR)'!$P$3:$R$91,3,0),"")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(OCULTAR)'!$P$3:$R$91,3,0),"")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(OCULTAR)'!$P$3:$R$91,3,0),"")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(OCULTAR)'!$P$3:$R$91,3,0),"")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(OCULTAR)'!$P$3:$R$91,3,0),"")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(OCULTAR)'!$P$3:$R$91,3,0),"")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(OCULTAR)'!$P$3:$R$91,3,0),"")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(OCULTAR)'!$P$3:$R$91,3,0),"")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(OCULTAR)'!$P$3:$R$91,3,0),"")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(OCULTAR)'!$P$3:$R$91,3,0),"")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(OCULTAR)'!$P$3:$R$91,3,0),"")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(OCULTAR)'!$P$3:$R$91,3,0),"")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(OCULTAR)'!$P$3:$R$91,3,0),"")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(OCULTAR)'!$P$3:$R$91,3,0),"")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(OCULTAR)'!$P$3:$R$91,3,0),"")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(OCULTAR)'!$P$3:$R$91,3,0),"")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(OCULTAR)'!$P$3:$R$91,3,0),"")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(OCULTAR)'!$P$3:$R$91,3,0),"")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(OCULTAR)'!$P$3:$R$91,3,0),"")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(OCULTAR)'!$P$3:$R$91,3,0),"")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(OCULTAR)'!$P$3:$R$91,3,0),"")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(OCULTAR)'!$P$3:$R$91,3,0),"")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(OCULTAR)'!$P$3:$R$91,3,0),"")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(OCULTAR)'!$P$3:$R$91,3,0),"")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(OCULTAR)'!$P$3:$R$91,3,0),"")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(OCULTAR)'!$P$3:$R$91,3,0),"")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(OCULTAR)'!$P$3:$R$91,3,0),"")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(OCULTAR)'!$P$3:$R$91,3,0),"")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(OCULTAR)'!$P$3:$R$91,3,0),"")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(OCULTAR)'!$P$3:$R$91,3,0),"")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(OCULTAR)'!$P$3:$R$91,3,0),"")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(OCULTAR)'!$P$3:$R$91,3,0),"")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(OCULTAR)'!$P$3:$R$91,3,0),"")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(OCULTAR)'!$P$3:$R$91,3,0),"")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(OCULTAR)'!$P$3:$R$91,3,0),"")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(OCULTAR)'!$P$3:$R$91,3,0),"")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(OCULTAR)'!$P$3:$R$91,3,0),"")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(OCULTAR)'!$P$3:$R$91,3,0),"")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(OCULTAR)'!$P$3:$R$91,3,0),"")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(OCULTAR)'!$P$3:$R$91,3,0),"")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(OCULTAR)'!$P$3:$R$91,3,0),"")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(OCULTAR)'!$P$3:$R$91,3,0),"")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(OCULTAR)'!$P$3:$R$91,3,0),"")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(OCULTAR)'!$P$3:$R$91,3,0),"")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(OCULTAR)'!$P$3:$R$91,3,0),"")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(OCULTAR)'!$P$3:$R$91,3,0),"")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(OCULTAR)'!$P$3:$R$91,3,0),"")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(OCULTAR)'!$P$3:$R$91,3,0),"")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(OCULTAR)'!$P$3:$R$91,3,0),"")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(OCULTAR)'!$P$3:$R$91,3,0),"")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(OCULTAR)'!$P$3:$R$91,3,0),"")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(OCULTAR)'!$P$3:$R$91,3,0),"")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(OCULTAR)'!$P$3:$R$91,3,0),"")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(OCULTAR)'!$P$3:$R$91,3,0),"")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(OCULTAR)'!$P$3:$R$91,3,0),"")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(OCULTAR)'!$P$3:$R$91,3,0),"")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(OCULTAR)'!$P$3:$R$91,3,0),"")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(OCULTAR)'!$P$3:$R$91,3,0),"")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(OCULTAR)'!$P$3:$R$91,3,0),"")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(OCULTAR)'!$P$3:$R$91,3,0),"")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(OCULTAR)'!$P$3:$R$91,3,0),"")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(OCULTAR)'!$P$3:$R$91,3,0),"")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(OCULTAR)'!$P$3:$R$91,3,0),"")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(OCULTAR)'!$P$3:$R$91,3,0),"")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(OCULTAR)'!$P$3:$R$91,3,0),"")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(OCULTAR)'!$P$3:$R$91,3,0),"")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(OCULTAR)'!$P$3:$R$91,3,0),"")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(OCULTAR)'!$P$3:$R$91,3,0),"")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(OCULTAR)'!$P$3:$R$91,3,0),"")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(OCULTAR)'!$P$3:$R$91,3,0),"")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(OCULTAR)'!$P$3:$R$91,3,0),"")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(OCULTAR)'!$P$3:$R$91,3,0),"")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(OCULTAR)'!$P$3:$R$91,3,0),"")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(OCULTAR)'!$P$3:$R$91,3,0),"")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(OCULTAR)'!$P$3:$R$91,3,0),"")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(OCULTAR)'!$P$3:$R$91,3,0),"")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(OCULTAR)'!$P$3:$R$91,3,0),"")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(OCULTAR)'!$P$3:$R$91,3,0),"")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(OCULTAR)'!$P$3:$R$91,3,0),"")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(OCULTAR)'!$P$3:$R$91,3,0),"")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(OCULTAR)'!$P$3:$R$91,3,0),"")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(OCULTAR)'!$P$3:$R$91,3,0),"")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(OCULTAR)'!$P$3:$R$91,3,0),"")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(OCULTAR)'!$P$3:$R$91,3,0),"")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(OCULTAR)'!$P$3:$R$91,3,0),"")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(OCULTAR)'!$P$3:$R$91,3,0),"")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(OCULTAR)'!$P$3:$R$91,3,0),"")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(OCULTAR)'!$P$3:$R$91,3,0),"")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(OCULTAR)'!$P$3:$R$91,3,0),"")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(OCULTAR)'!$P$3:$R$91,3,0),"")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(OCULTAR)'!$P$3:$R$91,3,0),"")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(OCULTAR)'!$P$3:$R$91,3,0),"")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(OCULTAR)'!$P$3:$R$91,3,0),"")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(OCULTAR)'!$P$3:$R$91,3,0),"")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(OCULTAR)'!$P$3:$R$91,3,0),"")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(OCULTAR)'!$P$3:$R$91,3,0),"")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(OCULTAR)'!$P$3:$R$91,3,0),"")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(OCULTAR)'!$P$3:$R$91,3,0),"")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(OCULTAR)'!$P$3:$R$91,3,0),"")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(OCULTAR)'!$P$3:$R$91,3,0),"")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(OCULTAR)'!$P$3:$R$91,3,0),"")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(OCULTAR)'!$P$3:$R$91,3,0),"")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(OCULTAR)'!$P$3:$R$91,3,0),"")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(OCULTAR)'!$P$3:$R$91,3,0),"")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(OCULTAR)'!$P$3:$R$91,3,0),"")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(OCULTAR)'!$P$3:$R$91,3,0),"")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(OCULTAR)'!$P$3:$R$91,3,0),"")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(OCULTAR)'!$P$3:$R$91,3,0),"")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(OCULTAR)'!$P$3:$R$91,3,0),"")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(OCULTAR)'!$P$3:$R$91,3,0),"")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(OCULTAR)'!$P$3:$R$91,3,0),"")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(OCULTAR)'!$P$3:$R$91,3,0),"")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(OCULTAR)'!$P$3:$R$91,3,0),"")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(OCULTAR)'!$P$3:$R$91,3,0),"")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(OCULTAR)'!$P$3:$R$91,3,0),"")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(OCULTAR)'!$P$3:$R$91,3,0),"")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(OCULTAR)'!$P$3:$R$91,3,0),"")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(OCULTAR)'!$P$3:$R$91,3,0),"")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(OCULTAR)'!$P$3:$R$91,3,0),"")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(OCULTAR)'!$P$3:$R$91,3,0),"")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(OCULTAR)'!$P$3:$R$91,3,0),"")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(OCULTAR)'!$P$3:$R$91,3,0),"")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(OCULTAR)'!$P$3:$R$91,3,0),"")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(OCULTAR)'!$P$3:$R$91,3,0),"")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(OCULTAR)'!$P$3:$R$91,3,0),"")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(OCULTAR)'!$P$3:$R$91,3,0),"")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(OCULTAR)'!$P$3:$R$91,3,0),"")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(OCULTAR)'!$P$3:$R$91,3,0),"")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(OCULTAR)'!$P$3:$R$91,3,0),"")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(OCULTAR)'!$P$3:$R$91,3,0),"")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(OCULTAR)'!$P$3:$R$91,3,0),"")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(OCULTAR)'!$P$3:$R$91,3,0),"")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(OCULTAR)'!$P$3:$R$91,3,0),"")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(OCULTAR)'!$P$3:$R$91,3,0),"")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(OCULTAR)'!$P$3:$R$91,3,0),"")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(OCULTAR)'!$P$3:$R$91,3,0),"")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(OCULTAR)'!$P$3:$R$91,3,0),"")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(OCULTAR)'!$P$3:$R$91,3,0),"")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(OCULTAR)'!$P$3:$R$91,3,0),"")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(OCULTAR)'!$P$3:$R$91,3,0),"")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(OCULTAR)'!$P$3:$R$91,3,0),"")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(OCULTAR)'!$P$3:$R$91,3,0),"")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(OCULTAR)'!$P$3:$R$91,3,0),"")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(OCULTAR)'!$P$3:$R$91,3,0),"")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(OCULTAR)'!$P$3:$R$91,3,0),"")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(OCULTAR)'!$P$3:$R$91,3,0),"")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(OCULTAR)'!$P$3:$R$91,3,0),"")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(OCULTAR)'!$P$3:$R$91,3,0),"")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(OCULTAR)'!$P$3:$R$91,3,0),"")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(OCULTAR)'!$P$3:$R$91,3,0),"")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(OCULTAR)'!$P$3:$R$91,3,0),"")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(OCULTAR)'!$P$3:$R$91,3,0),"")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(OCULTAR)'!$P$3:$R$91,3,0),"")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(OCULTAR)'!$P$3:$R$91,3,0),"")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(OCULTAR)'!$P$3:$R$91,3,0),"")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(OCULTAR)'!$P$3:$R$91,3,0),"")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(OCULTAR)'!$P$3:$R$91,3,0),"")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(OCULTAR)'!$P$3:$R$91,3,0),"")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(OCULTAR)'!$P$3:$R$91,3,0),"")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(OCULTAR)'!$P$3:$R$91,3,0),"")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(OCULTAR)'!$P$3:$R$91,3,0),"")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(OCULTAR)'!$P$3:$R$91,3,0),"")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(OCULTAR)'!$P$3:$R$91,3,0),"")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(OCULTAR)'!$P$3:$R$91,3,0),"")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(OCULTAR)'!$P$3:$R$91,3,0),"")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(OCULTAR)'!$P$3:$R$91,3,0),"")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(OCULTAR)'!$P$3:$R$91,3,0),"")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(OCULTAR)'!$P$3:$R$91,3,0),"")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(OCULTAR)'!$P$3:$R$91,3,0),"")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(OCULTAR)'!$P$3:$R$91,3,0),"")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(OCULTAR)'!$P$3:$R$91,3,0),"")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(OCULTAR)'!$P$3:$R$91,3,0),"")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(OCULTAR)'!$P$3:$R$91,3,0),"")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(OCULTAR)'!$P$3:$R$91,3,0),"")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(OCULTAR)'!$P$3:$R$91,3,0),"")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(OCULTAR)'!$P$3:$R$91,3,0),"")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(OCULTAR)'!$P$3:$R$91,3,0),"")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(OCULTAR)'!$P$3:$R$91,3,0),"")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(OCULTAR)'!$P$3:$R$91,3,0),"")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(OCULTAR)'!$P$3:$R$91,3,0),"")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(OCULTAR)'!$P$3:$R$91,3,0),"")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(OCULTAR)'!$P$3:$R$91,3,0),"")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(OCULTAR)'!$P$3:$R$91,3,0),"")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(OCULTAR)'!$P$3:$R$91,3,0),"")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(OCULTAR)'!$P$3:$R$91,3,0),"")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(OCULTAR)'!$P$3:$R$91,3,0),"")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(OCULTAR)'!$P$3:$R$91,3,0),"")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(OCULTAR)'!$P$3:$R$91,3,0),"")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(OCULTAR)'!$P$3:$R$91,3,0),"")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(OCULTAR)'!$P$3:$R$91,3,0),"")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(OCULTAR)'!$P$3:$R$91,3,0),"")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(OCULTAR)'!$P$3:$R$91,3,0),"")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(OCULTAR)'!$P$3:$R$91,3,0),"")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(OCULTAR)'!$P$3:$R$91,3,0),"")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(OCULTAR)'!$P$3:$R$91,3,0),"")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(OCULTAR)'!$P$3:$R$91,3,0),"")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(OCULTAR)'!$P$3:$R$91,3,0),"")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(OCULTAR)'!$P$3:$R$91,3,0),"")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(OCULTAR)'!$P$3:$R$91,3,0),"")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(OCULTAR)'!$P$3:$R$91,3,0),"")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(OCULTAR)'!$P$3:$R$91,3,0),"")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(OCULTAR)'!$P$3:$R$91,3,0),"")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(OCULTAR)'!$P$3:$R$91,3,0),"")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(OCULTAR)'!$P$3:$R$91,3,0),"")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(OCULTAR)'!$P$3:$R$91,3,0),"")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(OCULTAR)'!$P$3:$R$91,3,0),"")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(OCULTAR)'!$P$3:$R$91,3,0),"")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(OCULTAR)'!$P$3:$R$91,3,0),"")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(OCULTAR)'!$P$3:$R$91,3,0),"")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(OCULTAR)'!$P$3:$R$91,3,0),"")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(OCULTAR)'!$P$3:$R$91,3,0),"")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(OCULTAR)'!$P$3:$R$91,3,0),"")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(OCULTAR)'!$P$3:$R$91,3,0),"")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(OCULTAR)'!$P$3:$R$91,3,0),"")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(OCULTAR)'!$P$3:$R$91,3,0),"")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(OCULTAR)'!$P$3:$R$91,3,0),"")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(OCULTAR)'!$P$3:$R$91,3,0),"")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(OCULTAR)'!$P$3:$R$91,3,0),"")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(OCULTAR)'!$P$3:$R$91,3,0),"")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(OCULTAR)'!$P$3:$R$91,3,0),"")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(OCULTAR)'!$P$3:$R$91,3,0),"")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(OCULTAR)'!$P$3:$R$91,3,0),"")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(OCULTAR)'!$P$3:$R$91,3,0),"")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(OCULTAR)'!$P$3:$R$91,3,0),"")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(OCULTAR)'!$P$3:$R$91,3,0),"")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(OCULTAR)'!$P$3:$R$91,3,0),"")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(OCULTAR)'!$P$3:$R$91,3,0),"")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(OCULTAR)'!$P$3:$R$91,3,0),"")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(OCULTAR)'!$P$3:$R$91,3,0),"")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(OCULTAR)'!$P$3:$R$91,3,0),"")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(OCULTAR)'!$P$3:$R$91,3,0),"")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(OCULTAR)'!$P$3:$R$91,3,0),"")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(OCULTAR)'!$P$3:$R$91,3,0),"")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(OCULTAR)'!$P$3:$R$91,3,0),"")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(OCULTAR)'!$P$3:$R$91,3,0),"")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(OCULTAR)'!$P$3:$R$91,3,0),"")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(OCULTAR)'!$P$3:$R$91,3,0),"")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(OCULTAR)'!$P$3:$R$91,3,0),"")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(OCULTAR)'!$P$3:$R$91,3,0),"")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(OCULTAR)'!$P$3:$R$91,3,0),"")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(OCULTAR)'!$P$3:$R$91,3,0),"")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(OCULTAR)'!$P$3:$R$91,3,0),"")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(OCULTAR)'!$P$3:$R$91,3,0),"")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(OCULTAR)'!$P$3:$R$91,3,0),"")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(OCULTAR)'!$P$3:$R$91,3,0),"")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(OCULTAR)'!$P$3:$R$91,3,0),"")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(OCULTAR)'!$P$3:$R$91,3,0),"")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(OCULTAR)'!$P$3:$R$91,3,0),"")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(OCULTAR)'!$P$3:$R$91,3,0),"")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(OCULTAR)'!$P$3:$R$91,3,0),"")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(OCULTAR)'!$P$3:$R$91,3,0),"")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(OCULTAR)'!$P$3:$R$91,3,0),"")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(OCULTAR)'!$P$3:$R$91,3,0),"")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(OCULTAR)'!$P$3:$R$91,3,0),"")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(OCULTAR)'!$P$3:$R$91,3,0),"")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(OCULTAR)'!$P$3:$R$91,3,0),"")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(OCULTAR)'!$P$3:$R$91,3,0),"")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(OCULTAR)'!$P$3:$R$91,3,0),"")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(OCULTAR)'!$P$3:$R$91,3,0),"")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(OCULTAR)'!$P$3:$R$91,3,0),"")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(OCULTAR)'!$P$3:$R$91,3,0),"")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(OCULTAR)'!$P$3:$R$91,3,0),"")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(OCULTAR)'!$P$3:$R$91,3,0),"")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(OCULTAR)'!$P$3:$R$91,3,0),"")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(OCULTAR)'!$P$3:$R$91,3,0),"")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(OCULTAR)'!$P$3:$R$91,3,0),"")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(OCULTAR)'!$P$3:$R$91,3,0),"")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(OCULTAR)'!$P$3:$R$91,3,0),"")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(OCULTAR)'!$P$3:$R$91,3,0),"")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(OCULTAR)'!$P$3:$R$91,3,0),"")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(OCULTAR)'!$P$3:$R$91,3,0),"")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(OCULTAR)'!$P$3:$R$91,3,0),"")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(OCULTAR)'!$P$3:$R$91,3,0),"")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(OCULTAR)'!$P$3:$R$91,3,0),"")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(OCULTAR)'!$P$3:$R$91,3,0),"")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(OCULTAR)'!$P$3:$R$91,3,0),"")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(OCULTAR)'!$P$3:$R$91,3,0),"")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(OCULTAR)'!$P$3:$R$91,3,0),"")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(OCULTAR)'!$P$3:$R$91,3,0),"")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(OCULTAR)'!$P$3:$R$91,3,0),"")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(OCULTAR)'!$P$3:$R$91,3,0),"")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(OCULTAR)'!$P$3:$R$91,3,0),"")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(OCULTAR)'!$P$3:$R$91,3,0),"")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(OCULTAR)'!$P$3:$R$91,3,0),"")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(OCULTAR)'!$P$3:$R$91,3,0),"")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(OCULTAR)'!$P$3:$R$91,3,0),"")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(OCULTAR)'!$P$3:$R$91,3,0),"")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(OCULTAR)'!$P$3:$R$91,3,0),"")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(OCULTAR)'!$P$3:$R$91,3,0),"")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(OCULTAR)'!$P$3:$R$91,3,0),"")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(OCULTAR)'!$P$3:$R$91,3,0),"")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(OCULTAR)'!$P$3:$R$91,3,0),"")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(OCULTAR)'!$P$3:$R$91,3,0),"")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(OCULTAR)'!$P$3:$R$91,3,0),"")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(OCULTAR)'!$P$3:$R$91,3,0),"")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(OCULTAR)'!$P$3:$R$91,3,0),"")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(OCULTAR)'!$P$3:$R$91,3,0),"")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(OCULTAR)'!$P$3:$R$91,3,0),"")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(OCULTAR)'!$P$3:$R$91,3,0),"")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(OCULTAR)'!$P$3:$R$91,3,0),"")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(OCULTAR)'!$P$3:$R$91,3,0),"")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(OCULTAR)'!$P$3:$R$91,3,0),"")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(OCULTAR)'!$P$3:$R$91,3,0),"")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(OCULTAR)'!$P$3:$R$91,3,0),"")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(OCULTAR)'!$P$3:$R$91,3,0),"")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(OCULTAR)'!$P$3:$R$91,3,0),"")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(OCULTAR)'!$P$3:$R$91,3,0),"")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(OCULTAR)'!$P$3:$R$91,3,0),"")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(OCULTAR)'!$P$3:$R$91,3,0),"")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(OCULTAR)'!$P$3:$R$91,3,0),"")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(OCULTAR)'!$P$3:$R$91,3,0),"")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(OCULTAR)'!$P$3:$R$91,3,0),"")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(OCULTAR)'!$P$3:$R$91,3,0),"")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(OCULTAR)'!$P$3:$R$91,3,0),"")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(OCULTAR)'!$P$3:$R$91,3,0),"")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(OCULTAR)'!$P$3:$R$91,3,0),"")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(OCULTAR)'!$P$3:$R$91,3,0),"")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(OCULTAR)'!$P$3:$R$91,3,0),"")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(OCULTAR)'!$P$3:$R$91,3,0),"")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(OCULTAR)'!$P$3:$R$91,3,0),"")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(OCULTAR)'!$P$3:$R$91,3,0),"")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(OCULTAR)'!$P$3:$R$91,3,0),"")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(OCULTAR)'!$P$3:$R$91,3,0),"")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(OCULTAR)'!$P$3:$R$91,3,0),"")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(OCULTAR)'!$P$3:$R$91,3,0),"")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(OCULTAR)'!$P$3:$R$91,3,0),"")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(OCULTAR)'!$P$3:$R$91,3,0),"")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(OCULTAR)'!$P$3:$R$91,3,0),"")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(OCULTAR)'!$P$3:$R$91,3,0),"")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(OCULTAR)'!$P$3:$R$91,3,0),"")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(OCULTAR)'!$P$3:$R$91,3,0),"")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(OCULTAR)'!$P$3:$R$91,3,0),"")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(OCULTAR)'!$P$3:$R$91,3,0),"")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(OCULTAR)'!$P$3:$R$91,3,0),"")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(OCULTAR)'!$P$3:$R$91,3,0),"")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(OCULTAR)'!$P$3:$R$91,3,0),"")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(OCULTAR)'!$P$3:$R$91,3,0),"")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(OCULTAR)'!$P$3:$R$91,3,0),"")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(OCULTAR)'!$P$3:$R$91,3,0),"")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(OCULTAR)'!$P$3:$R$91,3,0),"")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(OCULTAR)'!$P$3:$R$91,3,0),"")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(OCULTAR)'!$P$3:$R$91,3,0),"")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(OCULTAR)'!$P$3:$R$91,3,0),"")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(OCULTAR)'!$P$3:$R$91,3,0),"")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(OCULTAR)'!$P$3:$R$91,3,0),"")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(OCULTAR)'!$P$3:$R$91,3,0),"")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(OCULTAR)'!$P$3:$R$91,3,0),"")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(OCULTAR)'!$P$3:$R$91,3,0),"")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(OCULTAR)'!$P$3:$R$91,3,0),"")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(OCULTAR)'!$P$3:$R$91,3,0),"")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(OCULTAR)'!$P$3:$R$91,3,0),"")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(OCULTAR)'!$P$3:$R$91,3,0),"")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(OCULTAR)'!$P$3:$R$91,3,0),"")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(OCULTAR)'!$P$3:$R$91,3,0),"")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(OCULTAR)'!$P$3:$R$91,3,0),"")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(OCULTAR)'!$P$3:$R$91,3,0),"")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(OCULTAR)'!$P$3:$R$91,3,0),"")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(OCULTAR)'!$P$3:$R$91,3,0),"")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(OCULTAR)'!$P$3:$R$91,3,0),"")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(OCULTAR)'!$P$3:$R$91,3,0),"")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(OCULTAR)'!$P$3:$R$91,3,0),"")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(OCULTAR)'!$P$3:$R$91,3,0),"")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(OCULTAR)'!$P$3:$R$91,3,0),"")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(OCULTAR)'!$P$3:$R$91,3,0),"")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(OCULTAR)'!$P$3:$R$91,3,0),"")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(OCULTAR)'!$P$3:$R$91,3,0),"")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(OCULTAR)'!$P$3:$R$91,3,0),"")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(OCULTAR)'!$P$3:$R$91,3,0),"")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(OCULTAR)'!$P$3:$R$91,3,0),"")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(OCULTAR)'!$P$3:$R$91,3,0),"")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(OCULTAR)'!$P$3:$R$91,3,0),"")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(OCULTAR)'!$P$3:$R$91,3,0),"")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(OCULTAR)'!$P$3:$R$91,3,0),"")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(OCULTAR)'!$P$3:$R$91,3,0),"")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(OCULTAR)'!$P$3:$R$91,3,0),"")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(OCULTAR)'!$P$3:$R$91,3,0),"")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(OCULTAR)'!$P$3:$R$91,3,0),"")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(OCULTAR)'!$P$3:$R$91,3,0),"")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(OCULTAR)'!$P$3:$R$91,3,0),"")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(OCULTAR)'!$P$3:$R$91,3,0),"")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(OCULTAR)'!$P$3:$R$91,3,0),"")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(OCULTAR)'!$P$3:$R$91,3,0),"")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(OCULTAR)'!$P$3:$R$91,3,0),"")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(OCULTAR)'!$P$3:$R$91,3,0),"")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(OCULTAR)'!$P$3:$R$91,3,0),"")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(OCULTAR)'!$P$3:$R$91,3,0),"")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(OCULTAR)'!$P$3:$R$91,3,0),"")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(OCULTAR)'!$P$3:$R$91,3,0),"")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(OCULTAR)'!$P$3:$R$91,3,0),"")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(OCULTAR)'!$P$3:$R$91,3,0),"")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(OCULTAR)'!$P$3:$R$91,3,0),"")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(OCULTAR)'!$P$3:$R$91,3,0),"")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(OCULTAR)'!$P$3:$R$91,3,0),"")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(OCULTAR)'!$P$3:$R$91,3,0),"")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(OCULTAR)'!$P$3:$R$91,3,0),"")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(OCULTAR)'!$P$3:$R$91,3,0),"")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(OCULTAR)'!$P$3:$R$91,3,0),"")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(OCULTAR)'!$P$3:$R$91,3,0),"")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(OCULTAR)'!$P$3:$R$91,3,0),"")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(OCULTAR)'!$P$3:$R$91,3,0),"")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(OCULTAR)'!$P$3:$R$91,3,0),"")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(OCULTAR)'!$P$3:$R$91,3,0),"")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(OCULTAR)'!$P$3:$R$91,3,0),"")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(OCULTAR)'!$P$3:$R$91,3,0),"")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(OCULTAR)'!$P$3:$R$91,3,0),"")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(OCULTAR)'!$P$3:$R$91,3,0),"")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(OCULTAR)'!$P$3:$R$91,3,0),"")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(OCULTAR)'!$P$3:$R$91,3,0),"")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(OCULTAR)'!$P$3:$R$91,3,0),"")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(OCULTAR)'!$P$3:$R$91,3,0),"")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(OCULTAR)'!$P$3:$R$91,3,0),"")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(OCULTAR)'!$P$3:$R$91,3,0),"")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(OCULTAR)'!$P$3:$R$91,3,0),"")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(OCULTAR)'!$P$3:$R$91,3,0),"")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(OCULTAR)'!$P$3:$R$91,3,0),"")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(OCULTAR)'!$P$3:$R$91,3,0),"")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(OCULTAR)'!$P$3:$R$91,3,0),"")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(OCULTAR)'!$P$3:$R$91,3,0),"")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(OCULTAR)'!$P$3:$R$91,3,0),"")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(OCULTAR)'!$P$3:$R$91,3,0),"")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(OCULTAR)'!$P$3:$R$91,3,0),"")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(OCULTAR)'!$P$3:$R$91,3,0),"")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(OCULTAR)'!$P$3:$R$91,3,0),"")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(OCULTAR)'!$P$3:$R$91,3,0),"")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(OCULTAR)'!$P$3:$R$91,3,0),"")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(OCULTAR)'!$P$3:$R$91,3,0),"")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(OCULTAR)'!$P$3:$R$91,3,0),"")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(OCULTAR)'!$P$3:$R$91,3,0),"")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(OCULTAR)'!$P$3:$R$91,3,0),"")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(OCULTAR)'!$P$3:$R$91,3,0),"")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(OCULTAR)'!$P$3:$R$91,3,0),"")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(OCULTAR)'!$P$3:$R$91,3,0),"")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(OCULTAR)'!$P$3:$R$91,3,0),"")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(OCULTAR)'!$P$3:$R$91,3,0),"")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(OCULTAR)'!$P$3:$R$91,3,0),"")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(OCULTAR)'!$P$3:$R$91,3,0),"")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(OCULTAR)'!$P$3:$R$91,3,0),"")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(OCULTAR)'!$P$3:$R$91,3,0),"")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(OCULTAR)'!$P$3:$R$91,3,0),"")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(OCULTAR)'!$P$3:$R$91,3,0),"")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(OCULTAR)'!$P$3:$R$91,3,0),"")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(OCULTAR)'!$P$3:$R$91,3,0),"")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(OCULTAR)'!$P$3:$R$91,3,0),"")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(OCULTAR)'!$P$3:$R$91,3,0),"")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(OCULTAR)'!$P$3:$R$91,3,0),"")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(OCULTAR)'!$P$3:$R$91,3,0),"")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(OCULTAR)'!$P$3:$R$91,3,0),"")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(OCULTAR)'!$P$3:$R$91,3,0),"")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(OCULTAR)'!$P$3:$R$91,3,0),"")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(OCULTAR)'!$P$3:$R$91,3,0),"")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(OCULTAR)'!$P$3:$R$91,3,0),"")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(OCULTAR)'!$P$3:$R$91,3,0),"")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(OCULTAR)'!$P$3:$R$91,3,0),"")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(OCULTAR)'!$P$3:$R$91,3,0),"")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(OCULTAR)'!$P$3:$R$91,3,0),"")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(OCULTAR)'!$P$3:$R$91,3,0),"")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(OCULTAR)'!$P$3:$R$91,3,0),"")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(OCULTAR)'!$P$3:$R$91,3,0),"")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(OCULTAR)'!$P$3:$R$91,3,0),"")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(OCULTAR)'!$P$3:$R$91,3,0),"")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(OCULTAR)'!$P$3:$R$91,3,0),"")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(OCULTAR)'!$P$3:$R$91,3,0),"")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(OCULTAR)'!$P$3:$R$91,3,0),"")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(OCULTAR)'!$P$3:$R$91,3,0),"")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(OCULTAR)'!$P$3:$R$91,3,0),"")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(OCULTAR)'!$P$3:$R$91,3,0),"")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(OCULTAR)'!$P$3:$R$91,3,0),"")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(OCULTAR)'!$P$3:$R$91,3,0),"")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(OCULTAR)'!$P$3:$R$91,3,0),"")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(OCULTAR)'!$P$3:$R$91,3,0),"")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(OCULTAR)'!$P$3:$R$91,3,0),"")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(OCULTAR)'!$P$3:$R$91,3,0),"")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(OCULTAR)'!$P$3:$R$91,3,0),"")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(OCULTAR)'!$P$3:$R$91,3,0),"")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(OCULTAR)'!$P$3:$R$91,3,0),"")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(OCULTAR)'!$P$3:$R$91,3,0),"")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(OCULTAR)'!$P$3:$R$91,3,0),"")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(OCULTAR)'!$P$3:$R$91,3,0),"")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(OCULTAR)'!$P$3:$R$91,3,0),"")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(OCULTAR)'!$P$3:$R$91,3,0),"")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(OCULTAR)'!$P$3:$R$91,3,0),"")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(OCULTAR)'!$P$3:$R$91,3,0),"")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(OCULTAR)'!$P$3:$R$91,3,0),"")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(OCULTAR)'!$P$3:$R$91,3,0),"")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(OCULTAR)'!$P$3:$R$91,3,0),"")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(OCULTAR)'!$P$3:$R$91,3,0),"")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(OCULTAR)'!$P$3:$R$91,3,0),"")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(OCULTAR)'!$P$3:$R$91,3,0),"")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(OCULTAR)'!$P$3:$R$91,3,0),"")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(OCULTAR)'!$P$3:$R$91,3,0),"")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(OCULTAR)'!$P$3:$R$91,3,0),"")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(OCULTAR)'!$P$3:$R$91,3,0),"")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(OCULTAR)'!$P$3:$R$91,3,0),"")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(OCULTAR)'!$P$3:$R$91,3,0),"")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(OCULTAR)'!$P$3:$R$91,3,0),"")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(OCULTAR)'!$P$3:$R$91,3,0),"")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(OCULTAR)'!$P$3:$R$91,3,0),"")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(OCULTAR)'!$P$3:$R$91,3,0),"")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(OCULTAR)'!$P$3:$R$91,3,0),"")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(OCULTAR)'!$P$3:$R$91,3,0),"")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(OCULTAR)'!$P$3:$R$91,3,0),"")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(OCULTAR)'!$P$3:$R$91,3,0),"")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(OCULTAR)'!$P$3:$R$91,3,0),"")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(OCULTAR)'!$P$3:$R$91,3,0),"")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(OCULTAR)'!$P$3:$R$91,3,0),"")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(OCULTAR)'!$P$3:$R$91,3,0),"")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(OCULTAR)'!$P$3:$R$91,3,0),"")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(OCULTAR)'!$P$3:$R$91,3,0),"")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(OCULTAR)'!$P$3:$R$91,3,0),"")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(OCULTAR)'!$P$3:$R$91,3,0),"")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(OCULTAR)'!$P$3:$R$91,3,0),"")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(OCULTAR)'!$P$3:$R$91,3,0),"")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(OCULTAR)'!$P$3:$R$91,3,0),"")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(OCULTAR)'!$P$3:$R$91,3,0),"")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(OCULTAR)'!$P$3:$R$91,3,0),"")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(OCULTAR)'!$P$3:$R$91,3,0),"")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(OCULTAR)'!$P$3:$R$91,3,0),"")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(OCULTAR)'!$P$3:$R$91,3,0),"")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(OCULTAR)'!$P$3:$R$91,3,0),"")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(OCULTAR)'!$P$3:$R$91,3,0),"")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(OCULTAR)'!$P$3:$R$91,3,0),"")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(OCULTAR)'!$P$3:$R$91,3,0),"")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(OCULTAR)'!$P$3:$R$91,3,0),"")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(OCULTAR)'!$P$3:$R$91,3,0),"")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(OCULTAR)'!$P$3:$R$91,3,0),"")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(OCULTAR)'!$P$3:$R$91,3,0),"")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(OCULTAR)'!$P$3:$R$91,3,0),"")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(OCULTAR)'!$P$3:$R$91,3,0),"")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(OCULTAR)'!$P$3:$R$91,3,0),"")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(OCULTAR)'!$P$3:$R$91,3,0),"")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(OCULTAR)'!$P$3:$R$91,3,0),"")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(OCULTAR)'!$P$3:$R$91,3,0),"")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(OCULTAR)'!$P$3:$R$91,3,0),"")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(OCULTAR)'!$P$3:$R$91,3,0),"")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(OCULTAR)'!$P$3:$R$91,3,0),"")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(OCULTAR)'!$P$3:$R$91,3,0),"")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(OCULTAR)'!$P$3:$R$91,3,0),"")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(OCULTAR)'!$P$3:$R$91,3,0),"")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(OCULTAR)'!$P$3:$R$91,3,0),"")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(OCULTAR)'!$P$3:$R$91,3,0),"")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(OCULTAR)'!$P$3:$R$91,3,0),"")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(OCULTAR)'!$P$3:$R$91,3,0),"")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(OCULTAR)'!$P$3:$R$91,3,0),"")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(OCULTAR)'!$P$3:$R$91,3,0),"")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(OCULTAR)'!$P$3:$R$91,3,0),"")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(OCULTAR)'!$P$3:$R$91,3,0),"")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(OCULTAR)'!$P$3:$R$91,3,0),"")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(OCULTAR)'!$P$3:$R$91,3,0),"")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(OCULTAR)'!$P$3:$R$91,3,0),"")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(OCULTAR)'!$P$3:$R$91,3,0),"")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(OCULTAR)'!$P$3:$R$91,3,0),"")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(OCULTAR)'!$P$3:$R$91,3,0),"")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(OCULTAR)'!$P$3:$R$91,3,0),"")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(OCULTAR)'!$P$3:$R$91,3,0),"")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(OCULTAR)'!$P$3:$R$91,3,0),"")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(OCULTAR)'!$P$3:$R$91,3,0),"")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(OCULTAR)'!$P$3:$R$91,3,0),"")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(OCULTAR)'!$P$3:$R$91,3,0),"")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(OCULTAR)'!$P$3:$R$91,3,0),"")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(OCULTAR)'!$P$3:$R$91,3,0),"")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(OCULTAR)'!$P$3:$R$91,3,0),"")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(OCULTAR)'!$P$3:$R$91,3,0),"")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(OCULTAR)'!$P$3:$R$91,3,0),"")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(OCULTAR)'!$P$3:$R$91,3,0),"")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(OCULTAR)'!$P$3:$R$91,3,0),"")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(OCULTAR)'!$P$3:$R$91,3,0),"")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(OCULTAR)'!$P$3:$R$91,3,0),"")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(OCULTAR)'!$P$3:$R$91,3,0),"")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(OCULTAR)'!$P$3:$R$91,3,0),"")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(OCULTAR)'!$P$3:$R$91,3,0),"")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(OCULTAR)'!$P$3:$R$91,3,0),"")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(OCULTAR)'!$P$3:$R$91,3,0),"")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(OCULTAR)'!$P$3:$R$91,3,0),"")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(OCULTAR)'!$P$3:$R$91,3,0),"")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(OCULTAR)'!$P$3:$R$91,3,0),"")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(OCULTAR)'!$P$3:$R$91,3,0),"")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(OCULTAR)'!$P$3:$R$91,3,0),"")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(OCULTAR)'!$P$3:$R$91,3,0),"")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(OCULTAR)'!$P$3:$R$91,3,0),"")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(OCULTAR)'!$P$3:$R$91,3,0),"")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(OCULTAR)'!$P$3:$R$91,3,0),"")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(OCULTAR)'!$P$3:$R$91,3,0),"")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(OCULTAR)'!$P$3:$R$91,3,0),"")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(OCULTAR)'!$P$3:$R$91,3,0),"")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(OCULTAR)'!$P$3:$R$91,3,0),"")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(OCULTAR)'!$P$3:$R$91,3,0),"")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(OCULTAR)'!$P$3:$R$91,3,0),"")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(OCULTAR)'!$P$3:$R$91,3,0),"")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(OCULTAR)'!$P$3:$R$91,3,0),"")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(OCULTAR)'!$P$3:$R$91,3,0),"")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(OCULTAR)'!$P$3:$R$91,3,0),"")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(OCULTAR)'!$P$3:$R$91,3,0),"")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(OCULTAR)'!$P$3:$R$91,3,0),"")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(OCULTAR)'!$P$3:$R$91,3,0),"")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(OCULTAR)'!$P$3:$R$91,3,0),"")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(OCULTAR)'!$P$3:$R$91,3,0),"")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(OCULTAR)'!$P$3:$R$91,3,0),"")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(OCULTAR)'!$P$3:$R$91,3,0),"")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(OCULTAR)'!$P$3:$R$91,3,0),"")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(OCULTAR)'!$P$3:$R$91,3,0),"")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(OCULTAR)'!$P$3:$R$91,3,0),"")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(OCULTAR)'!$P$3:$R$91,3,0),"")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(OCULTAR)'!$P$3:$R$91,3,0),"")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(OCULTAR)'!$P$3:$R$91,3,0),"")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(OCULTAR)'!$P$3:$R$91,3,0),"")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(OCULTAR)'!$P$3:$R$91,3,0),"")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(OCULTAR)'!$P$3:$R$91,3,0),"")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(OCULTAR)'!$P$3:$R$91,3,0),"")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(OCULTAR)'!$P$3:$R$91,3,0),"")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(OCULTAR)'!$P$3:$R$91,3,0),"")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(OCULTAR)'!$P$3:$R$91,3,0),"")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(OCULTAR)'!$P$3:$R$91,3,0),"")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(OCULTAR)'!$P$3:$R$91,3,0),"")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(OCULTAR)'!$P$3:$R$91,3,0),"")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(OCULTAR)'!$P$3:$R$91,3,0),"")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(OCULTAR)'!$P$3:$R$91,3,0),"")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(OCULTAR)'!$P$3:$R$91,3,0),"")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(OCULTAR)'!$P$3:$R$91,3,0),"")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(OCULTAR)'!$P$3:$R$91,3,0),"")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(OCULTAR)'!$P$3:$R$91,3,0),"")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(OCULTAR)'!$P$3:$R$91,3,0),"")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(OCULTAR)'!$P$3:$R$91,3,0),"")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(OCULTAR)'!$P$3:$R$91,3,0),"")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(OCULTAR)'!$P$3:$R$91,3,0),"")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(OCULTAR)'!$P$3:$R$91,3,0),"")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(OCULTAR)'!$P$3:$R$91,3,0),"")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(OCULTAR)'!$P$3:$R$91,3,0),"")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(OCULTAR)'!$P$3:$R$91,3,0),"")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(OCULTAR)'!$P$3:$R$91,3,0),"")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(OCULTAR)'!$P$3:$R$91,3,0),"")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(OCULTAR)'!$P$3:$R$91,3,0),"")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(OCULTAR)'!$P$3:$R$91,3,0),"")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(OCULTAR)'!$P$3:$R$91,3,0),"")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(OCULTAR)'!$P$3:$R$91,3,0),"")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(OCULTAR)'!$P$3:$R$91,3,0),"")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(OCULTAR)'!$P$3:$R$91,3,0),"")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(OCULTAR)'!$P$3:$R$91,3,0),"")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(OCULTAR)'!$P$3:$R$91,3,0),"")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(OCULTAR)'!$P$3:$R$91,3,0),"")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(OCULTAR)'!$P$3:$R$91,3,0),"")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(OCULTAR)'!$P$3:$R$91,3,0),"")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(OCULTAR)'!$P$3:$R$91,3,0),"")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(OCULTAR)'!$P$3:$R$91,3,0),"")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(OCULTAR)'!$P$3:$R$91,3,0),"")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(OCULTAR)'!$P$3:$R$91,3,0),"")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(OCULTAR)'!$P$3:$R$91,3,0),"")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(OCULTAR)'!$P$3:$R$91,3,0),"")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(OCULTAR)'!$P$3:$R$91,3,0),"")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(OCULTAR)'!$P$3:$R$91,3,0),"")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(OCULTAR)'!$P$3:$R$91,3,0),"")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(OCULTAR)'!$P$3:$R$91,3,0),"")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(OCULTAR)'!$P$3:$R$91,3,0),"")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(OCULTAR)'!$P$3:$R$91,3,0),"")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(OCULTAR)'!$P$3:$R$91,3,0),"")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(OCULTAR)'!$P$3:$R$91,3,0),"")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(OCULTAR)'!$P$3:$R$91,3,0),"")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(OCULTAR)'!$P$3:$R$91,3,0),"")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(OCULTAR)'!$P$3:$R$91,3,0),"")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(OCULTAR)'!$P$3:$R$91,3,0),"")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(OCULTAR)'!$P$3:$R$91,3,0),"")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(OCULTAR)'!$P$3:$R$91,3,0),"")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(OCULTAR)'!$P$3:$R$91,3,0),"")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(OCULTAR)'!$P$3:$R$91,3,0),"")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(OCULTAR)'!$P$3:$R$91,3,0),"")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(OCULTAR)'!$P$3:$R$91,3,0),"")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(OCULTAR)'!$P$3:$R$91,3,0),"")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(OCULTAR)'!$P$3:$R$91,3,0),"")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(OCULTAR)'!$P$3:$R$91,3,0),"")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(OCULTAR)'!$P$3:$R$91,3,0),"")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(OCULTAR)'!$P$3:$R$91,3,0),"")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(OCULTAR)'!$P$3:$R$91,3,0),"")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(OCULTAR)'!$P$3:$R$91,3,0),"")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(OCULTAR)'!$P$3:$R$91,3,0),"")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(OCULTAR)'!$P$3:$R$91,3,0),"")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(OCULTAR)'!$P$3:$R$91,3,0),"")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(OCULTAR)'!$P$3:$R$91,3,0),"")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(OCULTAR)'!$P$3:$R$91,3,0),"")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(OCULTAR)'!$P$3:$R$91,3,0),"")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(OCULTAR)'!$P$3:$R$91,3,0),"")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(OCULTAR)'!$P$3:$R$91,3,0),"")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(OCULTAR)'!$P$3:$R$91,3,0),"")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(OCULTAR)'!$P$3:$R$91,3,0),"")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(OCULTAR)'!$P$3:$R$91,3,0),"")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(OCULTAR)'!$P$3:$R$91,3,0),"")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(OCULTAR)'!$P$3:$R$91,3,0),"")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(OCULTAR)'!$P$3:$R$91,3,0),"")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(OCULTAR)'!$P$3:$R$91,3,0),"")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(OCULTAR)'!$P$3:$R$91,3,0),"")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(OCULTAR)'!$P$3:$R$91,3,0),"")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(OCULTAR)'!$P$3:$R$91,3,0),"")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(OCULTAR)'!$P$3:$R$91,3,0),"")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(OCULTAR)'!$P$3:$R$91,3,0),"")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(OCULTAR)'!$P$3:$R$91,3,0),"")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(OCULTAR)'!$P$3:$R$91,3,0),"")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(OCULTAR)'!$P$3:$R$91,3,0),"")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(OCULTAR)'!$P$3:$R$91,3,0),"")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(OCULTAR)'!$P$3:$R$91,3,0),"")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(OCULTAR)'!$P$3:$R$91,3,0),"")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(OCULTAR)'!$P$3:$R$91,3,0),"")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(OCULTAR)'!$P$3:$R$91,3,0),"")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(OCULTAR)'!$P$3:$R$91,3,0),"")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(OCULTAR)'!$P$3:$R$91,3,0),"")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(OCULTAR)'!$P$3:$R$91,3,0),"")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(OCULTAR)'!$P$3:$R$91,3,0),"")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(OCULTAR)'!$P$3:$R$91,3,0),"")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(OCULTAR)'!$P$3:$R$91,3,0),"")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(OCULTAR)'!$P$3:$R$91,3,0),"")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(OCULTAR)'!$P$3:$R$91,3,0),"")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(OCULTAR)'!$P$3:$R$91,3,0),"")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(OCULTAR)'!$P$3:$R$91,3,0),"")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(OCULTAR)'!$P$3:$R$91,3,0),"")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(OCULTAR)'!$P$3:$R$91,3,0),"")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(OCULTAR)'!$P$3:$R$91,3,0),"")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(OCULTAR)'!$P$3:$R$91,3,0),"")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(OCULTAR)'!$P$3:$R$91,3,0),"")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(OCULTAR)'!$P$3:$R$91,3,0),"")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(OCULTAR)'!$P$3:$R$91,3,0),"")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(OCULTAR)'!$P$3:$R$91,3,0),"")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(OCULTAR)'!$P$3:$R$91,3,0),"")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(OCULTAR)'!$P$3:$R$91,3,0),"")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(OCULTAR)'!$P$3:$R$91,3,0),"")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(OCULTAR)'!$P$3:$R$91,3,0),"")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(OCULTAR)'!$P$3:$R$91,3,0),"")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(OCULTAR)'!$P$3:$R$91,3,0),"")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(OCULTAR)'!$P$3:$R$91,3,0),"")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(OCULTAR)'!$P$3:$R$91,3,0),"")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(OCULTAR)'!$P$3:$R$91,3,0),"")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(OCULTAR)'!$P$3:$R$91,3,0),"")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(OCULTAR)'!$P$3:$R$91,3,0),"")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(OCULTAR)'!$P$3:$R$91,3,0),"")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(OCULTAR)'!$P$3:$R$91,3,0),"")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(OCULTAR)'!$P$3:$R$91,3,0),"")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(OCULTAR)'!$P$3:$R$91,3,0),"")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(OCULTAR)'!$P$3:$R$91,3,0),"")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(OCULTAR)'!$P$3:$R$91,3,0),"")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(OCULTAR)'!$P$3:$R$91,3,0),"")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(OCULTAR)'!$P$3:$R$91,3,0),"")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(OCULTAR)'!$P$3:$R$91,3,0),"")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(OCULTAR)'!$P$3:$R$91,3,0),"")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(OCULTAR)'!$P$3:$R$91,3,0),"")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(OCULTAR)'!$P$3:$R$91,3,0),"")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(OCULTAR)'!$P$3:$R$91,3,0),"")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(OCULTAR)'!$P$3:$R$91,3,0),"")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(OCULTAR)'!$P$3:$R$91,3,0),"")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(OCULTAR)'!$P$3:$R$91,3,0),"")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(OCULTAR)'!$P$3:$R$91,3,0),"")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(OCULTAR)'!$P$3:$R$91,3,0),"")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(OCULTAR)'!$P$3:$R$91,3,0),"")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(OCULTAR)'!$P$3:$R$91,3,0),"")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(OCULTAR)'!$P$3:$R$91,3,0),"")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(OCULTAR)'!$P$3:$R$91,3,0),"")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(OCULTAR)'!$P$3:$R$91,3,0),"")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(OCULTAR)'!$P$3:$R$91,3,0),"")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(OCULTAR)'!$P$3:$R$91,3,0),"")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(OCULTAR)'!$P$3:$R$91,3,0),"")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(OCULTAR)'!$P$3:$R$91,3,0),"")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(OCULTAR)'!$P$3:$R$91,3,0),"")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(OCULTAR)'!$P$3:$R$91,3,0),"")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(OCULTAR)'!$P$3:$R$91,3,0),"")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(OCULTAR)'!$P$3:$R$91,3,0),"")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(OCULTAR)'!$P$3:$R$91,3,0),"")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(OCULTAR)'!$P$3:$R$91,3,0),"")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(OCULTAR)'!$P$3:$R$91,3,0),"")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(OCULTAR)'!$P$3:$R$91,3,0),"")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(OCULTAR)'!$P$3:$R$91,3,0),"")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(OCULTAR)'!$P$3:$R$91,3,0),"")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(OCULTAR)'!$P$3:$R$91,3,0),"")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(OCULTAR)'!$P$3:$R$91,3,0),"")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(OCULTAR)'!$P$3:$R$91,3,0),"")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(OCULTAR)'!$P$3:$R$91,3,0),"")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(OCULTAR)'!$P$3:$R$91,3,0),"")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(OCULTAR)'!$P$3:$R$91,3,0),"")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(OCULTAR)'!$P$3:$R$91,3,0),"")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(OCULTAR)'!$P$3:$R$91,3,0),"")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(OCULTAR)'!$P$3:$R$91,3,0),"")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(OCULTAR)'!$P$3:$R$91,3,0),"")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(OCULTAR)'!$P$3:$R$91,3,0),"")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(OCULTAR)'!$P$3:$R$91,3,0),"")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(OCULTAR)'!$P$3:$R$91,3,0),"")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(OCULTAR)'!$P$3:$R$91,3,0),"")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(OCULTAR)'!$P$3:$R$91,3,0),"")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(OCULTAR)'!$P$3:$R$91,3,0),"")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(OCULTAR)'!$P$3:$R$91,3,0),"")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(OCULTAR)'!$P$3:$R$91,3,0),"")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(OCULTAR)'!$P$3:$R$91,3,0),"")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(OCULTAR)'!$P$3:$R$91,3,0),"")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(OCULTAR)'!$P$3:$R$91,3,0),"")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(OCULTAR)'!$P$3:$R$91,3,0),"")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(OCULTAR)'!$P$3:$R$91,3,0),"")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(OCULTAR)'!$P$3:$R$91,3,0),"")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(OCULTAR)'!$P$3:$R$91,3,0),"")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(OCULTAR)'!$P$3:$R$91,3,0),"")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(OCULTAR)'!$P$3:$R$91,3,0),"")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(OCULTAR)'!$P$3:$R$91,3,0),"")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(OCULTAR)'!$P$3:$R$91,3,0),"")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(OCULTAR)'!$P$3:$R$91,3,0),"")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(OCULTAR)'!$P$3:$R$91,3,0),"")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(OCULTAR)'!$P$3:$R$91,3,0),"")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(OCULTAR)'!$P$3:$R$91,3,0),"")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(OCULTAR)'!$P$3:$R$91,3,0),"")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(OCULTAR)'!$P$3:$R$91,3,0),"")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(OCULTAR)'!$P$3:$R$91,3,0),"")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(OCULTAR)'!$P$3:$R$91,3,0),"")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(OCULTAR)'!$P$3:$R$91,3,0),"")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(OCULTAR)'!$P$3:$R$91,3,0),"")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(OCULTAR)'!$P$3:$R$91,3,0),"")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(OCULTAR)'!$P$3:$R$91,3,0),"")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(OCULTAR)'!$P$3:$R$91,3,0),"")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(OCULTAR)'!$P$3:$R$91,3,0),"")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(OCULTAR)'!$P$3:$R$91,3,0),"")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(OCULTAR)'!$P$3:$R$91,3,0),"")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(OCULTAR)'!$P$3:$R$91,3,0),"")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(OCULTAR)'!$P$3:$R$91,3,0),"")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(OCULTAR)'!$P$3:$R$91,3,0),"")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(OCULTAR)'!$P$3:$R$91,3,0),"")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(OCULTAR)'!$P$3:$R$91,3,0),"")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(OCULTAR)'!$P$3:$R$91,3,0),"")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(OCULTAR)'!$P$3:$R$91,3,0),"")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(OCULTAR)'!$P$3:$R$91,3,0),"")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(OCULTAR)'!$P$3:$R$91,3,0),"")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(OCULTAR)'!$P$3:$R$91,3,0),"")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(OCULTAR)'!$P$3:$R$91,3,0),"")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(OCULTAR)'!$P$3:$R$91,3,0),"")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(OCULTAR)'!$P$3:$R$91,3,0),"")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(OCULTAR)'!$P$3:$R$91,3,0),"")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(OCULTAR)'!$P$3:$R$91,3,0),"")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(OCULTAR)'!$P$3:$R$91,3,0),"")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(OCULTAR)'!$P$3:$R$91,3,0),"")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(OCULTAR)'!$P$3:$R$91,3,0),"")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(OCULTAR)'!$P$3:$R$91,3,0),"")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(OCULTAR)'!$P$3:$R$91,3,0),"")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(OCULTAR)'!$P$3:$R$91,3,0),"")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(OCULTAR)'!$P$3:$R$91,3,0),"")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(OCULTAR)'!$P$3:$R$91,3,0),"")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(OCULTAR)'!$P$3:$R$91,3,0),"")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(OCULTAR)'!$P$3:$R$91,3,0),"")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(OCULTAR)'!$P$3:$R$91,3,0),"")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(OCULTAR)'!$P$3:$R$91,3,0),"")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(OCULTAR)'!$P$3:$R$91,3,0),"")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(OCULTAR)'!$P$3:$R$91,3,0),"")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(OCULTAR)'!$P$3:$R$91,3,0),"")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(OCULTAR)'!$P$3:$R$91,3,0),"")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(OCULTAR)'!$P$3:$R$91,3,0),"")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(OCULTAR)'!$P$3:$R$91,3,0),"")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(OCULTAR)'!$P$3:$R$91,3,0),"")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(OCULTAR)'!$P$3:$R$91,3,0),"")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(OCULTAR)'!$P$3:$R$91,3,0),"")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(OCULTAR)'!$P$3:$R$91,3,0),"")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(OCULTAR)'!$P$3:$R$91,3,0),"")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(OCULTAR)'!$P$3:$R$91,3,0),"")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(OCULTAR)'!$P$3:$R$91,3,0),"")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(OCULTAR)'!$P$3:$R$91,3,0),"")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(OCULTAR)'!$P$3:$R$91,3,0),"")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(OCULTAR)'!$P$3:$R$91,3,0),"")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(OCULTAR)'!$P$3:$R$91,3,0),"")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(OCULTAR)'!$P$3:$R$91,3,0),"")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(OCULTAR)'!$P$3:$R$91,3,0),"")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(OCULTAR)'!$P$3:$R$91,3,0),"")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(OCULTAR)'!$P$3:$R$91,3,0),"")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(OCULTAR)'!$P$3:$R$91,3,0),"")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(OCULTAR)'!$P$3:$R$91,3,0),"")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(OCULTAR)'!$P$3:$R$91,3,0),"")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(OCULTAR)'!$P$3:$R$91,3,0),"")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(OCULTAR)'!$P$3:$R$91,3,0),"")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(OCULTAR)'!$P$3:$R$91,3,0),"")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(OCULTAR)'!$P$3:$R$91,3,0),"")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(OCULTAR)'!$P$3:$R$91,3,0),"")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(OCULTAR)'!$P$3:$R$91,3,0),"")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(OCULTAR)'!$P$3:$R$91,3,0),"")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(OCULTAR)'!$P$3:$R$91,3,0),"")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(OCULTAR)'!$P$3:$R$91,3,0),"")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(OCULTAR)'!$P$3:$R$91,3,0),"")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(OCULTAR)'!$P$3:$R$91,3,0),"")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(OCULTAR)'!$P$3:$R$91,3,0),"")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(OCULTAR)'!$P$3:$R$91,3,0),"")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(OCULTAR)'!$P$3:$R$91,3,0),"")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(OCULTAR)'!$P$3:$R$91,3,0),"")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(OCULTAR)'!$P$3:$R$91,3,0),"")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(OCULTAR)'!$P$3:$R$91,3,0),"")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(OCULTAR)'!$P$3:$R$91,3,0),"")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(OCULTAR)'!$P$3:$R$91,3,0),"")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(OCULTAR)'!$P$3:$R$91,3,0),"")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(OCULTAR)'!$P$3:$R$91,3,0),"")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(OCULTAR)'!$P$3:$R$91,3,0),"")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(OCULTAR)'!$P$3:$R$91,3,0),"")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(OCULTAR)'!$P$3:$R$91,3,0),"")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(OCULTAR)'!$P$3:$R$91,3,0),"")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(OCULTAR)'!$P$3:$R$91,3,0),"")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(OCULTAR)'!$P$3:$R$91,3,0),"")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(OCULTAR)'!$P$3:$R$91,3,0),"")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(OCULTAR)'!$P$3:$R$91,3,0),"")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(OCULTAR)'!$P$3:$R$91,3,0),"")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(OCULTAR)'!$P$3:$R$91,3,0),"")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(OCULTAR)'!$P$3:$R$91,3,0),"")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(OCULTAR)'!$P$3:$R$91,3,0),"")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(OCULTAR)'!$P$3:$R$91,3,0),"")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(OCULTAR)'!$P$3:$R$91,3,0),"")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(OCULTAR)'!$P$3:$R$91,3,0),"")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(OCULTAR)'!$P$3:$R$91,3,0),"")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(OCULTAR)'!$P$3:$R$91,3,0),"")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(OCULTAR)'!$P$3:$R$91,3,0),"")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(OCULTAR)'!$P$3:$R$91,3,0),"")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(OCULTAR)'!$P$3:$R$91,3,0),"")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(OCULTAR)'!$P$3:$R$91,3,0),"")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(OCULTAR)'!$P$3:$R$91,3,0),"")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(OCULTAR)'!$P$3:$R$91,3,0),"")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(OCULTAR)'!$P$3:$R$91,3,0),"")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(OCULTAR)'!$P$3:$R$91,3,0),"")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(OCULTAR)'!$P$3:$R$91,3,0),"")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(OCULTAR)'!$P$3:$R$91,3,0),"")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(OCULTAR)'!$P$3:$R$91,3,0),"")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(OCULTAR)'!$P$3:$R$91,3,0),"")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(OCULTAR)'!$P$3:$R$91,3,0),"")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(OCULTAR)'!$P$3:$R$91,3,0),"")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(OCULTAR)'!$P$3:$R$91,3,0),"")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(OCULTAR)'!$P$3:$R$91,3,0),"")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(OCULTAR)'!$P$3:$R$91,3,0),"")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(OCULTAR)'!$P$3:$R$91,3,0),"")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(OCULTAR)'!$P$3:$R$91,3,0),"")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(OCULTAR)'!$P$3:$R$91,3,0),"")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(OCULTAR)'!$P$3:$R$91,3,0),"")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(OCULTAR)'!$P$3:$R$91,3,0),"")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(OCULTAR)'!$P$3:$R$91,3,0),"")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(OCULTAR)'!$P$3:$R$91,3,0),"")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(OCULTAR)'!$P$3:$R$91,3,0),"")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(OCULTAR)'!$P$3:$R$91,3,0),"")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(OCULTAR)'!$P$3:$R$91,3,0),"")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(OCULTAR)'!$P$3:$R$91,3,0),"")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(OCULTAR)'!$P$3:$R$91,3,0),"")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(OCULTAR)'!$P$3:$R$91,3,0),"")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(OCULTAR)'!$P$3:$R$91,3,0),"")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(OCULTAR)'!$P$3:$R$91,3,0),"")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(OCULTAR)'!$P$3:$R$91,3,0),"")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(OCULTAR)'!$P$3:$R$91,3,0),"")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(OCULTAR)'!$P$3:$R$91,3,0),"")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(OCULTAR)'!$P$3:$R$91,3,0),"")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(OCULTAR)'!$P$3:$R$91,3,0),"")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mRC1Pp6G75oFZCDg7VBLk6GHlFE6w6nNvWD5q9h1SZvo1oO1vRUKb0j7jq9yI9ev/3NNf4UNPqmVBpPLFcAvfA==" saltValue="Y9+pgoy1ZolAuUgpioIZiw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ibdah</dc:creator>
  <cp:lastModifiedBy>ibdah</cp:lastModifiedBy>
  <dcterms:created xsi:type="dcterms:W3CDTF">2022-02-04T18:36:52Z</dcterms:created>
  <dcterms:modified xsi:type="dcterms:W3CDTF">2022-02-04T18:43:35Z</dcterms:modified>
</cp:coreProperties>
</file>