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sefmgj\Desktop\ARQUIVO TCE BARRA MARÇO\"/>
    </mc:Choice>
  </mc:AlternateContent>
  <xr:revisionPtr revIDLastSave="0" documentId="8_{E25964C8-E0C1-410D-A518-7BB7442DCF88}" xr6:coauthVersionLast="47" xr6:coauthVersionMax="47" xr10:uidLastSave="{00000000-0000-0000-0000-000000000000}"/>
  <bookViews>
    <workbookView xWindow="-120" yWindow="-120" windowWidth="21840" windowHeight="13140" xr2:uid="{DEA3DABD-1234-4588-9F14-DEE42CCECD2B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Z4987" i="1" s="1"/>
  <c r="X4987" i="1"/>
  <c r="W4987" i="1"/>
  <c r="U4987" i="1"/>
  <c r="V4987" i="1" s="1"/>
  <c r="T4987" i="1"/>
  <c r="R4987" i="1"/>
  <c r="Q4987" i="1"/>
  <c r="S4987" i="1" s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S4984" i="1" s="1"/>
  <c r="Q4984" i="1"/>
  <c r="P4984" i="1"/>
  <c r="O4984" i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U4983" i="1"/>
  <c r="V4983" i="1" s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O4982" i="1"/>
  <c r="N4982" i="1"/>
  <c r="P4982" i="1" s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O4978" i="1"/>
  <c r="N4978" i="1"/>
  <c r="P4978" i="1" s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P4974" i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P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O4969" i="1"/>
  <c r="P4969" i="1" s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R4967" i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B4964" i="1"/>
  <c r="AA4964" i="1"/>
  <c r="Y4964" i="1"/>
  <c r="X4964" i="1"/>
  <c r="Z4964" i="1" s="1"/>
  <c r="W4964" i="1"/>
  <c r="U4964" i="1"/>
  <c r="T4964" i="1"/>
  <c r="V4964" i="1" s="1"/>
  <c r="R4964" i="1"/>
  <c r="S4964" i="1" s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B4949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S4948" i="1" s="1"/>
  <c r="Q4948" i="1"/>
  <c r="P4948" i="1"/>
  <c r="O4948" i="1"/>
  <c r="N4948" i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V4947" i="1" s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O4946" i="1"/>
  <c r="N4946" i="1"/>
  <c r="P4946" i="1" s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O4937" i="1"/>
  <c r="P4937" i="1" s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AB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O4930" i="1"/>
  <c r="N4930" i="1"/>
  <c r="P4930" i="1" s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AB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P4924" i="1"/>
  <c r="O4924" i="1"/>
  <c r="N4924" i="1"/>
  <c r="L4924" i="1"/>
  <c r="K4924" i="1"/>
  <c r="M4924" i="1" s="1"/>
  <c r="AB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V4923" i="1" s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AB4920" i="1" s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B4917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B4902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V4899" i="1" s="1"/>
  <c r="T4899" i="1"/>
  <c r="S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AB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S4886" i="1" s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V4885" i="1" s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O4884" i="1"/>
  <c r="N4884" i="1"/>
  <c r="P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B4882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B4879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AB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V4869" i="1" s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B4866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B4863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AB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S4854" i="1" s="1"/>
  <c r="Q4854" i="1"/>
  <c r="P4854" i="1"/>
  <c r="O4854" i="1"/>
  <c r="N4854" i="1"/>
  <c r="L4854" i="1"/>
  <c r="K4854" i="1"/>
  <c r="M4854" i="1" s="1"/>
  <c r="AB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AB4850" i="1" s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B4847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R4844" i="1"/>
  <c r="Q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P4835" i="1"/>
  <c r="O4835" i="1"/>
  <c r="N4835" i="1"/>
  <c r="M4835" i="1"/>
  <c r="L4835" i="1"/>
  <c r="K4835" i="1"/>
  <c r="J4835" i="1"/>
  <c r="I4835" i="1"/>
  <c r="AB4835" i="1" s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S4830" i="1"/>
  <c r="R4830" i="1"/>
  <c r="Q4830" i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R4828" i="1"/>
  <c r="Q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R4823" i="1"/>
  <c r="Q4823" i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AB4819" i="1" s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S4814" i="1"/>
  <c r="R4814" i="1"/>
  <c r="Q4814" i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V4808" i="1" s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P4803" i="1"/>
  <c r="O4803" i="1"/>
  <c r="N4803" i="1"/>
  <c r="M4803" i="1"/>
  <c r="L4803" i="1"/>
  <c r="K4803" i="1"/>
  <c r="J4803" i="1"/>
  <c r="I4803" i="1"/>
  <c r="AB4803" i="1" s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B4801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V4800" i="1" s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V4799" i="1"/>
  <c r="U4799" i="1"/>
  <c r="T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S4798" i="1"/>
  <c r="R4798" i="1"/>
  <c r="Q4798" i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R4796" i="1"/>
  <c r="Q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AB4787" i="1" s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S4782" i="1"/>
  <c r="R4782" i="1"/>
  <c r="Q4782" i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R4780" i="1"/>
  <c r="Q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R4775" i="1"/>
  <c r="Q4775" i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P4771" i="1"/>
  <c r="O4771" i="1"/>
  <c r="N4771" i="1"/>
  <c r="M4771" i="1"/>
  <c r="L4771" i="1"/>
  <c r="K4771" i="1"/>
  <c r="J4771" i="1"/>
  <c r="I4771" i="1"/>
  <c r="AB4771" i="1" s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AB4769" i="1" s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S4766" i="1"/>
  <c r="R4766" i="1"/>
  <c r="Q4766" i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Q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Q4759" i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P4755" i="1"/>
  <c r="O4755" i="1"/>
  <c r="N4755" i="1"/>
  <c r="M4755" i="1"/>
  <c r="L4755" i="1"/>
  <c r="K4755" i="1"/>
  <c r="J4755" i="1"/>
  <c r="I4755" i="1"/>
  <c r="AB4755" i="1" s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M4753" i="1" s="1"/>
  <c r="J4753" i="1"/>
  <c r="AB4753" i="1" s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V4752" i="1" s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V4751" i="1"/>
  <c r="U4751" i="1"/>
  <c r="T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S4750" i="1"/>
  <c r="R4750" i="1"/>
  <c r="Q4750" i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U4744" i="1"/>
  <c r="V4744" i="1" s="1"/>
  <c r="T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R4743" i="1"/>
  <c r="Q4743" i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AB4739" i="1" s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B4737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V4735" i="1"/>
  <c r="U4735" i="1"/>
  <c r="T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S4734" i="1"/>
  <c r="R4734" i="1"/>
  <c r="Q4734" i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P4723" i="1"/>
  <c r="O4723" i="1"/>
  <c r="N4723" i="1"/>
  <c r="M4723" i="1"/>
  <c r="L4723" i="1"/>
  <c r="K4723" i="1"/>
  <c r="J4723" i="1"/>
  <c r="I4723" i="1"/>
  <c r="AB4723" i="1" s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M4721" i="1" s="1"/>
  <c r="J4721" i="1"/>
  <c r="AB4721" i="1" s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S4718" i="1"/>
  <c r="R4718" i="1"/>
  <c r="Q4718" i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AB4708" i="1" s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S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M4692" i="1"/>
  <c r="L4692" i="1"/>
  <c r="K4692" i="1"/>
  <c r="J4692" i="1"/>
  <c r="AB4692" i="1" s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S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AB4684" i="1" s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B4676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AB4674" i="1" s="1"/>
  <c r="R4674" i="1"/>
  <c r="S4674" i="1" s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AB4660" i="1" s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S4655" i="1"/>
  <c r="R4655" i="1"/>
  <c r="Q4655" i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P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B4628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V4625" i="1" s="1"/>
  <c r="T4625" i="1"/>
  <c r="S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AB4620" i="1" s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B4612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B4610" i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O4607" i="1"/>
  <c r="P4607" i="1" s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AB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P4594" i="1"/>
  <c r="O4594" i="1"/>
  <c r="N4594" i="1"/>
  <c r="L4594" i="1"/>
  <c r="K4594" i="1"/>
  <c r="M4594" i="1" s="1"/>
  <c r="AB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S4591" i="1"/>
  <c r="R4591" i="1"/>
  <c r="Q4591" i="1"/>
  <c r="O4591" i="1"/>
  <c r="P4591" i="1" s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AB4580" i="1" s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V4577" i="1" s="1"/>
  <c r="T4577" i="1"/>
  <c r="S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M4564" i="1"/>
  <c r="L4564" i="1"/>
  <c r="K4564" i="1"/>
  <c r="J4564" i="1"/>
  <c r="AB4564" i="1" s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P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S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P4556" i="1"/>
  <c r="O4556" i="1"/>
  <c r="N4556" i="1"/>
  <c r="M4556" i="1"/>
  <c r="L4556" i="1"/>
  <c r="K4556" i="1"/>
  <c r="J4556" i="1"/>
  <c r="I4556" i="1"/>
  <c r="AB4556" i="1" s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M4548" i="1"/>
  <c r="L4548" i="1"/>
  <c r="K4548" i="1"/>
  <c r="J4548" i="1"/>
  <c r="AB4548" i="1" s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AB4546" i="1" s="1"/>
  <c r="R4546" i="1"/>
  <c r="S4546" i="1" s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O4543" i="1"/>
  <c r="P4543" i="1" s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AB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B4530" i="1"/>
  <c r="AA4530" i="1"/>
  <c r="Y4530" i="1"/>
  <c r="X4530" i="1"/>
  <c r="Z4530" i="1" s="1"/>
  <c r="W4530" i="1"/>
  <c r="U4530" i="1"/>
  <c r="T4530" i="1"/>
  <c r="V4530" i="1" s="1"/>
  <c r="R4530" i="1"/>
  <c r="S4530" i="1" s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R4528" i="1"/>
  <c r="Q4528" i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S4527" i="1"/>
  <c r="R4527" i="1"/>
  <c r="Q4527" i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AB4516" i="1" s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V4513" i="1" s="1"/>
  <c r="T4513" i="1"/>
  <c r="S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M4500" i="1"/>
  <c r="L4500" i="1"/>
  <c r="K4500" i="1"/>
  <c r="J4500" i="1"/>
  <c r="AB4500" i="1" s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P4498" i="1"/>
  <c r="O4498" i="1"/>
  <c r="N4498" i="1"/>
  <c r="L4498" i="1"/>
  <c r="K4498" i="1"/>
  <c r="M4498" i="1" s="1"/>
  <c r="AB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V4497" i="1" s="1"/>
  <c r="T4497" i="1"/>
  <c r="S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AB4490" i="1" s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B4484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B4482" i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V4481" i="1" s="1"/>
  <c r="T4481" i="1"/>
  <c r="S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M4468" i="1"/>
  <c r="L4468" i="1"/>
  <c r="K4468" i="1"/>
  <c r="J4468" i="1"/>
  <c r="AB4468" i="1" s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S4466" i="1" s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S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AB4458" i="1" s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B4452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B4450" i="1"/>
  <c r="AA4450" i="1"/>
  <c r="Y4450" i="1"/>
  <c r="X4450" i="1"/>
  <c r="Z4450" i="1" s="1"/>
  <c r="W4450" i="1"/>
  <c r="U4450" i="1"/>
  <c r="T4450" i="1"/>
  <c r="V4450" i="1" s="1"/>
  <c r="R4450" i="1"/>
  <c r="S4450" i="1" s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S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AB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V4429" i="1" s="1"/>
  <c r="T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B4418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AB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S4405" i="1"/>
  <c r="R4405" i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AB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P4398" i="1"/>
  <c r="O4398" i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V4397" i="1" s="1"/>
  <c r="T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B4386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B4383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AB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B4354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AB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AB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B4319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AB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B4287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AB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B4258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B4255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AB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S4229" i="1"/>
  <c r="R4229" i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B4226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AB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P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AB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B4191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AB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B4159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AB4146" i="1" s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AB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B4130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AB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AB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B4098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AB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P4078" i="1"/>
  <c r="O4078" i="1"/>
  <c r="N4078" i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AB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B4063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P4040" i="1"/>
  <c r="O4040" i="1"/>
  <c r="N4040" i="1"/>
  <c r="M4040" i="1"/>
  <c r="L4040" i="1"/>
  <c r="K4040" i="1"/>
  <c r="J4040" i="1"/>
  <c r="I4040" i="1"/>
  <c r="AB4040" i="1" s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B4038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S4035" i="1"/>
  <c r="R4035" i="1"/>
  <c r="Q4035" i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R4033" i="1"/>
  <c r="Q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P4024" i="1"/>
  <c r="O4024" i="1"/>
  <c r="N4024" i="1"/>
  <c r="M4024" i="1"/>
  <c r="L4024" i="1"/>
  <c r="K4024" i="1"/>
  <c r="J4024" i="1"/>
  <c r="I4024" i="1"/>
  <c r="AB4024" i="1" s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S4019" i="1"/>
  <c r="R4019" i="1"/>
  <c r="Q4019" i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U4013" i="1"/>
  <c r="V4013" i="1" s="1"/>
  <c r="T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P4008" i="1"/>
  <c r="O4008" i="1"/>
  <c r="N4008" i="1"/>
  <c r="M4008" i="1"/>
  <c r="L4008" i="1"/>
  <c r="K4008" i="1"/>
  <c r="J4008" i="1"/>
  <c r="I4008" i="1"/>
  <c r="AB4008" i="1" s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AB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V4005" i="1" s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V4004" i="1"/>
  <c r="U4004" i="1"/>
  <c r="T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S4003" i="1"/>
  <c r="R4003" i="1"/>
  <c r="Q4003" i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V3998" i="1"/>
  <c r="U3998" i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AB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AB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P3992" i="1"/>
  <c r="O3992" i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O3990" i="1"/>
  <c r="N3990" i="1"/>
  <c r="P3990" i="1" s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AB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V3983" i="1" s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S3981" i="1"/>
  <c r="R3981" i="1"/>
  <c r="Q3981" i="1"/>
  <c r="O3981" i="1"/>
  <c r="P3981" i="1" s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R3974" i="1"/>
  <c r="Q3974" i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S3965" i="1"/>
  <c r="R3965" i="1"/>
  <c r="Q3965" i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V3959" i="1" s="1"/>
  <c r="T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R3958" i="1"/>
  <c r="Q3958" i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B3920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AB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AB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O3893" i="1"/>
  <c r="P3893" i="1" s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AB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AB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S3888" i="1" s="1"/>
  <c r="Q3888" i="1"/>
  <c r="P3888" i="1"/>
  <c r="O3888" i="1"/>
  <c r="N3888" i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AB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AB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S3872" i="1" s="1"/>
  <c r="Q3872" i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AB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AB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AB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S3831" i="1"/>
  <c r="R3831" i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AB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B3825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J3812" i="1"/>
  <c r="AB3812" i="1" s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AB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S3799" i="1"/>
  <c r="R3799" i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B3796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B3793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S3792" i="1" s="1"/>
  <c r="Q3792" i="1"/>
  <c r="P3792" i="1"/>
  <c r="O3792" i="1"/>
  <c r="N3792" i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AB3780" i="1" s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AB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P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S3767" i="1"/>
  <c r="R3767" i="1"/>
  <c r="Q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AB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B3761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S3760" i="1" s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B3748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B3745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B3732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B3729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J3716" i="1"/>
  <c r="AB3716" i="1" s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AB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S3703" i="1"/>
  <c r="R3703" i="1"/>
  <c r="Q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AB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B3697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O3694" i="1"/>
  <c r="N3694" i="1"/>
  <c r="P3694" i="1" s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O3669" i="1"/>
  <c r="P3669" i="1" s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AB3668" i="1" s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V3663" i="1" s="1"/>
  <c r="T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O3653" i="1"/>
  <c r="P3653" i="1" s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V3647" i="1" s="1"/>
  <c r="T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O3646" i="1"/>
  <c r="N3646" i="1"/>
  <c r="P3646" i="1" s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B3636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AB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P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O3630" i="1"/>
  <c r="N3630" i="1"/>
  <c r="P3630" i="1" s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O3621" i="1"/>
  <c r="P3621" i="1" s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AB3620" i="1" s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O3614" i="1"/>
  <c r="N3614" i="1"/>
  <c r="P3614" i="1" s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O3605" i="1"/>
  <c r="P3605" i="1" s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AB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AB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O3598" i="1"/>
  <c r="N3598" i="1"/>
  <c r="P3598" i="1" s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AB3588" i="1" s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O3582" i="1"/>
  <c r="N3582" i="1"/>
  <c r="P3582" i="1" s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AB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AB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O3566" i="1"/>
  <c r="N3566" i="1"/>
  <c r="P3566" i="1" s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O3557" i="1"/>
  <c r="P3557" i="1" s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AB3556" i="1" s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O3541" i="1"/>
  <c r="P3541" i="1" s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AB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AB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O3534" i="1"/>
  <c r="N3534" i="1"/>
  <c r="P3534" i="1" s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Q3525" i="1"/>
  <c r="S3525" i="1" s="1"/>
  <c r="O3525" i="1"/>
  <c r="P3525" i="1" s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AB3524" i="1" s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P3520" i="1"/>
  <c r="O3520" i="1"/>
  <c r="N3520" i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O3518" i="1"/>
  <c r="N3518" i="1"/>
  <c r="P3518" i="1" s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R3509" i="1"/>
  <c r="Q3509" i="1"/>
  <c r="S3509" i="1" s="1"/>
  <c r="O3509" i="1"/>
  <c r="P3509" i="1" s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AB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AB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O3502" i="1"/>
  <c r="N3502" i="1"/>
  <c r="P3502" i="1" s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Q3493" i="1"/>
  <c r="S3493" i="1" s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AB3492" i="1" s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P3488" i="1"/>
  <c r="O3488" i="1"/>
  <c r="N3488" i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O3486" i="1"/>
  <c r="N3486" i="1"/>
  <c r="P3486" i="1" s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M3481" i="1"/>
  <c r="L3481" i="1"/>
  <c r="K3481" i="1"/>
  <c r="J3481" i="1"/>
  <c r="I3481" i="1"/>
  <c r="AB3481" i="1" s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AB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M3465" i="1"/>
  <c r="L3465" i="1"/>
  <c r="K3465" i="1"/>
  <c r="J3465" i="1"/>
  <c r="I3465" i="1"/>
  <c r="AB3465" i="1" s="1"/>
  <c r="H3465" i="1"/>
  <c r="G3465" i="1"/>
  <c r="F3465" i="1"/>
  <c r="E3465" i="1"/>
  <c r="D3465" i="1"/>
  <c r="B3465" i="1"/>
  <c r="A3465" i="1"/>
  <c r="AB3464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M3449" i="1"/>
  <c r="L3449" i="1"/>
  <c r="K3449" i="1"/>
  <c r="J3449" i="1"/>
  <c r="I3449" i="1"/>
  <c r="AB3449" i="1" s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AB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M3433" i="1"/>
  <c r="L3433" i="1"/>
  <c r="K3433" i="1"/>
  <c r="J3433" i="1"/>
  <c r="I3433" i="1"/>
  <c r="AB3433" i="1" s="1"/>
  <c r="H3433" i="1"/>
  <c r="G3433" i="1"/>
  <c r="F3433" i="1"/>
  <c r="E3433" i="1"/>
  <c r="D3433" i="1"/>
  <c r="B3433" i="1"/>
  <c r="A3433" i="1"/>
  <c r="AB3432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M3417" i="1"/>
  <c r="L3417" i="1"/>
  <c r="K3417" i="1"/>
  <c r="J3417" i="1"/>
  <c r="I3417" i="1"/>
  <c r="AB3417" i="1" s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AB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M3401" i="1"/>
  <c r="L3401" i="1"/>
  <c r="K3401" i="1"/>
  <c r="J3401" i="1"/>
  <c r="I3401" i="1"/>
  <c r="AB3401" i="1" s="1"/>
  <c r="H3401" i="1"/>
  <c r="G3401" i="1"/>
  <c r="F3401" i="1"/>
  <c r="E3401" i="1"/>
  <c r="D3401" i="1"/>
  <c r="B3401" i="1"/>
  <c r="A3401" i="1"/>
  <c r="AB3400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M3385" i="1"/>
  <c r="L3385" i="1"/>
  <c r="K3385" i="1"/>
  <c r="J3385" i="1"/>
  <c r="I3385" i="1"/>
  <c r="AB3385" i="1" s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AB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M3369" i="1"/>
  <c r="L3369" i="1"/>
  <c r="K3369" i="1"/>
  <c r="J3369" i="1"/>
  <c r="I3369" i="1"/>
  <c r="AB3369" i="1" s="1"/>
  <c r="H3369" i="1"/>
  <c r="G3369" i="1"/>
  <c r="F3369" i="1"/>
  <c r="E3369" i="1"/>
  <c r="D3369" i="1"/>
  <c r="B3369" i="1"/>
  <c r="A3369" i="1"/>
  <c r="AB3368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M3353" i="1"/>
  <c r="L3353" i="1"/>
  <c r="K3353" i="1"/>
  <c r="J3353" i="1"/>
  <c r="I3353" i="1"/>
  <c r="AB3353" i="1" s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AB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M3337" i="1"/>
  <c r="L3337" i="1"/>
  <c r="K3337" i="1"/>
  <c r="J3337" i="1"/>
  <c r="I3337" i="1"/>
  <c r="AB3337" i="1" s="1"/>
  <c r="H3337" i="1"/>
  <c r="G3337" i="1"/>
  <c r="F3337" i="1"/>
  <c r="E3337" i="1"/>
  <c r="D3337" i="1"/>
  <c r="B3337" i="1"/>
  <c r="A3337" i="1"/>
  <c r="AB3336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M3321" i="1"/>
  <c r="L3321" i="1"/>
  <c r="K3321" i="1"/>
  <c r="J3321" i="1"/>
  <c r="I3321" i="1"/>
  <c r="AB3321" i="1" s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AB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M3305" i="1"/>
  <c r="L3305" i="1"/>
  <c r="K3305" i="1"/>
  <c r="J3305" i="1"/>
  <c r="I3305" i="1"/>
  <c r="AB3305" i="1" s="1"/>
  <c r="H3305" i="1"/>
  <c r="G3305" i="1"/>
  <c r="F3305" i="1"/>
  <c r="E3305" i="1"/>
  <c r="D3305" i="1"/>
  <c r="B3305" i="1"/>
  <c r="A3305" i="1"/>
  <c r="AB3304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M3289" i="1"/>
  <c r="L3289" i="1"/>
  <c r="K3289" i="1"/>
  <c r="J3289" i="1"/>
  <c r="I3289" i="1"/>
  <c r="AB3289" i="1" s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AB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M3273" i="1"/>
  <c r="L3273" i="1"/>
  <c r="K3273" i="1"/>
  <c r="J3273" i="1"/>
  <c r="I3273" i="1"/>
  <c r="AB3273" i="1" s="1"/>
  <c r="H3273" i="1"/>
  <c r="G3273" i="1"/>
  <c r="F3273" i="1"/>
  <c r="E3273" i="1"/>
  <c r="D3273" i="1"/>
  <c r="B3273" i="1"/>
  <c r="A3273" i="1"/>
  <c r="AB3272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M3257" i="1"/>
  <c r="L3257" i="1"/>
  <c r="K3257" i="1"/>
  <c r="J3257" i="1"/>
  <c r="I3257" i="1"/>
  <c r="AB3257" i="1" s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AB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M3241" i="1"/>
  <c r="L3241" i="1"/>
  <c r="K3241" i="1"/>
  <c r="J3241" i="1"/>
  <c r="I3241" i="1"/>
  <c r="AB3241" i="1" s="1"/>
  <c r="H3241" i="1"/>
  <c r="G3241" i="1"/>
  <c r="F3241" i="1"/>
  <c r="E3241" i="1"/>
  <c r="D3241" i="1"/>
  <c r="B3241" i="1"/>
  <c r="A3241" i="1"/>
  <c r="AB3240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M3225" i="1"/>
  <c r="L3225" i="1"/>
  <c r="K3225" i="1"/>
  <c r="J3225" i="1"/>
  <c r="I3225" i="1"/>
  <c r="AB3225" i="1" s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AB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M3209" i="1"/>
  <c r="L3209" i="1"/>
  <c r="K3209" i="1"/>
  <c r="J3209" i="1"/>
  <c r="I3209" i="1"/>
  <c r="AB3209" i="1" s="1"/>
  <c r="H3209" i="1"/>
  <c r="G3209" i="1"/>
  <c r="F3209" i="1"/>
  <c r="E3209" i="1"/>
  <c r="D3209" i="1"/>
  <c r="B3209" i="1"/>
  <c r="A3209" i="1"/>
  <c r="AB3208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M3193" i="1"/>
  <c r="L3193" i="1"/>
  <c r="K3193" i="1"/>
  <c r="J3193" i="1"/>
  <c r="I3193" i="1"/>
  <c r="AB3193" i="1" s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AB3192" i="1" s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M3177" i="1"/>
  <c r="L3177" i="1"/>
  <c r="K3177" i="1"/>
  <c r="J3177" i="1"/>
  <c r="I3177" i="1"/>
  <c r="AB3177" i="1" s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AB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V3174" i="1"/>
  <c r="U3174" i="1"/>
  <c r="T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M3161" i="1"/>
  <c r="L3161" i="1"/>
  <c r="K3161" i="1"/>
  <c r="J3161" i="1"/>
  <c r="I3161" i="1"/>
  <c r="AB3161" i="1" s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AB3160" i="1" s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M3145" i="1"/>
  <c r="L3145" i="1"/>
  <c r="K3145" i="1"/>
  <c r="J3145" i="1"/>
  <c r="I3145" i="1"/>
  <c r="AB3145" i="1" s="1"/>
  <c r="H3145" i="1"/>
  <c r="G3145" i="1"/>
  <c r="F3145" i="1"/>
  <c r="E3145" i="1"/>
  <c r="D3145" i="1"/>
  <c r="B3145" i="1"/>
  <c r="A3145" i="1"/>
  <c r="AB3144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M3129" i="1"/>
  <c r="L3129" i="1"/>
  <c r="K3129" i="1"/>
  <c r="J3129" i="1"/>
  <c r="I3129" i="1"/>
  <c r="AB3129" i="1" s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AB3128" i="1" s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V3114" i="1"/>
  <c r="U3114" i="1"/>
  <c r="T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M3097" i="1"/>
  <c r="L3097" i="1"/>
  <c r="K3097" i="1"/>
  <c r="J3097" i="1"/>
  <c r="I3097" i="1"/>
  <c r="AB3097" i="1" s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V3078" i="1"/>
  <c r="U3078" i="1"/>
  <c r="T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M3065" i="1"/>
  <c r="L3065" i="1"/>
  <c r="K3065" i="1"/>
  <c r="J3065" i="1"/>
  <c r="I3065" i="1"/>
  <c r="AB3065" i="1" s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AB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M3033" i="1"/>
  <c r="L3033" i="1"/>
  <c r="K3033" i="1"/>
  <c r="J3033" i="1"/>
  <c r="I3033" i="1"/>
  <c r="AB3033" i="1" s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V2968" i="1" s="1"/>
  <c r="T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AB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U2960" i="1"/>
  <c r="V2960" i="1" s="1"/>
  <c r="T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B2958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U2952" i="1"/>
  <c r="V2952" i="1" s="1"/>
  <c r="T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AB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V2944" i="1" s="1"/>
  <c r="T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B2942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U2936" i="1"/>
  <c r="V2936" i="1" s="1"/>
  <c r="T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AB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V2928" i="1" s="1"/>
  <c r="T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B2926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U2920" i="1"/>
  <c r="V2920" i="1" s="1"/>
  <c r="T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AB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U2912" i="1"/>
  <c r="V2912" i="1" s="1"/>
  <c r="T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B2910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V2904" i="1" s="1"/>
  <c r="T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AB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U2896" i="1"/>
  <c r="V2896" i="1" s="1"/>
  <c r="T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B2894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V2888" i="1" s="1"/>
  <c r="T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AB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V2880" i="1" s="1"/>
  <c r="T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B2878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V2872" i="1" s="1"/>
  <c r="T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AB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V2864" i="1" s="1"/>
  <c r="T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B2862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U2856" i="1"/>
  <c r="V2856" i="1" s="1"/>
  <c r="T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AB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U2848" i="1"/>
  <c r="V2848" i="1" s="1"/>
  <c r="T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B2846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U2840" i="1"/>
  <c r="V2840" i="1" s="1"/>
  <c r="T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AB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U2832" i="1"/>
  <c r="V2832" i="1" s="1"/>
  <c r="T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B2830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U2824" i="1"/>
  <c r="V2824" i="1" s="1"/>
  <c r="T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AB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V2816" i="1" s="1"/>
  <c r="T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B2814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U2808" i="1"/>
  <c r="V2808" i="1" s="1"/>
  <c r="T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AB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V2800" i="1" s="1"/>
  <c r="T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B2798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U2792" i="1"/>
  <c r="V2792" i="1" s="1"/>
  <c r="T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AB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V2784" i="1" s="1"/>
  <c r="T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B2782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U2776" i="1"/>
  <c r="V2776" i="1" s="1"/>
  <c r="T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AB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V2768" i="1" s="1"/>
  <c r="T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B2766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V2760" i="1" s="1"/>
  <c r="T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AB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V2752" i="1" s="1"/>
  <c r="T2752" i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B2750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V2744" i="1" s="1"/>
  <c r="T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AB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V2736" i="1" s="1"/>
  <c r="T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B2734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U2728" i="1"/>
  <c r="V2728" i="1" s="1"/>
  <c r="T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AB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V2720" i="1" s="1"/>
  <c r="T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B2718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V2712" i="1" s="1"/>
  <c r="T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M2710" i="1" s="1"/>
  <c r="AB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V2704" i="1" s="1"/>
  <c r="T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B2702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U2696" i="1"/>
  <c r="V2696" i="1" s="1"/>
  <c r="T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AB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V2688" i="1" s="1"/>
  <c r="T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B2686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V2680" i="1" s="1"/>
  <c r="T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AB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V2672" i="1" s="1"/>
  <c r="T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B2670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U2664" i="1"/>
  <c r="V2664" i="1" s="1"/>
  <c r="T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AB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V2656" i="1" s="1"/>
  <c r="T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B2654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V2648" i="1" s="1"/>
  <c r="T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AB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V2640" i="1" s="1"/>
  <c r="T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B2638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V2632" i="1" s="1"/>
  <c r="T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AB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V2624" i="1" s="1"/>
  <c r="T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B2622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V2616" i="1" s="1"/>
  <c r="T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AB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V2608" i="1" s="1"/>
  <c r="T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B2606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V2600" i="1" s="1"/>
  <c r="T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AB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V2592" i="1" s="1"/>
  <c r="T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B2590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V2584" i="1" s="1"/>
  <c r="T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AB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V2576" i="1" s="1"/>
  <c r="T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B2574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V2568" i="1" s="1"/>
  <c r="T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AB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V2560" i="1" s="1"/>
  <c r="T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B2558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V2552" i="1" s="1"/>
  <c r="T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AB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V2544" i="1" s="1"/>
  <c r="T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B2542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V2536" i="1" s="1"/>
  <c r="T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AB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V2528" i="1" s="1"/>
  <c r="T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B2526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V2520" i="1" s="1"/>
  <c r="T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AB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V2512" i="1" s="1"/>
  <c r="T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B2510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V2504" i="1" s="1"/>
  <c r="T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AB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V2496" i="1" s="1"/>
  <c r="T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B2494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V2488" i="1" s="1"/>
  <c r="T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AB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V2480" i="1" s="1"/>
  <c r="T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B2478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V2472" i="1" s="1"/>
  <c r="T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AB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V2464" i="1" s="1"/>
  <c r="T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B2462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V2456" i="1" s="1"/>
  <c r="T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AB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V2448" i="1" s="1"/>
  <c r="T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B2446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V2440" i="1" s="1"/>
  <c r="T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AB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V2432" i="1" s="1"/>
  <c r="T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B2430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V2424" i="1" s="1"/>
  <c r="T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B2422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V2416" i="1" s="1"/>
  <c r="T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B2414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V2408" i="1" s="1"/>
  <c r="T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AB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AB2397" i="1" s="1"/>
  <c r="R2397" i="1"/>
  <c r="S2397" i="1" s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O2395" i="1"/>
  <c r="N2395" i="1"/>
  <c r="P2395" i="1" s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AB2391" i="1" s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V2388" i="1" s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R2386" i="1"/>
  <c r="Q2386" i="1"/>
  <c r="S2386" i="1" s="1"/>
  <c r="O2386" i="1"/>
  <c r="P2386" i="1" s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R2372" i="1"/>
  <c r="Q2372" i="1"/>
  <c r="S2372" i="1" s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S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R2360" i="1"/>
  <c r="Q2360" i="1"/>
  <c r="S2360" i="1" s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P2359" i="1"/>
  <c r="O2359" i="1"/>
  <c r="N2359" i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S2356" i="1"/>
  <c r="R2356" i="1"/>
  <c r="Q2356" i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R2352" i="1"/>
  <c r="Q2352" i="1"/>
  <c r="S2352" i="1" s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P2351" i="1"/>
  <c r="O2351" i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AB2349" i="1" s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S2348" i="1"/>
  <c r="R2348" i="1"/>
  <c r="Q2348" i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R2344" i="1"/>
  <c r="Q2344" i="1"/>
  <c r="S2344" i="1" s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P2343" i="1"/>
  <c r="O2343" i="1"/>
  <c r="N2343" i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AB2341" i="1" s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S2340" i="1"/>
  <c r="R2340" i="1"/>
  <c r="Q2340" i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R2336" i="1"/>
  <c r="Q2336" i="1"/>
  <c r="S2336" i="1" s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P2335" i="1"/>
  <c r="O2335" i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S2332" i="1"/>
  <c r="R2332" i="1"/>
  <c r="Q2332" i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R2328" i="1"/>
  <c r="Q2328" i="1"/>
  <c r="S2328" i="1" s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P2327" i="1"/>
  <c r="O2327" i="1"/>
  <c r="N2327" i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Z2326" i="1" s="1"/>
  <c r="X2326" i="1"/>
  <c r="W2326" i="1"/>
  <c r="V2326" i="1"/>
  <c r="U2326" i="1"/>
  <c r="T2326" i="1"/>
  <c r="R2326" i="1"/>
  <c r="Q2326" i="1"/>
  <c r="S2326" i="1" s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P2325" i="1"/>
  <c r="O2325" i="1"/>
  <c r="N2325" i="1"/>
  <c r="M2325" i="1"/>
  <c r="L2325" i="1"/>
  <c r="K2325" i="1"/>
  <c r="J2325" i="1"/>
  <c r="I2325" i="1"/>
  <c r="AB2325" i="1" s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K2323" i="1"/>
  <c r="M2323" i="1" s="1"/>
  <c r="AB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T2303" i="1"/>
  <c r="V2303" i="1" s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V2299" i="1" s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P2258" i="1"/>
  <c r="O2258" i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T2257" i="1"/>
  <c r="V2257" i="1" s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P2246" i="1"/>
  <c r="O2246" i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P2214" i="1"/>
  <c r="O2214" i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P2198" i="1"/>
  <c r="O2198" i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P2190" i="1"/>
  <c r="O2190" i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O2186" i="1"/>
  <c r="N2186" i="1"/>
  <c r="P2186" i="1" s="1"/>
  <c r="L2186" i="1"/>
  <c r="K2186" i="1"/>
  <c r="M2186" i="1" s="1"/>
  <c r="J2186" i="1"/>
  <c r="AB2186" i="1" s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P2182" i="1"/>
  <c r="O2182" i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S1748" i="1"/>
  <c r="R1748" i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R1746" i="1"/>
  <c r="Q1746" i="1"/>
  <c r="S1746" i="1" s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AB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S1732" i="1"/>
  <c r="R1732" i="1"/>
  <c r="Q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S1730" i="1" s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AB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AB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V1396" i="1"/>
  <c r="U1396" i="1"/>
  <c r="T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AB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V1388" i="1"/>
  <c r="U1388" i="1"/>
  <c r="T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AB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AB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V1372" i="1"/>
  <c r="U1372" i="1"/>
  <c r="T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AB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AB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S1236" i="1" s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S1232" i="1" s="1"/>
  <c r="Q1232" i="1"/>
  <c r="P1232" i="1"/>
  <c r="O1232" i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S1228" i="1" s="1"/>
  <c r="Q1228" i="1"/>
  <c r="P1228" i="1"/>
  <c r="O1228" i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V1223" i="1" s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P1212" i="1"/>
  <c r="O1212" i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V1203" i="1" s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P1140" i="1"/>
  <c r="O1140" i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P1124" i="1"/>
  <c r="O1124" i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P1116" i="1"/>
  <c r="O1116" i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P1076" i="1"/>
  <c r="O1076" i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P996" i="1"/>
  <c r="O996" i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S940" i="1" s="1"/>
  <c r="Q940" i="1"/>
  <c r="P940" i="1"/>
  <c r="O940" i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S916" i="1" s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S884" i="1" s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S876" i="1" s="1"/>
  <c r="Q876" i="1"/>
  <c r="P876" i="1"/>
  <c r="O876" i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S868" i="1" s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T861" i="1"/>
  <c r="V861" i="1" s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V851" i="1" s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S844" i="1" s="1"/>
  <c r="Q844" i="1"/>
  <c r="P844" i="1"/>
  <c r="O844" i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T799" i="1"/>
  <c r="V799" i="1" s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P785" i="1" s="1"/>
  <c r="N785" i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O742" i="1"/>
  <c r="N742" i="1"/>
  <c r="P742" i="1" s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R733" i="1"/>
  <c r="Q733" i="1"/>
  <c r="S733" i="1" s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R729" i="1"/>
  <c r="Q729" i="1"/>
  <c r="S729" i="1" s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P724" i="1"/>
  <c r="O724" i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R717" i="1"/>
  <c r="Q717" i="1"/>
  <c r="S717" i="1" s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P708" i="1"/>
  <c r="O708" i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S695" i="1"/>
  <c r="R695" i="1"/>
  <c r="Q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P692" i="1"/>
  <c r="O692" i="1"/>
  <c r="N692" i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P684" i="1"/>
  <c r="O684" i="1"/>
  <c r="N684" i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O680" i="1"/>
  <c r="N680" i="1"/>
  <c r="P680" i="1" s="1"/>
  <c r="L680" i="1"/>
  <c r="K680" i="1"/>
  <c r="M680" i="1" s="1"/>
  <c r="J680" i="1"/>
  <c r="AB680" i="1" s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P676" i="1"/>
  <c r="O676" i="1"/>
  <c r="N676" i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AB674" i="1" s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P668" i="1"/>
  <c r="O668" i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AB666" i="1" s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O664" i="1"/>
  <c r="N664" i="1"/>
  <c r="P664" i="1" s="1"/>
  <c r="L664" i="1"/>
  <c r="K664" i="1"/>
  <c r="M664" i="1" s="1"/>
  <c r="J664" i="1"/>
  <c r="AB664" i="1" s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P660" i="1"/>
  <c r="O660" i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AB658" i="1" s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P652" i="1"/>
  <c r="O652" i="1"/>
  <c r="N652" i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AB650" i="1" s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O648" i="1"/>
  <c r="N648" i="1"/>
  <c r="P648" i="1" s="1"/>
  <c r="L648" i="1"/>
  <c r="K648" i="1"/>
  <c r="M648" i="1" s="1"/>
  <c r="J648" i="1"/>
  <c r="AB648" i="1" s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P644" i="1"/>
  <c r="O644" i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AB642" i="1" s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P636" i="1"/>
  <c r="O636" i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O632" i="1"/>
  <c r="N632" i="1"/>
  <c r="P632" i="1" s="1"/>
  <c r="L632" i="1"/>
  <c r="K632" i="1"/>
  <c r="M632" i="1" s="1"/>
  <c r="J632" i="1"/>
  <c r="AB632" i="1" s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P628" i="1"/>
  <c r="O628" i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M626" i="1" s="1"/>
  <c r="J626" i="1"/>
  <c r="AB626" i="1" s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P540" i="1" s="1"/>
  <c r="N540" i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P500" i="1" s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V442" i="1" s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V440" i="1" s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P356" i="1" s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T348" i="1"/>
  <c r="V348" i="1" s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V286" i="1" s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V270" i="1" s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P228" i="1" s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P224" i="1" s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P148" i="1" s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316" i="1" l="1"/>
  <c r="AB341" i="1"/>
  <c r="AB485" i="1"/>
  <c r="AB3" i="1"/>
  <c r="AB8" i="1"/>
  <c r="AB10" i="1"/>
  <c r="AB17" i="1"/>
  <c r="AB19" i="1"/>
  <c r="AB24" i="1"/>
  <c r="AB26" i="1"/>
  <c r="AB33" i="1"/>
  <c r="AB35" i="1"/>
  <c r="AB40" i="1"/>
  <c r="AB42" i="1"/>
  <c r="AB49" i="1"/>
  <c r="AB51" i="1"/>
  <c r="AB56" i="1"/>
  <c r="AB58" i="1"/>
  <c r="AB65" i="1"/>
  <c r="AB67" i="1"/>
  <c r="AB72" i="1"/>
  <c r="AB74" i="1"/>
  <c r="AB81" i="1"/>
  <c r="AB83" i="1"/>
  <c r="AB88" i="1"/>
  <c r="AB90" i="1"/>
  <c r="AB97" i="1"/>
  <c r="AB99" i="1"/>
  <c r="AB104" i="1"/>
  <c r="AB106" i="1"/>
  <c r="AB113" i="1"/>
  <c r="AB115" i="1"/>
  <c r="AB120" i="1"/>
  <c r="AB122" i="1"/>
  <c r="AB129" i="1"/>
  <c r="AB131" i="1"/>
  <c r="AB136" i="1"/>
  <c r="AB138" i="1"/>
  <c r="AB145" i="1"/>
  <c r="AB147" i="1"/>
  <c r="AB152" i="1"/>
  <c r="AB154" i="1"/>
  <c r="AB161" i="1"/>
  <c r="AB163" i="1"/>
  <c r="AB168" i="1"/>
  <c r="AB170" i="1"/>
  <c r="AB177" i="1"/>
  <c r="AB179" i="1"/>
  <c r="AB184" i="1"/>
  <c r="AB186" i="1"/>
  <c r="AB193" i="1"/>
  <c r="AB195" i="1"/>
  <c r="AB200" i="1"/>
  <c r="AB202" i="1"/>
  <c r="AB209" i="1"/>
  <c r="AB211" i="1"/>
  <c r="AB216" i="1"/>
  <c r="AB218" i="1"/>
  <c r="AB225" i="1"/>
  <c r="AB227" i="1"/>
  <c r="AB232" i="1"/>
  <c r="AB234" i="1"/>
  <c r="AB241" i="1"/>
  <c r="AB243" i="1"/>
  <c r="AB248" i="1"/>
  <c r="AB250" i="1"/>
  <c r="AB257" i="1"/>
  <c r="AB259" i="1"/>
  <c r="AB264" i="1"/>
  <c r="AB266" i="1"/>
  <c r="AB273" i="1"/>
  <c r="AB275" i="1"/>
  <c r="AB280" i="1"/>
  <c r="AB282" i="1"/>
  <c r="AB289" i="1"/>
  <c r="AB291" i="1"/>
  <c r="AB296" i="1"/>
  <c r="AB298" i="1"/>
  <c r="AB305" i="1"/>
  <c r="AB307" i="1"/>
  <c r="AB312" i="1"/>
  <c r="AB314" i="1"/>
  <c r="AB321" i="1"/>
  <c r="AB323" i="1"/>
  <c r="AB328" i="1"/>
  <c r="AB330" i="1"/>
  <c r="AB337" i="1"/>
  <c r="AB339" i="1"/>
  <c r="AB344" i="1"/>
  <c r="AB346" i="1"/>
  <c r="AB353" i="1"/>
  <c r="AB355" i="1"/>
  <c r="AB360" i="1"/>
  <c r="AB362" i="1"/>
  <c r="AB369" i="1"/>
  <c r="AB371" i="1"/>
  <c r="AB376" i="1"/>
  <c r="AB378" i="1"/>
  <c r="AB385" i="1"/>
  <c r="AB387" i="1"/>
  <c r="AB392" i="1"/>
  <c r="AB394" i="1"/>
  <c r="AB401" i="1"/>
  <c r="AB403" i="1"/>
  <c r="AB408" i="1"/>
  <c r="AB410" i="1"/>
  <c r="AB417" i="1"/>
  <c r="AB419" i="1"/>
  <c r="AB424" i="1"/>
  <c r="AB426" i="1"/>
  <c r="AB433" i="1"/>
  <c r="AB435" i="1"/>
  <c r="AB440" i="1"/>
  <c r="AB442" i="1"/>
  <c r="AB449" i="1"/>
  <c r="AB451" i="1"/>
  <c r="AB456" i="1"/>
  <c r="AB458" i="1"/>
  <c r="AB465" i="1"/>
  <c r="AB467" i="1"/>
  <c r="AB472" i="1"/>
  <c r="AB474" i="1"/>
  <c r="AB481" i="1"/>
  <c r="AB483" i="1"/>
  <c r="AB488" i="1"/>
  <c r="AB490" i="1"/>
  <c r="AB497" i="1"/>
  <c r="AB499" i="1"/>
  <c r="AB504" i="1"/>
  <c r="AB506" i="1"/>
  <c r="AB513" i="1"/>
  <c r="AB515" i="1"/>
  <c r="AB520" i="1"/>
  <c r="AB522" i="1"/>
  <c r="AB529" i="1"/>
  <c r="AB531" i="1"/>
  <c r="AB536" i="1"/>
  <c r="AB538" i="1"/>
  <c r="AB545" i="1"/>
  <c r="AB547" i="1"/>
  <c r="AB552" i="1"/>
  <c r="AB554" i="1"/>
  <c r="AB561" i="1"/>
  <c r="AB563" i="1"/>
  <c r="AB568" i="1"/>
  <c r="AB570" i="1"/>
  <c r="AB577" i="1"/>
  <c r="AB579" i="1"/>
  <c r="AB584" i="1"/>
  <c r="AB586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4" i="1"/>
  <c r="AB640" i="1"/>
  <c r="AB646" i="1"/>
  <c r="AB656" i="1"/>
  <c r="AB662" i="1"/>
  <c r="AB672" i="1"/>
  <c r="AB678" i="1"/>
  <c r="AB260" i="1"/>
  <c r="AB262" i="1"/>
  <c r="AB271" i="1"/>
  <c r="AB276" i="1"/>
  <c r="AB278" i="1"/>
  <c r="AB287" i="1"/>
  <c r="AB292" i="1"/>
  <c r="AB294" i="1"/>
  <c r="AB303" i="1"/>
  <c r="AB308" i="1"/>
  <c r="AB310" i="1"/>
  <c r="AB319" i="1"/>
  <c r="AB324" i="1"/>
  <c r="AB326" i="1"/>
  <c r="AB335" i="1"/>
  <c r="AB340" i="1"/>
  <c r="AB342" i="1"/>
  <c r="AB351" i="1"/>
  <c r="AB356" i="1"/>
  <c r="AB358" i="1"/>
  <c r="AB367" i="1"/>
  <c r="AB372" i="1"/>
  <c r="AB374" i="1"/>
  <c r="AB383" i="1"/>
  <c r="AB388" i="1"/>
  <c r="AB390" i="1"/>
  <c r="AB399" i="1"/>
  <c r="AB404" i="1"/>
  <c r="AB406" i="1"/>
  <c r="AB415" i="1"/>
  <c r="AB420" i="1"/>
  <c r="AB422" i="1"/>
  <c r="AB431" i="1"/>
  <c r="AB436" i="1"/>
  <c r="AB438" i="1"/>
  <c r="AB447" i="1"/>
  <c r="AB452" i="1"/>
  <c r="AB454" i="1"/>
  <c r="AB463" i="1"/>
  <c r="AB468" i="1"/>
  <c r="AB470" i="1"/>
  <c r="AB479" i="1"/>
  <c r="AB484" i="1"/>
  <c r="AB486" i="1"/>
  <c r="AB495" i="1"/>
  <c r="AB500" i="1"/>
  <c r="AB502" i="1"/>
  <c r="AB511" i="1"/>
  <c r="AB516" i="1"/>
  <c r="AB518" i="1"/>
  <c r="AB527" i="1"/>
  <c r="AB532" i="1"/>
  <c r="AB534" i="1"/>
  <c r="AB543" i="1"/>
  <c r="AB548" i="1"/>
  <c r="AB550" i="1"/>
  <c r="AB557" i="1"/>
  <c r="AB559" i="1"/>
  <c r="AB564" i="1"/>
  <c r="AB566" i="1"/>
  <c r="AB573" i="1"/>
  <c r="AB575" i="1"/>
  <c r="AB580" i="1"/>
  <c r="AB582" i="1"/>
  <c r="AB589" i="1"/>
  <c r="AB591" i="1"/>
  <c r="AB634" i="1"/>
  <c r="AB204" i="1"/>
  <c r="AB428" i="1"/>
  <c r="AB444" i="1"/>
  <c r="AB4" i="1"/>
  <c r="AB6" i="1"/>
  <c r="AB15" i="1"/>
  <c r="AB20" i="1"/>
  <c r="AB22" i="1"/>
  <c r="AB31" i="1"/>
  <c r="AB36" i="1"/>
  <c r="AB38" i="1"/>
  <c r="AB47" i="1"/>
  <c r="AB52" i="1"/>
  <c r="AB54" i="1"/>
  <c r="AB63" i="1"/>
  <c r="AB68" i="1"/>
  <c r="AB70" i="1"/>
  <c r="AB79" i="1"/>
  <c r="AB84" i="1"/>
  <c r="AB86" i="1"/>
  <c r="AB95" i="1"/>
  <c r="AB100" i="1"/>
  <c r="AB102" i="1"/>
  <c r="AB111" i="1"/>
  <c r="AB116" i="1"/>
  <c r="AB118" i="1"/>
  <c r="AB127" i="1"/>
  <c r="AB132" i="1"/>
  <c r="AB134" i="1"/>
  <c r="AB143" i="1"/>
  <c r="AB148" i="1"/>
  <c r="AB150" i="1"/>
  <c r="AB159" i="1"/>
  <c r="AB164" i="1"/>
  <c r="AB166" i="1"/>
  <c r="AB175" i="1"/>
  <c r="AB180" i="1"/>
  <c r="AB182" i="1"/>
  <c r="AB191" i="1"/>
  <c r="AB196" i="1"/>
  <c r="AB198" i="1"/>
  <c r="AB207" i="1"/>
  <c r="AB212" i="1"/>
  <c r="AB214" i="1"/>
  <c r="AB223" i="1"/>
  <c r="AB228" i="1"/>
  <c r="AB230" i="1"/>
  <c r="AB239" i="1"/>
  <c r="AB244" i="1"/>
  <c r="AB246" i="1"/>
  <c r="AB255" i="1"/>
  <c r="AB9" i="1"/>
  <c r="AB11" i="1"/>
  <c r="AB16" i="1"/>
  <c r="AB18" i="1"/>
  <c r="AB25" i="1"/>
  <c r="AB27" i="1"/>
  <c r="AB32" i="1"/>
  <c r="AB34" i="1"/>
  <c r="AB41" i="1"/>
  <c r="AB43" i="1"/>
  <c r="AB48" i="1"/>
  <c r="AB50" i="1"/>
  <c r="AB57" i="1"/>
  <c r="AB59" i="1"/>
  <c r="AB64" i="1"/>
  <c r="AB66" i="1"/>
  <c r="AB73" i="1"/>
  <c r="AB75" i="1"/>
  <c r="AB80" i="1"/>
  <c r="AB82" i="1"/>
  <c r="AB89" i="1"/>
  <c r="AB91" i="1"/>
  <c r="AB96" i="1"/>
  <c r="AB98" i="1"/>
  <c r="AB105" i="1"/>
  <c r="AB107" i="1"/>
  <c r="AB112" i="1"/>
  <c r="AB114" i="1"/>
  <c r="AB121" i="1"/>
  <c r="AB123" i="1"/>
  <c r="AB128" i="1"/>
  <c r="AB130" i="1"/>
  <c r="AB137" i="1"/>
  <c r="AB139" i="1"/>
  <c r="AB144" i="1"/>
  <c r="AB146" i="1"/>
  <c r="AB153" i="1"/>
  <c r="AB155" i="1"/>
  <c r="AB160" i="1"/>
  <c r="AB162" i="1"/>
  <c r="AB169" i="1"/>
  <c r="AB171" i="1"/>
  <c r="AB176" i="1"/>
  <c r="AB178" i="1"/>
  <c r="AB185" i="1"/>
  <c r="AB187" i="1"/>
  <c r="AB192" i="1"/>
  <c r="AB194" i="1"/>
  <c r="AB201" i="1"/>
  <c r="AB203" i="1"/>
  <c r="AB208" i="1"/>
  <c r="AB210" i="1"/>
  <c r="AB217" i="1"/>
  <c r="AB219" i="1"/>
  <c r="AB224" i="1"/>
  <c r="AB226" i="1"/>
  <c r="AB233" i="1"/>
  <c r="AB235" i="1"/>
  <c r="AB240" i="1"/>
  <c r="AB242" i="1"/>
  <c r="AB249" i="1"/>
  <c r="AB251" i="1"/>
  <c r="AB256" i="1"/>
  <c r="AB258" i="1"/>
  <c r="AB265" i="1"/>
  <c r="AB267" i="1"/>
  <c r="AB272" i="1"/>
  <c r="AB274" i="1"/>
  <c r="AB281" i="1"/>
  <c r="AB283" i="1"/>
  <c r="AB288" i="1"/>
  <c r="AB290" i="1"/>
  <c r="AB297" i="1"/>
  <c r="AB299" i="1"/>
  <c r="AB304" i="1"/>
  <c r="AB306" i="1"/>
  <c r="AB313" i="1"/>
  <c r="AB315" i="1"/>
  <c r="AB320" i="1"/>
  <c r="AB322" i="1"/>
  <c r="AB329" i="1"/>
  <c r="AB331" i="1"/>
  <c r="AB336" i="1"/>
  <c r="AB338" i="1"/>
  <c r="AB345" i="1"/>
  <c r="AB347" i="1"/>
  <c r="AB352" i="1"/>
  <c r="AB354" i="1"/>
  <c r="AB361" i="1"/>
  <c r="AB363" i="1"/>
  <c r="AB368" i="1"/>
  <c r="AB370" i="1"/>
  <c r="AB377" i="1"/>
  <c r="AB379" i="1"/>
  <c r="AB384" i="1"/>
  <c r="AB386" i="1"/>
  <c r="AB393" i="1"/>
  <c r="AB395" i="1"/>
  <c r="AB400" i="1"/>
  <c r="AB402" i="1"/>
  <c r="AB409" i="1"/>
  <c r="AB411" i="1"/>
  <c r="AB416" i="1"/>
  <c r="AB418" i="1"/>
  <c r="AB425" i="1"/>
  <c r="AB427" i="1"/>
  <c r="AB432" i="1"/>
  <c r="AB434" i="1"/>
  <c r="AB441" i="1"/>
  <c r="AB443" i="1"/>
  <c r="AB448" i="1"/>
  <c r="AB450" i="1"/>
  <c r="AB457" i="1"/>
  <c r="AB459" i="1"/>
  <c r="AB464" i="1"/>
  <c r="AB466" i="1"/>
  <c r="AB473" i="1"/>
  <c r="AB475" i="1"/>
  <c r="AB480" i="1"/>
  <c r="AB482" i="1"/>
  <c r="AB489" i="1"/>
  <c r="AB491" i="1"/>
  <c r="AB496" i="1"/>
  <c r="AB498" i="1"/>
  <c r="AB505" i="1"/>
  <c r="AB507" i="1"/>
  <c r="AB512" i="1"/>
  <c r="AB514" i="1"/>
  <c r="AB521" i="1"/>
  <c r="AB523" i="1"/>
  <c r="AB528" i="1"/>
  <c r="AB530" i="1"/>
  <c r="AB537" i="1"/>
  <c r="AB539" i="1"/>
  <c r="AB544" i="1"/>
  <c r="AB546" i="1"/>
  <c r="AB553" i="1"/>
  <c r="AB555" i="1"/>
  <c r="AB562" i="1"/>
  <c r="AB569" i="1"/>
  <c r="AB571" i="1"/>
  <c r="AB578" i="1"/>
  <c r="AB585" i="1"/>
  <c r="AB587" i="1"/>
  <c r="AB594" i="1"/>
  <c r="AB598" i="1"/>
  <c r="AB602" i="1"/>
  <c r="AB606" i="1"/>
  <c r="AB610" i="1"/>
  <c r="AB614" i="1"/>
  <c r="AB618" i="1"/>
  <c r="AB622" i="1"/>
  <c r="AB638" i="1"/>
  <c r="AB654" i="1"/>
  <c r="AB670" i="1"/>
  <c r="AB686" i="1"/>
  <c r="AB469" i="1"/>
  <c r="AB476" i="1"/>
  <c r="AB625" i="1"/>
  <c r="P629" i="1"/>
  <c r="M630" i="1"/>
  <c r="AB630" i="1" s="1"/>
  <c r="AB633" i="1"/>
  <c r="Z637" i="1"/>
  <c r="M638" i="1"/>
  <c r="AB641" i="1"/>
  <c r="Z645" i="1"/>
  <c r="AB649" i="1"/>
  <c r="Z653" i="1"/>
  <c r="AB657" i="1"/>
  <c r="Z661" i="1"/>
  <c r="AB665" i="1"/>
  <c r="Z669" i="1"/>
  <c r="AB673" i="1"/>
  <c r="Z677" i="1"/>
  <c r="AB681" i="1"/>
  <c r="Z685" i="1"/>
  <c r="V689" i="1"/>
  <c r="AB690" i="1"/>
  <c r="V693" i="1"/>
  <c r="AB694" i="1"/>
  <c r="V697" i="1"/>
  <c r="AB698" i="1"/>
  <c r="V701" i="1"/>
  <c r="AB702" i="1"/>
  <c r="V705" i="1"/>
  <c r="AB706" i="1"/>
  <c r="V709" i="1"/>
  <c r="AB710" i="1"/>
  <c r="V713" i="1"/>
  <c r="AB714" i="1"/>
  <c r="V717" i="1"/>
  <c r="AB718" i="1"/>
  <c r="V721" i="1"/>
  <c r="AB722" i="1"/>
  <c r="V725" i="1"/>
  <c r="AB726" i="1"/>
  <c r="V729" i="1"/>
  <c r="AB730" i="1"/>
  <c r="V733" i="1"/>
  <c r="AB734" i="1"/>
  <c r="V737" i="1"/>
  <c r="AB738" i="1"/>
  <c r="AB749" i="1"/>
  <c r="AB751" i="1"/>
  <c r="AB760" i="1"/>
  <c r="AB765" i="1"/>
  <c r="AB767" i="1"/>
  <c r="AB774" i="1"/>
  <c r="AB776" i="1"/>
  <c r="AB781" i="1"/>
  <c r="AB783" i="1"/>
  <c r="AB790" i="1"/>
  <c r="AB792" i="1"/>
  <c r="AB797" i="1"/>
  <c r="AB799" i="1"/>
  <c r="AB806" i="1"/>
  <c r="AB808" i="1"/>
  <c r="AB813" i="1"/>
  <c r="AB815" i="1"/>
  <c r="AB822" i="1"/>
  <c r="AB829" i="1"/>
  <c r="AB831" i="1"/>
  <c r="AB838" i="1"/>
  <c r="AB845" i="1"/>
  <c r="AB847" i="1"/>
  <c r="AB854" i="1"/>
  <c r="AB856" i="1"/>
  <c r="AB861" i="1"/>
  <c r="AB863" i="1"/>
  <c r="AB870" i="1"/>
  <c r="AB872" i="1"/>
  <c r="AB877" i="1"/>
  <c r="AB879" i="1"/>
  <c r="AB886" i="1"/>
  <c r="AB888" i="1"/>
  <c r="AB893" i="1"/>
  <c r="AB895" i="1"/>
  <c r="AB902" i="1"/>
  <c r="AB904" i="1"/>
  <c r="AB909" i="1"/>
  <c r="AB911" i="1"/>
  <c r="AB918" i="1"/>
  <c r="AB920" i="1"/>
  <c r="AB925" i="1"/>
  <c r="AB927" i="1"/>
  <c r="AB934" i="1"/>
  <c r="AB936" i="1"/>
  <c r="AB941" i="1"/>
  <c r="AB943" i="1"/>
  <c r="AB950" i="1"/>
  <c r="AB952" i="1"/>
  <c r="AB957" i="1"/>
  <c r="AB959" i="1"/>
  <c r="AB966" i="1"/>
  <c r="AB973" i="1"/>
  <c r="AB975" i="1"/>
  <c r="AB982" i="1"/>
  <c r="AB984" i="1"/>
  <c r="AB989" i="1"/>
  <c r="AB991" i="1"/>
  <c r="AB998" i="1"/>
  <c r="AB1000" i="1"/>
  <c r="AB1005" i="1"/>
  <c r="AB1007" i="1"/>
  <c r="AB1014" i="1"/>
  <c r="AB1016" i="1"/>
  <c r="AB1021" i="1"/>
  <c r="AB1023" i="1"/>
  <c r="AB1030" i="1"/>
  <c r="AB1037" i="1"/>
  <c r="AB1039" i="1"/>
  <c r="AB1046" i="1"/>
  <c r="AB1048" i="1"/>
  <c r="AB1053" i="1"/>
  <c r="AB1055" i="1"/>
  <c r="AB1062" i="1"/>
  <c r="AB1064" i="1"/>
  <c r="AB1069" i="1"/>
  <c r="AB1071" i="1"/>
  <c r="AB1078" i="1"/>
  <c r="AB1080" i="1"/>
  <c r="AB1085" i="1"/>
  <c r="AB1087" i="1"/>
  <c r="AB1094" i="1"/>
  <c r="AB1096" i="1"/>
  <c r="AB1101" i="1"/>
  <c r="AB1103" i="1"/>
  <c r="AB1110" i="1"/>
  <c r="AB1112" i="1"/>
  <c r="AB1117" i="1"/>
  <c r="AB1119" i="1"/>
  <c r="AB1126" i="1"/>
  <c r="AB1128" i="1"/>
  <c r="AB1133" i="1"/>
  <c r="AB1135" i="1"/>
  <c r="AB1142" i="1"/>
  <c r="AB1144" i="1"/>
  <c r="AB1149" i="1"/>
  <c r="AB1151" i="1"/>
  <c r="AB1158" i="1"/>
  <c r="AB1160" i="1"/>
  <c r="AB1165" i="1"/>
  <c r="AB1167" i="1"/>
  <c r="AB1174" i="1"/>
  <c r="AB1176" i="1"/>
  <c r="AB1181" i="1"/>
  <c r="AB1183" i="1"/>
  <c r="AB1190" i="1"/>
  <c r="AB1192" i="1"/>
  <c r="AB1197" i="1"/>
  <c r="AB1199" i="1"/>
  <c r="AB1206" i="1"/>
  <c r="AB1208" i="1"/>
  <c r="AB1213" i="1"/>
  <c r="AB1215" i="1"/>
  <c r="AB1222" i="1"/>
  <c r="AB1224" i="1"/>
  <c r="AB1229" i="1"/>
  <c r="AB1231" i="1"/>
  <c r="AB1238" i="1"/>
  <c r="AB1240" i="1"/>
  <c r="AB1245" i="1"/>
  <c r="AB1247" i="1"/>
  <c r="AB1254" i="1"/>
  <c r="AB1256" i="1"/>
  <c r="AB1261" i="1"/>
  <c r="AB1263" i="1"/>
  <c r="AB1270" i="1"/>
  <c r="AB1272" i="1"/>
  <c r="AB1277" i="1"/>
  <c r="AB1279" i="1"/>
  <c r="AB1286" i="1"/>
  <c r="AB1288" i="1"/>
  <c r="AB1293" i="1"/>
  <c r="AB1295" i="1"/>
  <c r="AB1302" i="1"/>
  <c r="AB1304" i="1"/>
  <c r="AB1309" i="1"/>
  <c r="AB1311" i="1"/>
  <c r="AB1318" i="1"/>
  <c r="AB1320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631" i="1"/>
  <c r="AB639" i="1"/>
  <c r="AB647" i="1"/>
  <c r="AB655" i="1"/>
  <c r="AB663" i="1"/>
  <c r="AB671" i="1"/>
  <c r="AB679" i="1"/>
  <c r="AB745" i="1"/>
  <c r="AB747" i="1"/>
  <c r="AB754" i="1"/>
  <c r="AB761" i="1"/>
  <c r="AB763" i="1"/>
  <c r="AB770" i="1"/>
  <c r="AB772" i="1"/>
  <c r="AB777" i="1"/>
  <c r="AB779" i="1"/>
  <c r="AB786" i="1"/>
  <c r="AB788" i="1"/>
  <c r="AB793" i="1"/>
  <c r="AB795" i="1"/>
  <c r="AB802" i="1"/>
  <c r="AB804" i="1"/>
  <c r="AB809" i="1"/>
  <c r="AB811" i="1"/>
  <c r="AB820" i="1"/>
  <c r="AB825" i="1"/>
  <c r="AB827" i="1"/>
  <c r="AB834" i="1"/>
  <c r="AB836" i="1"/>
  <c r="AB841" i="1"/>
  <c r="AB843" i="1"/>
  <c r="AB850" i="1"/>
  <c r="AB852" i="1"/>
  <c r="AB857" i="1"/>
  <c r="AB859" i="1"/>
  <c r="AB866" i="1"/>
  <c r="AB868" i="1"/>
  <c r="AB873" i="1"/>
  <c r="AB875" i="1"/>
  <c r="AB882" i="1"/>
  <c r="AB884" i="1"/>
  <c r="AB889" i="1"/>
  <c r="AB891" i="1"/>
  <c r="AB898" i="1"/>
  <c r="AB900" i="1"/>
  <c r="AB905" i="1"/>
  <c r="AB907" i="1"/>
  <c r="AB914" i="1"/>
  <c r="AB916" i="1"/>
  <c r="AB921" i="1"/>
  <c r="AB923" i="1"/>
  <c r="AB937" i="1"/>
  <c r="AB939" i="1"/>
  <c r="AB953" i="1"/>
  <c r="AB955" i="1"/>
  <c r="AB969" i="1"/>
  <c r="AB971" i="1"/>
  <c r="AB985" i="1"/>
  <c r="AB987" i="1"/>
  <c r="AB994" i="1"/>
  <c r="AB1001" i="1"/>
  <c r="AB1003" i="1"/>
  <c r="AB1017" i="1"/>
  <c r="AB1019" i="1"/>
  <c r="AB1033" i="1"/>
  <c r="AB1035" i="1"/>
  <c r="AB1049" i="1"/>
  <c r="AB1051" i="1"/>
  <c r="AB1065" i="1"/>
  <c r="AB1067" i="1"/>
  <c r="AB1074" i="1"/>
  <c r="AB1081" i="1"/>
  <c r="AB1083" i="1"/>
  <c r="AB1090" i="1"/>
  <c r="AB1097" i="1"/>
  <c r="AB1099" i="1"/>
  <c r="AB1106" i="1"/>
  <c r="AB1113" i="1"/>
  <c r="AB1115" i="1"/>
  <c r="AB1122" i="1"/>
  <c r="AB1129" i="1"/>
  <c r="AB1131" i="1"/>
  <c r="AB1138" i="1"/>
  <c r="AB1145" i="1"/>
  <c r="AB1147" i="1"/>
  <c r="AB1154" i="1"/>
  <c r="AB1156" i="1"/>
  <c r="AB1161" i="1"/>
  <c r="AB1163" i="1"/>
  <c r="AB1170" i="1"/>
  <c r="AB1172" i="1"/>
  <c r="AB1177" i="1"/>
  <c r="AB1179" i="1"/>
  <c r="AB1186" i="1"/>
  <c r="AB1188" i="1"/>
  <c r="AB1193" i="1"/>
  <c r="AB1195" i="1"/>
  <c r="AB1202" i="1"/>
  <c r="AB1204" i="1"/>
  <c r="AB1209" i="1"/>
  <c r="AB1211" i="1"/>
  <c r="AB1218" i="1"/>
  <c r="AB1220" i="1"/>
  <c r="AB1225" i="1"/>
  <c r="AB1227" i="1"/>
  <c r="AB1234" i="1"/>
  <c r="AB1236" i="1"/>
  <c r="AB1241" i="1"/>
  <c r="AB1243" i="1"/>
  <c r="AB1250" i="1"/>
  <c r="AB1252" i="1"/>
  <c r="AB1257" i="1"/>
  <c r="AB1259" i="1"/>
  <c r="AB1266" i="1"/>
  <c r="AB1268" i="1"/>
  <c r="AB1273" i="1"/>
  <c r="AB1275" i="1"/>
  <c r="AB1282" i="1"/>
  <c r="AB1284" i="1"/>
  <c r="AB1289" i="1"/>
  <c r="AB1291" i="1"/>
  <c r="AB1298" i="1"/>
  <c r="AB1300" i="1"/>
  <c r="AB1305" i="1"/>
  <c r="AB1307" i="1"/>
  <c r="AB1314" i="1"/>
  <c r="AB1316" i="1"/>
  <c r="AB1321" i="1"/>
  <c r="AB1323" i="1"/>
  <c r="AB629" i="1"/>
  <c r="AB637" i="1"/>
  <c r="AB645" i="1"/>
  <c r="AB653" i="1"/>
  <c r="AB661" i="1"/>
  <c r="AB669" i="1"/>
  <c r="AB677" i="1"/>
  <c r="AB685" i="1"/>
  <c r="AB691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3" i="1"/>
  <c r="AB725" i="1"/>
  <c r="AB727" i="1"/>
  <c r="AB731" i="1"/>
  <c r="AB733" i="1"/>
  <c r="AB735" i="1"/>
  <c r="AB737" i="1"/>
  <c r="AB739" i="1"/>
  <c r="AB741" i="1"/>
  <c r="AB757" i="1"/>
  <c r="AB759" i="1"/>
  <c r="AB773" i="1"/>
  <c r="AB775" i="1"/>
  <c r="AB782" i="1"/>
  <c r="AB789" i="1"/>
  <c r="AB791" i="1"/>
  <c r="AB798" i="1"/>
  <c r="AB805" i="1"/>
  <c r="AB807" i="1"/>
  <c r="AB814" i="1"/>
  <c r="AB821" i="1"/>
  <c r="AB823" i="1"/>
  <c r="AB830" i="1"/>
  <c r="AB837" i="1"/>
  <c r="AB839" i="1"/>
  <c r="AB846" i="1"/>
  <c r="AB855" i="1"/>
  <c r="AB862" i="1"/>
  <c r="AB871" i="1"/>
  <c r="AB878" i="1"/>
  <c r="AB885" i="1"/>
  <c r="AB887" i="1"/>
  <c r="AB903" i="1"/>
  <c r="AB917" i="1"/>
  <c r="AB919" i="1"/>
  <c r="AB933" i="1"/>
  <c r="AB935" i="1"/>
  <c r="AB949" i="1"/>
  <c r="AB951" i="1"/>
  <c r="AB965" i="1"/>
  <c r="AB967" i="1"/>
  <c r="AB981" i="1"/>
  <c r="AB983" i="1"/>
  <c r="AB997" i="1"/>
  <c r="AB999" i="1"/>
  <c r="AB1006" i="1"/>
  <c r="AB1013" i="1"/>
  <c r="AB1015" i="1"/>
  <c r="AB1029" i="1"/>
  <c r="AB1031" i="1"/>
  <c r="AB1045" i="1"/>
  <c r="AB1047" i="1"/>
  <c r="AB1061" i="1"/>
  <c r="AB1063" i="1"/>
  <c r="AB1079" i="1"/>
  <c r="AB1093" i="1"/>
  <c r="AB1095" i="1"/>
  <c r="AB1109" i="1"/>
  <c r="AB1111" i="1"/>
  <c r="AB1125" i="1"/>
  <c r="AB1127" i="1"/>
  <c r="AB1141" i="1"/>
  <c r="AB1143" i="1"/>
  <c r="AB1157" i="1"/>
  <c r="AB1159" i="1"/>
  <c r="AB1173" i="1"/>
  <c r="AB1175" i="1"/>
  <c r="AB1191" i="1"/>
  <c r="AB1207" i="1"/>
  <c r="AB1223" i="1"/>
  <c r="AB1239" i="1"/>
  <c r="AB1255" i="1"/>
  <c r="AB1271" i="1"/>
  <c r="AB1287" i="1"/>
  <c r="AB1303" i="1"/>
  <c r="AB1319" i="1"/>
  <c r="AB1352" i="1"/>
  <c r="AB1387" i="1"/>
  <c r="AB1399" i="1"/>
  <c r="AB627" i="1"/>
  <c r="AB635" i="1"/>
  <c r="AB643" i="1"/>
  <c r="AB651" i="1"/>
  <c r="AB659" i="1"/>
  <c r="AB667" i="1"/>
  <c r="AB675" i="1"/>
  <c r="S682" i="1"/>
  <c r="AB682" i="1" s="1"/>
  <c r="AB683" i="1"/>
  <c r="P687" i="1"/>
  <c r="AB687" i="1" s="1"/>
  <c r="Z689" i="1"/>
  <c r="AB689" i="1" s="1"/>
  <c r="Z693" i="1"/>
  <c r="AB693" i="1" s="1"/>
  <c r="P695" i="1"/>
  <c r="AB695" i="1" s="1"/>
  <c r="Z717" i="1"/>
  <c r="Z721" i="1"/>
  <c r="AB721" i="1" s="1"/>
  <c r="Z729" i="1"/>
  <c r="AB729" i="1" s="1"/>
  <c r="Z733" i="1"/>
  <c r="Z741" i="1"/>
  <c r="S742" i="1"/>
  <c r="AB742" i="1" s="1"/>
  <c r="P743" i="1"/>
  <c r="AB743" i="1" s="1"/>
  <c r="AB753" i="1"/>
  <c r="AB755" i="1"/>
  <c r="AB769" i="1"/>
  <c r="AB881" i="1"/>
  <c r="AB897" i="1"/>
  <c r="AB913" i="1"/>
  <c r="AB929" i="1"/>
  <c r="AB931" i="1"/>
  <c r="AB945" i="1"/>
  <c r="AB947" i="1"/>
  <c r="AB961" i="1"/>
  <c r="AB963" i="1"/>
  <c r="AB977" i="1"/>
  <c r="AB979" i="1"/>
  <c r="AB993" i="1"/>
  <c r="AB995" i="1"/>
  <c r="AB1009" i="1"/>
  <c r="AB1011" i="1"/>
  <c r="AB1025" i="1"/>
  <c r="AB1027" i="1"/>
  <c r="AB1041" i="1"/>
  <c r="AB1043" i="1"/>
  <c r="AB1057" i="1"/>
  <c r="AB1059" i="1"/>
  <c r="AB1073" i="1"/>
  <c r="AB1075" i="1"/>
  <c r="AB1089" i="1"/>
  <c r="AB1091" i="1"/>
  <c r="AB1105" i="1"/>
  <c r="AB1121" i="1"/>
  <c r="AB1123" i="1"/>
  <c r="AB1137" i="1"/>
  <c r="AB1139" i="1"/>
  <c r="AB1153" i="1"/>
  <c r="AB1169" i="1"/>
  <c r="AB1185" i="1"/>
  <c r="AB1201" i="1"/>
  <c r="AB1217" i="1"/>
  <c r="AB1249" i="1"/>
  <c r="AB1265" i="1"/>
  <c r="AB1281" i="1"/>
  <c r="AB1297" i="1"/>
  <c r="AB1313" i="1"/>
  <c r="P1361" i="1"/>
  <c r="V1363" i="1"/>
  <c r="AB1363" i="1" s="1"/>
  <c r="P1369" i="1"/>
  <c r="V1371" i="1"/>
  <c r="AB1371" i="1" s="1"/>
  <c r="P1377" i="1"/>
  <c r="V1379" i="1"/>
  <c r="AB1379" i="1" s="1"/>
  <c r="P1385" i="1"/>
  <c r="V1387" i="1"/>
  <c r="P1393" i="1"/>
  <c r="V1395" i="1"/>
  <c r="AB1395" i="1" s="1"/>
  <c r="P1401" i="1"/>
  <c r="AB1492" i="1"/>
  <c r="AB1494" i="1"/>
  <c r="AB1499" i="1"/>
  <c r="AB1501" i="1"/>
  <c r="AB1508" i="1"/>
  <c r="AB1510" i="1"/>
  <c r="AB1515" i="1"/>
  <c r="AB1517" i="1"/>
  <c r="AB1524" i="1"/>
  <c r="AB1526" i="1"/>
  <c r="AB1531" i="1"/>
  <c r="AB1533" i="1"/>
  <c r="AB1540" i="1"/>
  <c r="AB1542" i="1"/>
  <c r="AB1547" i="1"/>
  <c r="AB1549" i="1"/>
  <c r="AB1556" i="1"/>
  <c r="AB1558" i="1"/>
  <c r="AB1563" i="1"/>
  <c r="AB1565" i="1"/>
  <c r="AB1572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356" i="1"/>
  <c r="AB1357" i="1"/>
  <c r="AB1365" i="1"/>
  <c r="M1370" i="1"/>
  <c r="AB1370" i="1" s="1"/>
  <c r="S1372" i="1"/>
  <c r="AB1372" i="1" s="1"/>
  <c r="AB1373" i="1"/>
  <c r="M1378" i="1"/>
  <c r="AB1378" i="1" s="1"/>
  <c r="S1380" i="1"/>
  <c r="AB1380" i="1" s="1"/>
  <c r="AB1381" i="1"/>
  <c r="M1386" i="1"/>
  <c r="AB1386" i="1" s="1"/>
  <c r="S1388" i="1"/>
  <c r="AB1388" i="1" s="1"/>
  <c r="AB1389" i="1"/>
  <c r="Z1391" i="1"/>
  <c r="AB1391" i="1" s="1"/>
  <c r="M1394" i="1"/>
  <c r="AB1394" i="1" s="1"/>
  <c r="S1396" i="1"/>
  <c r="AB1396" i="1" s="1"/>
  <c r="AB1397" i="1"/>
  <c r="Z1399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5" i="1"/>
  <c r="AB1497" i="1"/>
  <c r="AB1504" i="1"/>
  <c r="AB1506" i="1"/>
  <c r="AB1511" i="1"/>
  <c r="AB1513" i="1"/>
  <c r="AB1520" i="1"/>
  <c r="AB1522" i="1"/>
  <c r="AB1527" i="1"/>
  <c r="AB1529" i="1"/>
  <c r="AB1536" i="1"/>
  <c r="AB1538" i="1"/>
  <c r="AB1543" i="1"/>
  <c r="AB1545" i="1"/>
  <c r="AB1552" i="1"/>
  <c r="AB1554" i="1"/>
  <c r="AB1559" i="1"/>
  <c r="AB1561" i="1"/>
  <c r="AB1568" i="1"/>
  <c r="AB1570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6" i="1"/>
  <c r="AB1749" i="1"/>
  <c r="AB1751" i="1"/>
  <c r="AB1758" i="1"/>
  <c r="AB1720" i="1"/>
  <c r="AB1746" i="1"/>
  <c r="AB1360" i="1"/>
  <c r="AB1361" i="1"/>
  <c r="AB1368" i="1"/>
  <c r="AB1369" i="1"/>
  <c r="AB1376" i="1"/>
  <c r="AB1377" i="1"/>
  <c r="AB1384" i="1"/>
  <c r="AB1385" i="1"/>
  <c r="AB1392" i="1"/>
  <c r="AB1393" i="1"/>
  <c r="AB1400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6" i="1"/>
  <c r="AB1498" i="1"/>
  <c r="AB1505" i="1"/>
  <c r="AB1512" i="1"/>
  <c r="AB1514" i="1"/>
  <c r="AB1521" i="1"/>
  <c r="AB1528" i="1"/>
  <c r="AB1530" i="1"/>
  <c r="AB1537" i="1"/>
  <c r="AB1544" i="1"/>
  <c r="AB1546" i="1"/>
  <c r="AB1553" i="1"/>
  <c r="AB1560" i="1"/>
  <c r="AB1562" i="1"/>
  <c r="AB1569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3" i="1"/>
  <c r="AB1733" i="1"/>
  <c r="AB1735" i="1"/>
  <c r="AB1742" i="1"/>
  <c r="P1728" i="1"/>
  <c r="V1730" i="1"/>
  <c r="AB1730" i="1" s="1"/>
  <c r="Z1734" i="1"/>
  <c r="AB1736" i="1"/>
  <c r="M1737" i="1"/>
  <c r="AB1737" i="1" s="1"/>
  <c r="S1739" i="1"/>
  <c r="AB1739" i="1" s="1"/>
  <c r="P1744" i="1"/>
  <c r="V1746" i="1"/>
  <c r="Z1750" i="1"/>
  <c r="AB1752" i="1"/>
  <c r="M1753" i="1"/>
  <c r="AB1753" i="1" s="1"/>
  <c r="S1755" i="1"/>
  <c r="AB1755" i="1" s="1"/>
  <c r="P1760" i="1"/>
  <c r="M1762" i="1"/>
  <c r="AB1765" i="1"/>
  <c r="AB1772" i="1"/>
  <c r="AB1774" i="1"/>
  <c r="AB1781" i="1"/>
  <c r="AB1788" i="1"/>
  <c r="AB1790" i="1"/>
  <c r="AB1797" i="1"/>
  <c r="AB1724" i="1"/>
  <c r="M1725" i="1"/>
  <c r="S1727" i="1"/>
  <c r="AB1727" i="1" s="1"/>
  <c r="P1732" i="1"/>
  <c r="V1734" i="1"/>
  <c r="AB1734" i="1" s="1"/>
  <c r="Z1738" i="1"/>
  <c r="AB1738" i="1" s="1"/>
  <c r="AB1740" i="1"/>
  <c r="M1741" i="1"/>
  <c r="AB1741" i="1" s="1"/>
  <c r="S1743" i="1"/>
  <c r="AB1743" i="1" s="1"/>
  <c r="P1748" i="1"/>
  <c r="V1750" i="1"/>
  <c r="AB1750" i="1" s="1"/>
  <c r="Z1754" i="1"/>
  <c r="AB1754" i="1" s="1"/>
  <c r="AB1756" i="1"/>
  <c r="M1757" i="1"/>
  <c r="AB1757" i="1" s="1"/>
  <c r="S1759" i="1"/>
  <c r="AB1759" i="1" s="1"/>
  <c r="AB1762" i="1"/>
  <c r="AB1769" i="1"/>
  <c r="AB1776" i="1"/>
  <c r="AB1778" i="1"/>
  <c r="AB1785" i="1"/>
  <c r="AB1792" i="1"/>
  <c r="AB1794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80" i="1"/>
  <c r="AB1728" i="1"/>
  <c r="AB1744" i="1"/>
  <c r="AB1760" i="1"/>
  <c r="AB1761" i="1"/>
  <c r="AB1732" i="1"/>
  <c r="AB1748" i="1"/>
  <c r="AB1768" i="1"/>
  <c r="AB1770" i="1"/>
  <c r="AB1777" i="1"/>
  <c r="AB1784" i="1"/>
  <c r="AB1786" i="1"/>
  <c r="AB1793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8" i="1"/>
  <c r="AB2195" i="1"/>
  <c r="AB2197" i="1"/>
  <c r="AB2201" i="1"/>
  <c r="AB2205" i="1"/>
  <c r="AB2207" i="1"/>
  <c r="AB2209" i="1"/>
  <c r="AB2211" i="1"/>
  <c r="AB2213" i="1"/>
  <c r="AB2215" i="1"/>
  <c r="AB2217" i="1"/>
  <c r="AB2221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70" i="1"/>
  <c r="AB2272" i="1"/>
  <c r="AB2277" i="1"/>
  <c r="AB2279" i="1"/>
  <c r="AB2286" i="1"/>
  <c r="AB2288" i="1"/>
  <c r="AB2293" i="1"/>
  <c r="AB2295" i="1"/>
  <c r="AB2302" i="1"/>
  <c r="AB2304" i="1"/>
  <c r="AB2309" i="1"/>
  <c r="AB2311" i="1"/>
  <c r="AB2339" i="1"/>
  <c r="AB2345" i="1"/>
  <c r="AB2357" i="1"/>
  <c r="AB2373" i="1"/>
  <c r="AB2181" i="1"/>
  <c r="AB2189" i="1"/>
  <c r="AB2333" i="1"/>
  <c r="AB2365" i="1"/>
  <c r="AB2375" i="1"/>
  <c r="AB2179" i="1"/>
  <c r="Z2183" i="1"/>
  <c r="AB2183" i="1" s="1"/>
  <c r="M2184" i="1"/>
  <c r="AB2184" i="1" s="1"/>
  <c r="AB2187" i="1"/>
  <c r="P2191" i="1"/>
  <c r="AB2191" i="1" s="1"/>
  <c r="Z2191" i="1"/>
  <c r="M2192" i="1"/>
  <c r="AB2192" i="1" s="1"/>
  <c r="AB2196" i="1"/>
  <c r="V2199" i="1"/>
  <c r="AB2199" i="1" s="1"/>
  <c r="AB2200" i="1"/>
  <c r="V2203" i="1"/>
  <c r="AB2203" i="1" s="1"/>
  <c r="AB2204" i="1"/>
  <c r="AB2208" i="1"/>
  <c r="AB2212" i="1"/>
  <c r="AB2216" i="1"/>
  <c r="V2219" i="1"/>
  <c r="AB2219" i="1" s="1"/>
  <c r="AB2220" i="1"/>
  <c r="V2223" i="1"/>
  <c r="AB2223" i="1" s="1"/>
  <c r="AB2224" i="1"/>
  <c r="AB2228" i="1"/>
  <c r="AB2232" i="1"/>
  <c r="AB2236" i="1"/>
  <c r="AB2240" i="1"/>
  <c r="AB2244" i="1"/>
  <c r="AB2248" i="1"/>
  <c r="AB2252" i="1"/>
  <c r="AB2256" i="1"/>
  <c r="AB2260" i="1"/>
  <c r="AB2264" i="1"/>
  <c r="AB2269" i="1"/>
  <c r="AB2271" i="1"/>
  <c r="AB2278" i="1"/>
  <c r="AB2280" i="1"/>
  <c r="AB2287" i="1"/>
  <c r="AB2294" i="1"/>
  <c r="AB2296" i="1"/>
  <c r="AB2301" i="1"/>
  <c r="AB2303" i="1"/>
  <c r="AB2310" i="1"/>
  <c r="AB2317" i="1"/>
  <c r="AB2331" i="1"/>
  <c r="AB2337" i="1"/>
  <c r="AB2347" i="1"/>
  <c r="AB2367" i="1"/>
  <c r="AB2371" i="1"/>
  <c r="AB2185" i="1"/>
  <c r="AB2193" i="1"/>
  <c r="AB2265" i="1"/>
  <c r="AB2267" i="1"/>
  <c r="AB2274" i="1"/>
  <c r="AB2276" i="1"/>
  <c r="AB2281" i="1"/>
  <c r="AB2283" i="1"/>
  <c r="AB2290" i="1"/>
  <c r="AB2292" i="1"/>
  <c r="AB2297" i="1"/>
  <c r="AB2299" i="1"/>
  <c r="AB2306" i="1"/>
  <c r="AB2308" i="1"/>
  <c r="AB2313" i="1"/>
  <c r="AB2315" i="1"/>
  <c r="M2319" i="1"/>
  <c r="AB2319" i="1" s="1"/>
  <c r="S2321" i="1"/>
  <c r="AB2321" i="1" s="1"/>
  <c r="P2326" i="1"/>
  <c r="Z2328" i="1"/>
  <c r="Z2336" i="1"/>
  <c r="Z2344" i="1"/>
  <c r="Z2352" i="1"/>
  <c r="Z2360" i="1"/>
  <c r="Z2368" i="1"/>
  <c r="Z2376" i="1"/>
  <c r="AB2383" i="1"/>
  <c r="AB2396" i="1"/>
  <c r="AB2399" i="1"/>
  <c r="AB2322" i="1"/>
  <c r="AB2330" i="1"/>
  <c r="AB2338" i="1"/>
  <c r="AB2346" i="1"/>
  <c r="AB2354" i="1"/>
  <c r="AB2362" i="1"/>
  <c r="AB2370" i="1"/>
  <c r="V2320" i="1"/>
  <c r="AB2320" i="1" s="1"/>
  <c r="Z2324" i="1"/>
  <c r="AB2324" i="1" s="1"/>
  <c r="AB2326" i="1"/>
  <c r="AB2328" i="1"/>
  <c r="Z2332" i="1"/>
  <c r="AB2332" i="1" s="1"/>
  <c r="AB2336" i="1"/>
  <c r="Z2340" i="1"/>
  <c r="AB2340" i="1" s="1"/>
  <c r="AB2344" i="1"/>
  <c r="Z2348" i="1"/>
  <c r="AB2348" i="1" s="1"/>
  <c r="AB2352" i="1"/>
  <c r="Z2356" i="1"/>
  <c r="AB2356" i="1" s="1"/>
  <c r="AB2360" i="1"/>
  <c r="Z2364" i="1"/>
  <c r="AB2364" i="1" s="1"/>
  <c r="AB2368" i="1"/>
  <c r="Z2372" i="1"/>
  <c r="AB2372" i="1" s="1"/>
  <c r="AB2376" i="1"/>
  <c r="AB2389" i="1"/>
  <c r="AB2318" i="1"/>
  <c r="AB2334" i="1"/>
  <c r="AB2342" i="1"/>
  <c r="AB2350" i="1"/>
  <c r="AB2358" i="1"/>
  <c r="AB2366" i="1"/>
  <c r="AB2374" i="1"/>
  <c r="AB2378" i="1"/>
  <c r="AB2380" i="1"/>
  <c r="Z2382" i="1"/>
  <c r="AB2382" i="1" s="1"/>
  <c r="M2385" i="1"/>
  <c r="AB2385" i="1" s="1"/>
  <c r="S2387" i="1"/>
  <c r="AB2387" i="1" s="1"/>
  <c r="P2392" i="1"/>
  <c r="V2394" i="1"/>
  <c r="AB2394" i="1" s="1"/>
  <c r="Z2398" i="1"/>
  <c r="AB2398" i="1" s="1"/>
  <c r="M2401" i="1"/>
  <c r="M2402" i="1"/>
  <c r="AB2402" i="1" s="1"/>
  <c r="V2403" i="1"/>
  <c r="AB2403" i="1" s="1"/>
  <c r="S2408" i="1"/>
  <c r="AB2408" i="1" s="1"/>
  <c r="AB2409" i="1"/>
  <c r="P2413" i="1"/>
  <c r="AB2413" i="1" s="1"/>
  <c r="Z2415" i="1"/>
  <c r="AB2415" i="1" s="1"/>
  <c r="AB2388" i="1"/>
  <c r="AB2401" i="1"/>
  <c r="AB2404" i="1"/>
  <c r="AB2975" i="1"/>
  <c r="AB2976" i="1"/>
  <c r="P2384" i="1"/>
  <c r="AB2384" i="1" s="1"/>
  <c r="V2386" i="1"/>
  <c r="AB2386" i="1" s="1"/>
  <c r="Z2390" i="1"/>
  <c r="AB2390" i="1" s="1"/>
  <c r="AB2392" i="1"/>
  <c r="M2393" i="1"/>
  <c r="AB2393" i="1" s="1"/>
  <c r="S2395" i="1"/>
  <c r="AB2395" i="1" s="1"/>
  <c r="P2400" i="1"/>
  <c r="AB2400" i="1" s="1"/>
  <c r="P2405" i="1"/>
  <c r="AB2405" i="1" s="1"/>
  <c r="Z2407" i="1"/>
  <c r="AB2407" i="1" s="1"/>
  <c r="M2410" i="1"/>
  <c r="AB2410" i="1" s="1"/>
  <c r="V2411" i="1"/>
  <c r="AB2411" i="1" s="1"/>
  <c r="AB2416" i="1"/>
  <c r="S2416" i="1"/>
  <c r="AB2979" i="1"/>
  <c r="AB2999" i="1"/>
  <c r="AB3052" i="1"/>
  <c r="AB3095" i="1"/>
  <c r="AB3127" i="1"/>
  <c r="AB3148" i="1"/>
  <c r="AB3191" i="1"/>
  <c r="M2418" i="1"/>
  <c r="AB2418" i="1" s="1"/>
  <c r="V2419" i="1"/>
  <c r="AB2419" i="1" s="1"/>
  <c r="S2424" i="1"/>
  <c r="AB2424" i="1" s="1"/>
  <c r="AB2425" i="1"/>
  <c r="P2429" i="1"/>
  <c r="AB2429" i="1" s="1"/>
  <c r="Z2431" i="1"/>
  <c r="AB2431" i="1" s="1"/>
  <c r="M2434" i="1"/>
  <c r="AB2434" i="1" s="1"/>
  <c r="V2435" i="1"/>
  <c r="AB2435" i="1" s="1"/>
  <c r="S2440" i="1"/>
  <c r="AB2440" i="1" s="1"/>
  <c r="AB2441" i="1"/>
  <c r="P2445" i="1"/>
  <c r="AB2445" i="1" s="1"/>
  <c r="Z2447" i="1"/>
  <c r="AB2447" i="1" s="1"/>
  <c r="M2450" i="1"/>
  <c r="AB2450" i="1" s="1"/>
  <c r="V2451" i="1"/>
  <c r="AB2451" i="1" s="1"/>
  <c r="AB2456" i="1"/>
  <c r="S2456" i="1"/>
  <c r="AB2457" i="1"/>
  <c r="P2461" i="1"/>
  <c r="AB2461" i="1" s="1"/>
  <c r="Z2463" i="1"/>
  <c r="AB2463" i="1" s="1"/>
  <c r="M2466" i="1"/>
  <c r="AB2466" i="1" s="1"/>
  <c r="V2467" i="1"/>
  <c r="AB2467" i="1" s="1"/>
  <c r="S2472" i="1"/>
  <c r="AB2472" i="1" s="1"/>
  <c r="AB2473" i="1"/>
  <c r="P2477" i="1"/>
  <c r="AB2477" i="1" s="1"/>
  <c r="Z2479" i="1"/>
  <c r="AB2479" i="1" s="1"/>
  <c r="M2482" i="1"/>
  <c r="AB2482" i="1" s="1"/>
  <c r="V2483" i="1"/>
  <c r="AB2483" i="1" s="1"/>
  <c r="S2488" i="1"/>
  <c r="AB2488" i="1" s="1"/>
  <c r="AB2489" i="1"/>
  <c r="P2493" i="1"/>
  <c r="AB2493" i="1" s="1"/>
  <c r="Z2495" i="1"/>
  <c r="AB2495" i="1" s="1"/>
  <c r="M2498" i="1"/>
  <c r="AB2498" i="1" s="1"/>
  <c r="V2499" i="1"/>
  <c r="AB2499" i="1" s="1"/>
  <c r="S2504" i="1"/>
  <c r="AB2504" i="1" s="1"/>
  <c r="AB2505" i="1"/>
  <c r="P2509" i="1"/>
  <c r="AB2509" i="1" s="1"/>
  <c r="Z2511" i="1"/>
  <c r="AB2511" i="1" s="1"/>
  <c r="M2514" i="1"/>
  <c r="AB2514" i="1" s="1"/>
  <c r="V2515" i="1"/>
  <c r="AB2515" i="1" s="1"/>
  <c r="AB2520" i="1"/>
  <c r="S2520" i="1"/>
  <c r="AB2521" i="1"/>
  <c r="P2525" i="1"/>
  <c r="AB2525" i="1" s="1"/>
  <c r="Z2527" i="1"/>
  <c r="AB2527" i="1" s="1"/>
  <c r="M2530" i="1"/>
  <c r="AB2530" i="1" s="1"/>
  <c r="V2531" i="1"/>
  <c r="AB2531" i="1" s="1"/>
  <c r="S2536" i="1"/>
  <c r="AB2536" i="1" s="1"/>
  <c r="AB2537" i="1"/>
  <c r="P2541" i="1"/>
  <c r="AB2541" i="1" s="1"/>
  <c r="Z2543" i="1"/>
  <c r="AB2543" i="1" s="1"/>
  <c r="M2546" i="1"/>
  <c r="AB2546" i="1" s="1"/>
  <c r="V2547" i="1"/>
  <c r="AB2547" i="1" s="1"/>
  <c r="AB2552" i="1"/>
  <c r="S2552" i="1"/>
  <c r="AB2553" i="1"/>
  <c r="P2557" i="1"/>
  <c r="AB2557" i="1" s="1"/>
  <c r="Z2559" i="1"/>
  <c r="AB2559" i="1" s="1"/>
  <c r="M2562" i="1"/>
  <c r="AB2562" i="1" s="1"/>
  <c r="V2563" i="1"/>
  <c r="AB2563" i="1" s="1"/>
  <c r="S2568" i="1"/>
  <c r="AB2568" i="1" s="1"/>
  <c r="AB2569" i="1"/>
  <c r="P2573" i="1"/>
  <c r="AB2573" i="1" s="1"/>
  <c r="Z2575" i="1"/>
  <c r="AB2575" i="1" s="1"/>
  <c r="M2578" i="1"/>
  <c r="AB2578" i="1" s="1"/>
  <c r="V2579" i="1"/>
  <c r="AB2579" i="1" s="1"/>
  <c r="S2584" i="1"/>
  <c r="AB2584" i="1" s="1"/>
  <c r="AB2585" i="1"/>
  <c r="P2589" i="1"/>
  <c r="AB2589" i="1" s="1"/>
  <c r="Z2591" i="1"/>
  <c r="AB2591" i="1" s="1"/>
  <c r="M2594" i="1"/>
  <c r="AB2594" i="1" s="1"/>
  <c r="V2595" i="1"/>
  <c r="AB2595" i="1" s="1"/>
  <c r="AB2600" i="1"/>
  <c r="S2600" i="1"/>
  <c r="AB2601" i="1"/>
  <c r="P2605" i="1"/>
  <c r="AB2605" i="1" s="1"/>
  <c r="Z2607" i="1"/>
  <c r="AB2607" i="1" s="1"/>
  <c r="M2610" i="1"/>
  <c r="AB2610" i="1" s="1"/>
  <c r="V2611" i="1"/>
  <c r="AB2611" i="1" s="1"/>
  <c r="S2616" i="1"/>
  <c r="AB2616" i="1" s="1"/>
  <c r="AB2617" i="1"/>
  <c r="P2621" i="1"/>
  <c r="AB2621" i="1" s="1"/>
  <c r="Z2623" i="1"/>
  <c r="AB2623" i="1" s="1"/>
  <c r="M2626" i="1"/>
  <c r="AB2626" i="1" s="1"/>
  <c r="V2627" i="1"/>
  <c r="AB2627" i="1" s="1"/>
  <c r="S2632" i="1"/>
  <c r="AB2632" i="1" s="1"/>
  <c r="AB2633" i="1"/>
  <c r="P2637" i="1"/>
  <c r="AB2637" i="1" s="1"/>
  <c r="Z2639" i="1"/>
  <c r="AB2639" i="1" s="1"/>
  <c r="M2642" i="1"/>
  <c r="AB2642" i="1" s="1"/>
  <c r="V2643" i="1"/>
  <c r="AB2643" i="1" s="1"/>
  <c r="S2648" i="1"/>
  <c r="AB2648" i="1" s="1"/>
  <c r="AB2649" i="1"/>
  <c r="P2653" i="1"/>
  <c r="AB2653" i="1" s="1"/>
  <c r="Z2655" i="1"/>
  <c r="AB2655" i="1" s="1"/>
  <c r="M2658" i="1"/>
  <c r="AB2658" i="1" s="1"/>
  <c r="V2659" i="1"/>
  <c r="AB2659" i="1" s="1"/>
  <c r="AB2664" i="1"/>
  <c r="S2664" i="1"/>
  <c r="AB2665" i="1"/>
  <c r="P2669" i="1"/>
  <c r="AB2669" i="1" s="1"/>
  <c r="Z2671" i="1"/>
  <c r="AB2671" i="1" s="1"/>
  <c r="M2674" i="1"/>
  <c r="AB2674" i="1" s="1"/>
  <c r="V2675" i="1"/>
  <c r="AB2675" i="1" s="1"/>
  <c r="S2680" i="1"/>
  <c r="AB2680" i="1" s="1"/>
  <c r="AB2681" i="1"/>
  <c r="P2685" i="1"/>
  <c r="AB2685" i="1" s="1"/>
  <c r="Z2687" i="1"/>
  <c r="AB2687" i="1" s="1"/>
  <c r="M2690" i="1"/>
  <c r="AB2690" i="1" s="1"/>
  <c r="V2691" i="1"/>
  <c r="AB2691" i="1" s="1"/>
  <c r="S2696" i="1"/>
  <c r="AB2696" i="1" s="1"/>
  <c r="AB2697" i="1"/>
  <c r="P2701" i="1"/>
  <c r="AB2701" i="1" s="1"/>
  <c r="Z2703" i="1"/>
  <c r="AB2703" i="1" s="1"/>
  <c r="M2706" i="1"/>
  <c r="AB2706" i="1" s="1"/>
  <c r="V2707" i="1"/>
  <c r="AB2707" i="1" s="1"/>
  <c r="AB2712" i="1"/>
  <c r="S2712" i="1"/>
  <c r="AB2713" i="1"/>
  <c r="P2717" i="1"/>
  <c r="AB2717" i="1" s="1"/>
  <c r="Z2719" i="1"/>
  <c r="AB2719" i="1" s="1"/>
  <c r="M2722" i="1"/>
  <c r="AB2722" i="1" s="1"/>
  <c r="V2723" i="1"/>
  <c r="AB2723" i="1" s="1"/>
  <c r="AB2728" i="1"/>
  <c r="S2728" i="1"/>
  <c r="AB2729" i="1"/>
  <c r="P2733" i="1"/>
  <c r="AB2733" i="1" s="1"/>
  <c r="Z2735" i="1"/>
  <c r="AB2735" i="1" s="1"/>
  <c r="M2738" i="1"/>
  <c r="AB2738" i="1" s="1"/>
  <c r="V2739" i="1"/>
  <c r="AB2739" i="1" s="1"/>
  <c r="S2744" i="1"/>
  <c r="AB2744" i="1" s="1"/>
  <c r="AB2745" i="1"/>
  <c r="P2749" i="1"/>
  <c r="AB2749" i="1" s="1"/>
  <c r="Z2751" i="1"/>
  <c r="AB2751" i="1" s="1"/>
  <c r="M2754" i="1"/>
  <c r="AB2754" i="1" s="1"/>
  <c r="V2755" i="1"/>
  <c r="AB2755" i="1" s="1"/>
  <c r="S2760" i="1"/>
  <c r="AB2760" i="1" s="1"/>
  <c r="AB2761" i="1"/>
  <c r="P2765" i="1"/>
  <c r="AB2765" i="1" s="1"/>
  <c r="Z2767" i="1"/>
  <c r="AB2767" i="1" s="1"/>
  <c r="M2770" i="1"/>
  <c r="AB2770" i="1" s="1"/>
  <c r="V2771" i="1"/>
  <c r="AB2771" i="1" s="1"/>
  <c r="S2776" i="1"/>
  <c r="AB2776" i="1" s="1"/>
  <c r="AB2777" i="1"/>
  <c r="P2781" i="1"/>
  <c r="AB2781" i="1" s="1"/>
  <c r="Z2783" i="1"/>
  <c r="AB2783" i="1" s="1"/>
  <c r="M2786" i="1"/>
  <c r="AB2786" i="1" s="1"/>
  <c r="V2787" i="1"/>
  <c r="AB2787" i="1" s="1"/>
  <c r="S2792" i="1"/>
  <c r="AB2792" i="1" s="1"/>
  <c r="AB2793" i="1"/>
  <c r="P2797" i="1"/>
  <c r="AB2797" i="1" s="1"/>
  <c r="Z2799" i="1"/>
  <c r="AB2799" i="1" s="1"/>
  <c r="M2802" i="1"/>
  <c r="AB2802" i="1" s="1"/>
  <c r="V2803" i="1"/>
  <c r="AB2803" i="1" s="1"/>
  <c r="AB2808" i="1"/>
  <c r="S2808" i="1"/>
  <c r="AB2809" i="1"/>
  <c r="P2813" i="1"/>
  <c r="AB2813" i="1" s="1"/>
  <c r="Z2815" i="1"/>
  <c r="AB2815" i="1" s="1"/>
  <c r="M2818" i="1"/>
  <c r="AB2818" i="1" s="1"/>
  <c r="V2819" i="1"/>
  <c r="AB2819" i="1" s="1"/>
  <c r="S2824" i="1"/>
  <c r="AB2824" i="1" s="1"/>
  <c r="AB2825" i="1"/>
  <c r="P2829" i="1"/>
  <c r="AB2829" i="1" s="1"/>
  <c r="Z2831" i="1"/>
  <c r="AB2831" i="1" s="1"/>
  <c r="M2834" i="1"/>
  <c r="AB2834" i="1" s="1"/>
  <c r="V2835" i="1"/>
  <c r="AB2835" i="1" s="1"/>
  <c r="S2840" i="1"/>
  <c r="AB2840" i="1" s="1"/>
  <c r="AB2841" i="1"/>
  <c r="P2845" i="1"/>
  <c r="AB2845" i="1" s="1"/>
  <c r="Z2847" i="1"/>
  <c r="AB2847" i="1" s="1"/>
  <c r="M2850" i="1"/>
  <c r="AB2850" i="1" s="1"/>
  <c r="V2851" i="1"/>
  <c r="AB2851" i="1" s="1"/>
  <c r="S2856" i="1"/>
  <c r="AB2856" i="1" s="1"/>
  <c r="AB2857" i="1"/>
  <c r="P2861" i="1"/>
  <c r="AB2861" i="1" s="1"/>
  <c r="Z2863" i="1"/>
  <c r="AB2863" i="1" s="1"/>
  <c r="M2866" i="1"/>
  <c r="AB2866" i="1" s="1"/>
  <c r="V2867" i="1"/>
  <c r="AB2867" i="1" s="1"/>
  <c r="AB2872" i="1"/>
  <c r="S2872" i="1"/>
  <c r="AB2873" i="1"/>
  <c r="P2877" i="1"/>
  <c r="AB2877" i="1" s="1"/>
  <c r="Z2879" i="1"/>
  <c r="AB2879" i="1" s="1"/>
  <c r="M2882" i="1"/>
  <c r="AB2882" i="1" s="1"/>
  <c r="V2883" i="1"/>
  <c r="AB2883" i="1" s="1"/>
  <c r="S2888" i="1"/>
  <c r="AB2888" i="1" s="1"/>
  <c r="AB2889" i="1"/>
  <c r="P2893" i="1"/>
  <c r="AB2893" i="1" s="1"/>
  <c r="Z2895" i="1"/>
  <c r="AB2895" i="1" s="1"/>
  <c r="M2898" i="1"/>
  <c r="AB2898" i="1" s="1"/>
  <c r="V2899" i="1"/>
  <c r="AB2899" i="1" s="1"/>
  <c r="S2904" i="1"/>
  <c r="AB2904" i="1" s="1"/>
  <c r="AB2905" i="1"/>
  <c r="P2909" i="1"/>
  <c r="AB2909" i="1" s="1"/>
  <c r="Z2911" i="1"/>
  <c r="AB2911" i="1" s="1"/>
  <c r="M2914" i="1"/>
  <c r="AB2914" i="1" s="1"/>
  <c r="V2915" i="1"/>
  <c r="AB2915" i="1" s="1"/>
  <c r="S2920" i="1"/>
  <c r="AB2920" i="1" s="1"/>
  <c r="AB2921" i="1"/>
  <c r="P2925" i="1"/>
  <c r="AB2925" i="1" s="1"/>
  <c r="Z2927" i="1"/>
  <c r="AB2927" i="1" s="1"/>
  <c r="M2930" i="1"/>
  <c r="AB2930" i="1" s="1"/>
  <c r="V2931" i="1"/>
  <c r="AB2931" i="1" s="1"/>
  <c r="AB2936" i="1"/>
  <c r="S2936" i="1"/>
  <c r="AB2937" i="1"/>
  <c r="P2941" i="1"/>
  <c r="AB2941" i="1" s="1"/>
  <c r="Z2943" i="1"/>
  <c r="AB2943" i="1" s="1"/>
  <c r="M2946" i="1"/>
  <c r="AB2946" i="1" s="1"/>
  <c r="V2947" i="1"/>
  <c r="AB2947" i="1" s="1"/>
  <c r="S2952" i="1"/>
  <c r="AB2952" i="1" s="1"/>
  <c r="AB2953" i="1"/>
  <c r="P2957" i="1"/>
  <c r="AB2957" i="1" s="1"/>
  <c r="Z2959" i="1"/>
  <c r="AB2959" i="1" s="1"/>
  <c r="M2962" i="1"/>
  <c r="AB2962" i="1" s="1"/>
  <c r="V2963" i="1"/>
  <c r="AB2963" i="1" s="1"/>
  <c r="S2968" i="1"/>
  <c r="AB2968" i="1" s="1"/>
  <c r="AB2969" i="1"/>
  <c r="V2985" i="1"/>
  <c r="AB2985" i="1" s="1"/>
  <c r="AB2991" i="1"/>
  <c r="AB3004" i="1"/>
  <c r="P3019" i="1"/>
  <c r="AB3024" i="1"/>
  <c r="AB3027" i="1"/>
  <c r="AB3036" i="1"/>
  <c r="V3041" i="1"/>
  <c r="AB3042" i="1"/>
  <c r="S3046" i="1"/>
  <c r="AB3046" i="1" s="1"/>
  <c r="AB3047" i="1"/>
  <c r="AB3056" i="1"/>
  <c r="AB3059" i="1"/>
  <c r="AB3068" i="1"/>
  <c r="Z3069" i="1"/>
  <c r="AB3069" i="1" s="1"/>
  <c r="M3072" i="1"/>
  <c r="Z3085" i="1"/>
  <c r="AB3085" i="1" s="1"/>
  <c r="P3099" i="1"/>
  <c r="AB3104" i="1"/>
  <c r="AB3107" i="1"/>
  <c r="AB3117" i="1"/>
  <c r="P3131" i="1"/>
  <c r="V3137" i="1"/>
  <c r="AB3138" i="1"/>
  <c r="AB3142" i="1"/>
  <c r="S3142" i="1"/>
  <c r="AB3143" i="1"/>
  <c r="AB3152" i="1"/>
  <c r="AB3155" i="1"/>
  <c r="AB3164" i="1"/>
  <c r="Z3165" i="1"/>
  <c r="AB3165" i="1" s="1"/>
  <c r="M3168" i="1"/>
  <c r="AB3181" i="1"/>
  <c r="P3195" i="1"/>
  <c r="V3201" i="1"/>
  <c r="AB3202" i="1"/>
  <c r="AB3649" i="1"/>
  <c r="AB3670" i="1"/>
  <c r="AB3684" i="1"/>
  <c r="AB2436" i="1"/>
  <c r="AB2452" i="1"/>
  <c r="AB2468" i="1"/>
  <c r="AB2484" i="1"/>
  <c r="AB2500" i="1"/>
  <c r="AB2516" i="1"/>
  <c r="AB2532" i="1"/>
  <c r="AB2548" i="1"/>
  <c r="AB2564" i="1"/>
  <c r="AB2580" i="1"/>
  <c r="AB2596" i="1"/>
  <c r="AB2612" i="1"/>
  <c r="AB2628" i="1"/>
  <c r="AB2644" i="1"/>
  <c r="AB2660" i="1"/>
  <c r="AB2676" i="1"/>
  <c r="AB2692" i="1"/>
  <c r="AB2708" i="1"/>
  <c r="AB2724" i="1"/>
  <c r="AB2740" i="1"/>
  <c r="AB2756" i="1"/>
  <c r="AB2772" i="1"/>
  <c r="AB2788" i="1"/>
  <c r="AB2804" i="1"/>
  <c r="AB2820" i="1"/>
  <c r="AB2836" i="1"/>
  <c r="AB2852" i="1"/>
  <c r="AB2868" i="1"/>
  <c r="AB2884" i="1"/>
  <c r="AB2900" i="1"/>
  <c r="AB2916" i="1"/>
  <c r="AB2932" i="1"/>
  <c r="AB2948" i="1"/>
  <c r="AB2964" i="1"/>
  <c r="AB3021" i="1"/>
  <c r="AB3031" i="1"/>
  <c r="AB3063" i="1"/>
  <c r="AB3072" i="1"/>
  <c r="AB3101" i="1"/>
  <c r="AB3111" i="1"/>
  <c r="AB3116" i="1"/>
  <c r="AB3159" i="1"/>
  <c r="AB3168" i="1"/>
  <c r="AB3180" i="1"/>
  <c r="AB3228" i="1"/>
  <c r="AB3260" i="1"/>
  <c r="AB3292" i="1"/>
  <c r="AB3324" i="1"/>
  <c r="AB3356" i="1"/>
  <c r="AB3373" i="1"/>
  <c r="AB3388" i="1"/>
  <c r="AB3405" i="1"/>
  <c r="AB3420" i="1"/>
  <c r="AB3437" i="1"/>
  <c r="AB3452" i="1"/>
  <c r="AB3469" i="1"/>
  <c r="AB3489" i="1"/>
  <c r="AB3504" i="1"/>
  <c r="AB3521" i="1"/>
  <c r="AB3536" i="1"/>
  <c r="AB3552" i="1"/>
  <c r="AB3553" i="1"/>
  <c r="AB3568" i="1"/>
  <c r="AB3584" i="1"/>
  <c r="AB3585" i="1"/>
  <c r="AB3600" i="1"/>
  <c r="AB3616" i="1"/>
  <c r="AB3617" i="1"/>
  <c r="AB3648" i="1"/>
  <c r="AB3665" i="1"/>
  <c r="AB3696" i="1"/>
  <c r="AB3704" i="1"/>
  <c r="AB3760" i="1"/>
  <c r="AB3824" i="1"/>
  <c r="AB3832" i="1"/>
  <c r="AB3841" i="1"/>
  <c r="P2421" i="1"/>
  <c r="AB2421" i="1" s="1"/>
  <c r="Z2423" i="1"/>
  <c r="AB2423" i="1" s="1"/>
  <c r="M2426" i="1"/>
  <c r="AB2426" i="1" s="1"/>
  <c r="V2427" i="1"/>
  <c r="AB2427" i="1" s="1"/>
  <c r="S2432" i="1"/>
  <c r="AB2432" i="1" s="1"/>
  <c r="AB2433" i="1"/>
  <c r="P2437" i="1"/>
  <c r="AB2437" i="1" s="1"/>
  <c r="Z2439" i="1"/>
  <c r="AB2439" i="1" s="1"/>
  <c r="M2442" i="1"/>
  <c r="AB2442" i="1" s="1"/>
  <c r="V2443" i="1"/>
  <c r="AB2443" i="1" s="1"/>
  <c r="AB2448" i="1"/>
  <c r="S2448" i="1"/>
  <c r="AB2449" i="1"/>
  <c r="P2453" i="1"/>
  <c r="AB2453" i="1" s="1"/>
  <c r="Z2455" i="1"/>
  <c r="AB2455" i="1" s="1"/>
  <c r="M2458" i="1"/>
  <c r="AB2458" i="1" s="1"/>
  <c r="V2459" i="1"/>
  <c r="AB2459" i="1" s="1"/>
  <c r="AB2464" i="1"/>
  <c r="S2464" i="1"/>
  <c r="AB2465" i="1"/>
  <c r="P2469" i="1"/>
  <c r="AB2469" i="1" s="1"/>
  <c r="Z2471" i="1"/>
  <c r="AB2471" i="1" s="1"/>
  <c r="M2474" i="1"/>
  <c r="AB2474" i="1" s="1"/>
  <c r="V2475" i="1"/>
  <c r="AB2475" i="1" s="1"/>
  <c r="S2480" i="1"/>
  <c r="AB2480" i="1" s="1"/>
  <c r="AB2481" i="1"/>
  <c r="P2485" i="1"/>
  <c r="AB2485" i="1" s="1"/>
  <c r="Z2487" i="1"/>
  <c r="AB2487" i="1" s="1"/>
  <c r="M2490" i="1"/>
  <c r="AB2490" i="1" s="1"/>
  <c r="V2491" i="1"/>
  <c r="AB2491" i="1" s="1"/>
  <c r="S2496" i="1"/>
  <c r="AB2496" i="1" s="1"/>
  <c r="AB2497" i="1"/>
  <c r="P2501" i="1"/>
  <c r="AB2501" i="1" s="1"/>
  <c r="Z2503" i="1"/>
  <c r="AB2503" i="1" s="1"/>
  <c r="M2506" i="1"/>
  <c r="AB2506" i="1" s="1"/>
  <c r="V2507" i="1"/>
  <c r="AB2507" i="1" s="1"/>
  <c r="AB2512" i="1"/>
  <c r="S2512" i="1"/>
  <c r="AB2513" i="1"/>
  <c r="P2517" i="1"/>
  <c r="AB2517" i="1" s="1"/>
  <c r="Z2519" i="1"/>
  <c r="AB2519" i="1" s="1"/>
  <c r="M2522" i="1"/>
  <c r="AB2522" i="1" s="1"/>
  <c r="V2523" i="1"/>
  <c r="AB2523" i="1" s="1"/>
  <c r="S2528" i="1"/>
  <c r="AB2528" i="1" s="1"/>
  <c r="AB2529" i="1"/>
  <c r="P2533" i="1"/>
  <c r="AB2533" i="1" s="1"/>
  <c r="Z2535" i="1"/>
  <c r="AB2535" i="1" s="1"/>
  <c r="M2538" i="1"/>
  <c r="AB2538" i="1" s="1"/>
  <c r="V2539" i="1"/>
  <c r="AB2539" i="1" s="1"/>
  <c r="S2544" i="1"/>
  <c r="AB2544" i="1" s="1"/>
  <c r="AB2545" i="1"/>
  <c r="P2549" i="1"/>
  <c r="AB2549" i="1" s="1"/>
  <c r="Z2551" i="1"/>
  <c r="AB2551" i="1" s="1"/>
  <c r="M2554" i="1"/>
  <c r="AB2554" i="1" s="1"/>
  <c r="V2555" i="1"/>
  <c r="AB2555" i="1" s="1"/>
  <c r="AB2560" i="1"/>
  <c r="S2560" i="1"/>
  <c r="AB2561" i="1"/>
  <c r="P2565" i="1"/>
  <c r="AB2565" i="1" s="1"/>
  <c r="Z2567" i="1"/>
  <c r="AB2567" i="1" s="1"/>
  <c r="M2570" i="1"/>
  <c r="AB2570" i="1" s="1"/>
  <c r="V2571" i="1"/>
  <c r="AB2571" i="1" s="1"/>
  <c r="S2576" i="1"/>
  <c r="AB2576" i="1" s="1"/>
  <c r="AB2577" i="1"/>
  <c r="P2581" i="1"/>
  <c r="AB2581" i="1" s="1"/>
  <c r="Z2583" i="1"/>
  <c r="AB2583" i="1" s="1"/>
  <c r="M2586" i="1"/>
  <c r="AB2586" i="1" s="1"/>
  <c r="V2587" i="1"/>
  <c r="AB2587" i="1" s="1"/>
  <c r="AB2592" i="1"/>
  <c r="S2592" i="1"/>
  <c r="AB2593" i="1"/>
  <c r="P2597" i="1"/>
  <c r="AB2597" i="1" s="1"/>
  <c r="Z2599" i="1"/>
  <c r="AB2599" i="1" s="1"/>
  <c r="M2602" i="1"/>
  <c r="AB2602" i="1" s="1"/>
  <c r="V2603" i="1"/>
  <c r="AB2603" i="1" s="1"/>
  <c r="S2608" i="1"/>
  <c r="AB2608" i="1" s="1"/>
  <c r="AB2609" i="1"/>
  <c r="P2613" i="1"/>
  <c r="AB2613" i="1" s="1"/>
  <c r="Z2615" i="1"/>
  <c r="AB2615" i="1" s="1"/>
  <c r="M2618" i="1"/>
  <c r="AB2618" i="1" s="1"/>
  <c r="V2619" i="1"/>
  <c r="AB2619" i="1" s="1"/>
  <c r="S2624" i="1"/>
  <c r="AB2624" i="1" s="1"/>
  <c r="AB2625" i="1"/>
  <c r="P2629" i="1"/>
  <c r="AB2629" i="1" s="1"/>
  <c r="Z2631" i="1"/>
  <c r="AB2631" i="1" s="1"/>
  <c r="M2634" i="1"/>
  <c r="AB2634" i="1" s="1"/>
  <c r="V2635" i="1"/>
  <c r="AB2635" i="1" s="1"/>
  <c r="S2640" i="1"/>
  <c r="AB2640" i="1" s="1"/>
  <c r="AB2641" i="1"/>
  <c r="P2645" i="1"/>
  <c r="AB2645" i="1" s="1"/>
  <c r="Z2647" i="1"/>
  <c r="AB2647" i="1" s="1"/>
  <c r="M2650" i="1"/>
  <c r="AB2650" i="1" s="1"/>
  <c r="V2651" i="1"/>
  <c r="AB2651" i="1" s="1"/>
  <c r="S2656" i="1"/>
  <c r="AB2656" i="1" s="1"/>
  <c r="AB2657" i="1"/>
  <c r="P2661" i="1"/>
  <c r="AB2661" i="1" s="1"/>
  <c r="Z2663" i="1"/>
  <c r="AB2663" i="1" s="1"/>
  <c r="M2666" i="1"/>
  <c r="AB2666" i="1" s="1"/>
  <c r="V2667" i="1"/>
  <c r="AB2667" i="1" s="1"/>
  <c r="AB2672" i="1"/>
  <c r="S2672" i="1"/>
  <c r="AB2673" i="1"/>
  <c r="P2677" i="1"/>
  <c r="AB2677" i="1" s="1"/>
  <c r="Z2679" i="1"/>
  <c r="AB2679" i="1" s="1"/>
  <c r="M2682" i="1"/>
  <c r="AB2682" i="1" s="1"/>
  <c r="V2683" i="1"/>
  <c r="AB2683" i="1" s="1"/>
  <c r="S2688" i="1"/>
  <c r="AB2688" i="1" s="1"/>
  <c r="AB2689" i="1"/>
  <c r="P2693" i="1"/>
  <c r="AB2693" i="1" s="1"/>
  <c r="Z2695" i="1"/>
  <c r="AB2695" i="1" s="1"/>
  <c r="M2698" i="1"/>
  <c r="AB2698" i="1" s="1"/>
  <c r="V2699" i="1"/>
  <c r="AB2699" i="1" s="1"/>
  <c r="S2704" i="1"/>
  <c r="AB2704" i="1" s="1"/>
  <c r="AB2705" i="1"/>
  <c r="P2709" i="1"/>
  <c r="AB2709" i="1" s="1"/>
  <c r="Z2711" i="1"/>
  <c r="AB2711" i="1" s="1"/>
  <c r="M2714" i="1"/>
  <c r="AB2714" i="1" s="1"/>
  <c r="V2715" i="1"/>
  <c r="AB2715" i="1" s="1"/>
  <c r="S2720" i="1"/>
  <c r="AB2720" i="1" s="1"/>
  <c r="AB2721" i="1"/>
  <c r="P2725" i="1"/>
  <c r="AB2725" i="1" s="1"/>
  <c r="Z2727" i="1"/>
  <c r="AB2727" i="1" s="1"/>
  <c r="M2730" i="1"/>
  <c r="AB2730" i="1" s="1"/>
  <c r="V2731" i="1"/>
  <c r="AB2731" i="1" s="1"/>
  <c r="S2736" i="1"/>
  <c r="AB2736" i="1" s="1"/>
  <c r="AB2737" i="1"/>
  <c r="P2741" i="1"/>
  <c r="AB2741" i="1" s="1"/>
  <c r="Z2743" i="1"/>
  <c r="AB2743" i="1" s="1"/>
  <c r="M2746" i="1"/>
  <c r="AB2746" i="1" s="1"/>
  <c r="V2747" i="1"/>
  <c r="AB2747" i="1" s="1"/>
  <c r="S2752" i="1"/>
  <c r="AB2752" i="1" s="1"/>
  <c r="AB2753" i="1"/>
  <c r="P2757" i="1"/>
  <c r="AB2757" i="1" s="1"/>
  <c r="Z2759" i="1"/>
  <c r="AB2759" i="1" s="1"/>
  <c r="M2762" i="1"/>
  <c r="AB2762" i="1" s="1"/>
  <c r="V2763" i="1"/>
  <c r="AB2763" i="1" s="1"/>
  <c r="AB2768" i="1"/>
  <c r="S2768" i="1"/>
  <c r="AB2769" i="1"/>
  <c r="P2773" i="1"/>
  <c r="AB2773" i="1" s="1"/>
  <c r="Z2775" i="1"/>
  <c r="AB2775" i="1" s="1"/>
  <c r="M2778" i="1"/>
  <c r="AB2778" i="1" s="1"/>
  <c r="V2779" i="1"/>
  <c r="AB2779" i="1" s="1"/>
  <c r="S2784" i="1"/>
  <c r="AB2784" i="1" s="1"/>
  <c r="AB2785" i="1"/>
  <c r="P2789" i="1"/>
  <c r="AB2789" i="1" s="1"/>
  <c r="Z2791" i="1"/>
  <c r="AB2791" i="1" s="1"/>
  <c r="M2794" i="1"/>
  <c r="AB2794" i="1" s="1"/>
  <c r="V2795" i="1"/>
  <c r="AB2795" i="1" s="1"/>
  <c r="S2800" i="1"/>
  <c r="AB2800" i="1" s="1"/>
  <c r="AB2801" i="1"/>
  <c r="P2805" i="1"/>
  <c r="AB2805" i="1" s="1"/>
  <c r="Z2807" i="1"/>
  <c r="AB2807" i="1" s="1"/>
  <c r="M2810" i="1"/>
  <c r="AB2810" i="1" s="1"/>
  <c r="V2811" i="1"/>
  <c r="AB2811" i="1" s="1"/>
  <c r="S2816" i="1"/>
  <c r="AB2816" i="1" s="1"/>
  <c r="AB2817" i="1"/>
  <c r="P2821" i="1"/>
  <c r="AB2821" i="1" s="1"/>
  <c r="Z2823" i="1"/>
  <c r="AB2823" i="1" s="1"/>
  <c r="M2826" i="1"/>
  <c r="AB2826" i="1" s="1"/>
  <c r="V2827" i="1"/>
  <c r="AB2827" i="1" s="1"/>
  <c r="AB2832" i="1"/>
  <c r="S2832" i="1"/>
  <c r="AB2833" i="1"/>
  <c r="P2837" i="1"/>
  <c r="AB2837" i="1" s="1"/>
  <c r="Z2839" i="1"/>
  <c r="AB2839" i="1" s="1"/>
  <c r="M2842" i="1"/>
  <c r="AB2842" i="1" s="1"/>
  <c r="V2843" i="1"/>
  <c r="AB2843" i="1" s="1"/>
  <c r="S2848" i="1"/>
  <c r="AB2848" i="1" s="1"/>
  <c r="AB2849" i="1"/>
  <c r="P2853" i="1"/>
  <c r="AB2853" i="1" s="1"/>
  <c r="Z2855" i="1"/>
  <c r="AB2855" i="1" s="1"/>
  <c r="M2858" i="1"/>
  <c r="AB2858" i="1" s="1"/>
  <c r="V2859" i="1"/>
  <c r="AB2859" i="1" s="1"/>
  <c r="S2864" i="1"/>
  <c r="AB2864" i="1" s="1"/>
  <c r="AB2865" i="1"/>
  <c r="P2869" i="1"/>
  <c r="AB2869" i="1" s="1"/>
  <c r="Z2871" i="1"/>
  <c r="AB2871" i="1" s="1"/>
  <c r="M2874" i="1"/>
  <c r="AB2874" i="1" s="1"/>
  <c r="V2875" i="1"/>
  <c r="AB2875" i="1" s="1"/>
  <c r="S2880" i="1"/>
  <c r="AB2880" i="1" s="1"/>
  <c r="AB2881" i="1"/>
  <c r="P2885" i="1"/>
  <c r="AB2885" i="1" s="1"/>
  <c r="Z2887" i="1"/>
  <c r="AB2887" i="1" s="1"/>
  <c r="M2890" i="1"/>
  <c r="AB2890" i="1" s="1"/>
  <c r="V2891" i="1"/>
  <c r="AB2891" i="1" s="1"/>
  <c r="S2896" i="1"/>
  <c r="AB2896" i="1" s="1"/>
  <c r="AB2897" i="1"/>
  <c r="P2901" i="1"/>
  <c r="AB2901" i="1" s="1"/>
  <c r="Z2903" i="1"/>
  <c r="AB2903" i="1" s="1"/>
  <c r="M2906" i="1"/>
  <c r="AB2906" i="1" s="1"/>
  <c r="V2907" i="1"/>
  <c r="AB2907" i="1" s="1"/>
  <c r="S2912" i="1"/>
  <c r="AB2912" i="1" s="1"/>
  <c r="AB2913" i="1"/>
  <c r="P2917" i="1"/>
  <c r="AB2917" i="1" s="1"/>
  <c r="Z2919" i="1"/>
  <c r="AB2919" i="1" s="1"/>
  <c r="M2922" i="1"/>
  <c r="AB2922" i="1" s="1"/>
  <c r="V2923" i="1"/>
  <c r="AB2923" i="1" s="1"/>
  <c r="AB2928" i="1"/>
  <c r="S2928" i="1"/>
  <c r="AB2929" i="1"/>
  <c r="P2933" i="1"/>
  <c r="AB2933" i="1" s="1"/>
  <c r="Z2935" i="1"/>
  <c r="AB2935" i="1" s="1"/>
  <c r="M2938" i="1"/>
  <c r="AB2938" i="1" s="1"/>
  <c r="V2939" i="1"/>
  <c r="AB2939" i="1" s="1"/>
  <c r="S2944" i="1"/>
  <c r="AB2944" i="1" s="1"/>
  <c r="AB2945" i="1"/>
  <c r="P2949" i="1"/>
  <c r="AB2949" i="1" s="1"/>
  <c r="Z2951" i="1"/>
  <c r="AB2951" i="1" s="1"/>
  <c r="M2954" i="1"/>
  <c r="AB2954" i="1" s="1"/>
  <c r="V2955" i="1"/>
  <c r="AB2955" i="1" s="1"/>
  <c r="AB2960" i="1"/>
  <c r="S2960" i="1"/>
  <c r="AB2961" i="1"/>
  <c r="P2965" i="1"/>
  <c r="AB2965" i="1" s="1"/>
  <c r="Z2967" i="1"/>
  <c r="AB2967" i="1" s="1"/>
  <c r="M2970" i="1"/>
  <c r="AB2970" i="1" s="1"/>
  <c r="V2971" i="1"/>
  <c r="AB2971" i="1" s="1"/>
  <c r="AB2977" i="1"/>
  <c r="V2984" i="1"/>
  <c r="AB2984" i="1" s="1"/>
  <c r="Z2988" i="1"/>
  <c r="AB2988" i="1" s="1"/>
  <c r="AB2992" i="1"/>
  <c r="AB2995" i="1"/>
  <c r="P3003" i="1"/>
  <c r="AB3008" i="1"/>
  <c r="AB3011" i="1"/>
  <c r="AB3020" i="1"/>
  <c r="P3035" i="1"/>
  <c r="M3040" i="1"/>
  <c r="AB3040" i="1" s="1"/>
  <c r="AB3053" i="1"/>
  <c r="P3067" i="1"/>
  <c r="V3073" i="1"/>
  <c r="AB3073" i="1" s="1"/>
  <c r="AB3074" i="1"/>
  <c r="AB3078" i="1"/>
  <c r="S3078" i="1"/>
  <c r="AB3079" i="1"/>
  <c r="AB3084" i="1"/>
  <c r="AB3088" i="1"/>
  <c r="AB3091" i="1"/>
  <c r="AB3100" i="1"/>
  <c r="AB3120" i="1"/>
  <c r="AB3123" i="1"/>
  <c r="AB3132" i="1"/>
  <c r="Z3133" i="1"/>
  <c r="AB3133" i="1" s="1"/>
  <c r="M3136" i="1"/>
  <c r="AB3136" i="1" s="1"/>
  <c r="AB3149" i="1"/>
  <c r="P3163" i="1"/>
  <c r="V3169" i="1"/>
  <c r="AB3169" i="1" s="1"/>
  <c r="AB3170" i="1"/>
  <c r="AB3174" i="1"/>
  <c r="S3174" i="1"/>
  <c r="AB3175" i="1"/>
  <c r="AB3184" i="1"/>
  <c r="AB3187" i="1"/>
  <c r="AB3196" i="1"/>
  <c r="Z3197" i="1"/>
  <c r="AB3197" i="1" s="1"/>
  <c r="M3200" i="1"/>
  <c r="AB3200" i="1" s="1"/>
  <c r="AB3652" i="1"/>
  <c r="AB3664" i="1"/>
  <c r="AB3218" i="1"/>
  <c r="AB3219" i="1"/>
  <c r="AB3234" i="1"/>
  <c r="AB3235" i="1"/>
  <c r="AB3250" i="1"/>
  <c r="AB3251" i="1"/>
  <c r="AB3266" i="1"/>
  <c r="AB3267" i="1"/>
  <c r="AB3282" i="1"/>
  <c r="AB3283" i="1"/>
  <c r="AB3298" i="1"/>
  <c r="AB3299" i="1"/>
  <c r="AB3314" i="1"/>
  <c r="AB3315" i="1"/>
  <c r="AB3330" i="1"/>
  <c r="AB3331" i="1"/>
  <c r="AB3346" i="1"/>
  <c r="AB3347" i="1"/>
  <c r="AB3362" i="1"/>
  <c r="AB3363" i="1"/>
  <c r="AB3378" i="1"/>
  <c r="AB3379" i="1"/>
  <c r="AB3394" i="1"/>
  <c r="AB3395" i="1"/>
  <c r="AB3410" i="1"/>
  <c r="AB3411" i="1"/>
  <c r="AB3426" i="1"/>
  <c r="AB3427" i="1"/>
  <c r="AB3442" i="1"/>
  <c r="AB3443" i="1"/>
  <c r="AB3458" i="1"/>
  <c r="AB3459" i="1"/>
  <c r="AB3474" i="1"/>
  <c r="AB3475" i="1"/>
  <c r="AB3496" i="1"/>
  <c r="AB3506" i="1"/>
  <c r="AB3528" i="1"/>
  <c r="AB3538" i="1"/>
  <c r="AB3560" i="1"/>
  <c r="AB3570" i="1"/>
  <c r="AB3576" i="1"/>
  <c r="AB3592" i="1"/>
  <c r="AB3602" i="1"/>
  <c r="AB3624" i="1"/>
  <c r="AB3634" i="1"/>
  <c r="AB3686" i="1"/>
  <c r="AB3702" i="1"/>
  <c r="AB3711" i="1"/>
  <c r="AB3734" i="1"/>
  <c r="AB3750" i="1"/>
  <c r="AB3766" i="1"/>
  <c r="AB3775" i="1"/>
  <c r="AB3798" i="1"/>
  <c r="AB3807" i="1"/>
  <c r="AB3830" i="1"/>
  <c r="AB3839" i="1"/>
  <c r="AB3855" i="1"/>
  <c r="AB3871" i="1"/>
  <c r="AB3890" i="1"/>
  <c r="AB3906" i="1"/>
  <c r="AB3926" i="1"/>
  <c r="AB3942" i="1"/>
  <c r="AB2982" i="1"/>
  <c r="M2983" i="1"/>
  <c r="AB2983" i="1" s="1"/>
  <c r="M3000" i="1"/>
  <c r="AB3000" i="1" s="1"/>
  <c r="V3001" i="1"/>
  <c r="AB3001" i="1" s="1"/>
  <c r="AB3006" i="1"/>
  <c r="M3016" i="1"/>
  <c r="AB3016" i="1" s="1"/>
  <c r="V3017" i="1"/>
  <c r="AB3017" i="1" s="1"/>
  <c r="AB3022" i="1"/>
  <c r="M3032" i="1"/>
  <c r="AB3032" i="1" s="1"/>
  <c r="AB3038" i="1"/>
  <c r="M3048" i="1"/>
  <c r="AB3048" i="1" s="1"/>
  <c r="V3049" i="1"/>
  <c r="AB3049" i="1" s="1"/>
  <c r="AB3054" i="1"/>
  <c r="AB3070" i="1"/>
  <c r="M3080" i="1"/>
  <c r="AB3080" i="1" s="1"/>
  <c r="V3081" i="1"/>
  <c r="AB3081" i="1" s="1"/>
  <c r="AB3086" i="1"/>
  <c r="S3086" i="1"/>
  <c r="M3096" i="1"/>
  <c r="AB3096" i="1" s="1"/>
  <c r="AB3102" i="1"/>
  <c r="M3112" i="1"/>
  <c r="AB3112" i="1" s="1"/>
  <c r="V3113" i="1"/>
  <c r="AB3113" i="1" s="1"/>
  <c r="AB3118" i="1"/>
  <c r="AB3134" i="1"/>
  <c r="AB3150" i="1"/>
  <c r="AB3166" i="1"/>
  <c r="AB3182" i="1"/>
  <c r="AB3198" i="1"/>
  <c r="AB3214" i="1"/>
  <c r="AB3230" i="1"/>
  <c r="AB3246" i="1"/>
  <c r="AB3262" i="1"/>
  <c r="AB3278" i="1"/>
  <c r="AB3294" i="1"/>
  <c r="AB3310" i="1"/>
  <c r="AB3326" i="1"/>
  <c r="AB3342" i="1"/>
  <c r="AB3358" i="1"/>
  <c r="AB3374" i="1"/>
  <c r="AB3390" i="1"/>
  <c r="AB3406" i="1"/>
  <c r="AB3422" i="1"/>
  <c r="AB3438" i="1"/>
  <c r="AB3454" i="1"/>
  <c r="AB3470" i="1"/>
  <c r="AB3487" i="1"/>
  <c r="AB3510" i="1"/>
  <c r="AB3519" i="1"/>
  <c r="AB3542" i="1"/>
  <c r="AB3551" i="1"/>
  <c r="AB3574" i="1"/>
  <c r="AB3583" i="1"/>
  <c r="AB3606" i="1"/>
  <c r="AB3615" i="1"/>
  <c r="M3629" i="1"/>
  <c r="M3632" i="1"/>
  <c r="AB3632" i="1" s="1"/>
  <c r="AB3638" i="1"/>
  <c r="P3640" i="1"/>
  <c r="S3647" i="1"/>
  <c r="AB3647" i="1" s="1"/>
  <c r="S3650" i="1"/>
  <c r="P3655" i="1"/>
  <c r="P3656" i="1"/>
  <c r="S3663" i="1"/>
  <c r="AB3663" i="1" s="1"/>
  <c r="S3666" i="1"/>
  <c r="P3671" i="1"/>
  <c r="P3672" i="1"/>
  <c r="Z3677" i="1"/>
  <c r="AB3682" i="1"/>
  <c r="S3682" i="1"/>
  <c r="V3690" i="1"/>
  <c r="AB3690" i="1" s="1"/>
  <c r="AB3693" i="1"/>
  <c r="V3705" i="1"/>
  <c r="Z3709" i="1"/>
  <c r="AB3714" i="1"/>
  <c r="V3722" i="1"/>
  <c r="AB3722" i="1" s="1"/>
  <c r="AB3725" i="1"/>
  <c r="V3738" i="1"/>
  <c r="AB3738" i="1" s="1"/>
  <c r="AB3741" i="1"/>
  <c r="V3754" i="1"/>
  <c r="AB3754" i="1" s="1"/>
  <c r="AB3757" i="1"/>
  <c r="V3769" i="1"/>
  <c r="Z3773" i="1"/>
  <c r="AB3778" i="1"/>
  <c r="V3786" i="1"/>
  <c r="AB3786" i="1" s="1"/>
  <c r="AB3789" i="1"/>
  <c r="V3801" i="1"/>
  <c r="Z3805" i="1"/>
  <c r="AB3810" i="1"/>
  <c r="V3818" i="1"/>
  <c r="AB3818" i="1" s="1"/>
  <c r="AB3821" i="1"/>
  <c r="V3833" i="1"/>
  <c r="Z3837" i="1"/>
  <c r="AB3842" i="1"/>
  <c r="AB3858" i="1"/>
  <c r="AB3874" i="1"/>
  <c r="AB3894" i="1"/>
  <c r="AB3901" i="1"/>
  <c r="S2973" i="1"/>
  <c r="AB2973" i="1" s="1"/>
  <c r="P2978" i="1"/>
  <c r="AB2978" i="1" s="1"/>
  <c r="V2980" i="1"/>
  <c r="AB2980" i="1" s="1"/>
  <c r="Z2984" i="1"/>
  <c r="AB2986" i="1"/>
  <c r="M2987" i="1"/>
  <c r="AB2987" i="1" s="1"/>
  <c r="S2989" i="1"/>
  <c r="AB2989" i="1" s="1"/>
  <c r="Z2993" i="1"/>
  <c r="AB2993" i="1" s="1"/>
  <c r="M2996" i="1"/>
  <c r="AB2996" i="1" s="1"/>
  <c r="V2997" i="1"/>
  <c r="AB2997" i="1" s="1"/>
  <c r="AB3002" i="1"/>
  <c r="S3002" i="1"/>
  <c r="AB3003" i="1"/>
  <c r="P3007" i="1"/>
  <c r="AB3007" i="1" s="1"/>
  <c r="Z3009" i="1"/>
  <c r="AB3009" i="1" s="1"/>
  <c r="M3012" i="1"/>
  <c r="AB3012" i="1" s="1"/>
  <c r="V3013" i="1"/>
  <c r="AB3013" i="1" s="1"/>
  <c r="S3018" i="1"/>
  <c r="AB3018" i="1" s="1"/>
  <c r="AB3019" i="1"/>
  <c r="P3023" i="1"/>
  <c r="AB3023" i="1" s="1"/>
  <c r="Z3025" i="1"/>
  <c r="AB3025" i="1" s="1"/>
  <c r="M3028" i="1"/>
  <c r="AB3028" i="1" s="1"/>
  <c r="V3029" i="1"/>
  <c r="AB3029" i="1" s="1"/>
  <c r="AB3034" i="1"/>
  <c r="S3034" i="1"/>
  <c r="AB3035" i="1"/>
  <c r="P3039" i="1"/>
  <c r="AB3039" i="1" s="1"/>
  <c r="Z3041" i="1"/>
  <c r="AB3041" i="1" s="1"/>
  <c r="M3044" i="1"/>
  <c r="AB3044" i="1" s="1"/>
  <c r="V3045" i="1"/>
  <c r="AB3045" i="1" s="1"/>
  <c r="S3050" i="1"/>
  <c r="AB3050" i="1" s="1"/>
  <c r="AB3051" i="1"/>
  <c r="P3055" i="1"/>
  <c r="AB3055" i="1" s="1"/>
  <c r="Z3057" i="1"/>
  <c r="AB3057" i="1" s="1"/>
  <c r="M3060" i="1"/>
  <c r="AB3060" i="1" s="1"/>
  <c r="V3061" i="1"/>
  <c r="AB3061" i="1" s="1"/>
  <c r="AB3066" i="1"/>
  <c r="S3066" i="1"/>
  <c r="AB3067" i="1"/>
  <c r="P3071" i="1"/>
  <c r="AB3071" i="1" s="1"/>
  <c r="Z3073" i="1"/>
  <c r="M3076" i="1"/>
  <c r="AB3076" i="1" s="1"/>
  <c r="V3077" i="1"/>
  <c r="AB3077" i="1" s="1"/>
  <c r="S3082" i="1"/>
  <c r="AB3082" i="1" s="1"/>
  <c r="AB3083" i="1"/>
  <c r="P3087" i="1"/>
  <c r="AB3087" i="1" s="1"/>
  <c r="Z3089" i="1"/>
  <c r="AB3089" i="1" s="1"/>
  <c r="M3092" i="1"/>
  <c r="AB3092" i="1" s="1"/>
  <c r="V3093" i="1"/>
  <c r="AB3093" i="1" s="1"/>
  <c r="S3098" i="1"/>
  <c r="AB3098" i="1" s="1"/>
  <c r="AB3099" i="1"/>
  <c r="P3103" i="1"/>
  <c r="AB3103" i="1" s="1"/>
  <c r="Z3105" i="1"/>
  <c r="AB3105" i="1" s="1"/>
  <c r="M3108" i="1"/>
  <c r="AB3108" i="1" s="1"/>
  <c r="V3109" i="1"/>
  <c r="AB3109" i="1" s="1"/>
  <c r="S3114" i="1"/>
  <c r="AB3114" i="1" s="1"/>
  <c r="AB3115" i="1"/>
  <c r="P3119" i="1"/>
  <c r="AB3119" i="1" s="1"/>
  <c r="Z3121" i="1"/>
  <c r="AB3121" i="1" s="1"/>
  <c r="M3124" i="1"/>
  <c r="AB3124" i="1" s="1"/>
  <c r="V3125" i="1"/>
  <c r="AB3125" i="1" s="1"/>
  <c r="S3130" i="1"/>
  <c r="AB3130" i="1" s="1"/>
  <c r="AB3131" i="1"/>
  <c r="P3135" i="1"/>
  <c r="AB3135" i="1" s="1"/>
  <c r="Z3137" i="1"/>
  <c r="AB3137" i="1" s="1"/>
  <c r="M3140" i="1"/>
  <c r="AB3140" i="1" s="1"/>
  <c r="V3141" i="1"/>
  <c r="AB3141" i="1" s="1"/>
  <c r="AB3146" i="1"/>
  <c r="S3146" i="1"/>
  <c r="AB3147" i="1"/>
  <c r="P3151" i="1"/>
  <c r="AB3151" i="1" s="1"/>
  <c r="Z3153" i="1"/>
  <c r="AB3153" i="1" s="1"/>
  <c r="M3156" i="1"/>
  <c r="AB3156" i="1" s="1"/>
  <c r="V3157" i="1"/>
  <c r="AB3157" i="1" s="1"/>
  <c r="AB3162" i="1"/>
  <c r="S3162" i="1"/>
  <c r="AB3163" i="1"/>
  <c r="P3167" i="1"/>
  <c r="AB3167" i="1" s="1"/>
  <c r="Z3169" i="1"/>
  <c r="M3172" i="1"/>
  <c r="AB3172" i="1" s="1"/>
  <c r="V3173" i="1"/>
  <c r="AB3173" i="1" s="1"/>
  <c r="S3178" i="1"/>
  <c r="AB3178" i="1" s="1"/>
  <c r="AB3179" i="1"/>
  <c r="P3183" i="1"/>
  <c r="AB3183" i="1" s="1"/>
  <c r="Z3185" i="1"/>
  <c r="AB3185" i="1" s="1"/>
  <c r="M3188" i="1"/>
  <c r="AB3188" i="1" s="1"/>
  <c r="V3189" i="1"/>
  <c r="AB3189" i="1" s="1"/>
  <c r="S3194" i="1"/>
  <c r="AB3194" i="1" s="1"/>
  <c r="AB3195" i="1"/>
  <c r="P3199" i="1"/>
  <c r="AB3199" i="1" s="1"/>
  <c r="Z3201" i="1"/>
  <c r="AB3201" i="1" s="1"/>
  <c r="M3204" i="1"/>
  <c r="AB3204" i="1" s="1"/>
  <c r="V3205" i="1"/>
  <c r="AB3205" i="1" s="1"/>
  <c r="S3210" i="1"/>
  <c r="AB3210" i="1" s="1"/>
  <c r="AB3211" i="1"/>
  <c r="P3215" i="1"/>
  <c r="AB3215" i="1" s="1"/>
  <c r="Z3217" i="1"/>
  <c r="AB3217" i="1" s="1"/>
  <c r="M3220" i="1"/>
  <c r="AB3220" i="1" s="1"/>
  <c r="V3221" i="1"/>
  <c r="AB3221" i="1" s="1"/>
  <c r="S3226" i="1"/>
  <c r="AB3226" i="1" s="1"/>
  <c r="AB3227" i="1"/>
  <c r="P3231" i="1"/>
  <c r="AB3231" i="1" s="1"/>
  <c r="Z3233" i="1"/>
  <c r="AB3233" i="1" s="1"/>
  <c r="M3236" i="1"/>
  <c r="AB3236" i="1" s="1"/>
  <c r="V3237" i="1"/>
  <c r="AB3237" i="1" s="1"/>
  <c r="S3242" i="1"/>
  <c r="AB3242" i="1" s="1"/>
  <c r="AB3243" i="1"/>
  <c r="P3247" i="1"/>
  <c r="AB3247" i="1" s="1"/>
  <c r="Z3249" i="1"/>
  <c r="AB3249" i="1" s="1"/>
  <c r="M3252" i="1"/>
  <c r="AB3252" i="1" s="1"/>
  <c r="V3253" i="1"/>
  <c r="AB3253" i="1" s="1"/>
  <c r="S3258" i="1"/>
  <c r="AB3258" i="1" s="1"/>
  <c r="AB3259" i="1"/>
  <c r="P3263" i="1"/>
  <c r="AB3263" i="1" s="1"/>
  <c r="Z3265" i="1"/>
  <c r="AB3265" i="1" s="1"/>
  <c r="M3268" i="1"/>
  <c r="AB3268" i="1" s="1"/>
  <c r="V3269" i="1"/>
  <c r="AB3269" i="1" s="1"/>
  <c r="S3274" i="1"/>
  <c r="AB3274" i="1" s="1"/>
  <c r="AB3275" i="1"/>
  <c r="P3279" i="1"/>
  <c r="AB3279" i="1" s="1"/>
  <c r="Z3281" i="1"/>
  <c r="AB3281" i="1" s="1"/>
  <c r="M3284" i="1"/>
  <c r="AB3284" i="1" s="1"/>
  <c r="V3285" i="1"/>
  <c r="AB3285" i="1" s="1"/>
  <c r="S3290" i="1"/>
  <c r="AB3290" i="1" s="1"/>
  <c r="AB3291" i="1"/>
  <c r="P3295" i="1"/>
  <c r="AB3295" i="1" s="1"/>
  <c r="Z3297" i="1"/>
  <c r="AB3297" i="1" s="1"/>
  <c r="M3300" i="1"/>
  <c r="AB3300" i="1" s="1"/>
  <c r="V3301" i="1"/>
  <c r="AB3301" i="1" s="1"/>
  <c r="AB3306" i="1"/>
  <c r="S3306" i="1"/>
  <c r="AB3307" i="1"/>
  <c r="P3311" i="1"/>
  <c r="AB3311" i="1" s="1"/>
  <c r="Z3313" i="1"/>
  <c r="AB3313" i="1" s="1"/>
  <c r="M3316" i="1"/>
  <c r="AB3316" i="1" s="1"/>
  <c r="V3317" i="1"/>
  <c r="AB3317" i="1" s="1"/>
  <c r="S3322" i="1"/>
  <c r="AB3322" i="1" s="1"/>
  <c r="AB3323" i="1"/>
  <c r="P3327" i="1"/>
  <c r="AB3327" i="1" s="1"/>
  <c r="Z3329" i="1"/>
  <c r="AB3329" i="1" s="1"/>
  <c r="M3332" i="1"/>
  <c r="AB3332" i="1" s="1"/>
  <c r="V3333" i="1"/>
  <c r="AB3333" i="1" s="1"/>
  <c r="S3338" i="1"/>
  <c r="AB3338" i="1" s="1"/>
  <c r="AB3339" i="1"/>
  <c r="P3343" i="1"/>
  <c r="AB3343" i="1" s="1"/>
  <c r="Z3345" i="1"/>
  <c r="AB3345" i="1" s="1"/>
  <c r="M3348" i="1"/>
  <c r="AB3348" i="1" s="1"/>
  <c r="V3349" i="1"/>
  <c r="AB3349" i="1" s="1"/>
  <c r="S3354" i="1"/>
  <c r="AB3354" i="1" s="1"/>
  <c r="AB3355" i="1"/>
  <c r="P3359" i="1"/>
  <c r="AB3359" i="1" s="1"/>
  <c r="Z3361" i="1"/>
  <c r="AB3361" i="1" s="1"/>
  <c r="M3364" i="1"/>
  <c r="AB3364" i="1" s="1"/>
  <c r="V3365" i="1"/>
  <c r="AB3365" i="1" s="1"/>
  <c r="S3370" i="1"/>
  <c r="AB3370" i="1" s="1"/>
  <c r="AB3371" i="1"/>
  <c r="P3375" i="1"/>
  <c r="AB3375" i="1" s="1"/>
  <c r="Z3377" i="1"/>
  <c r="AB3377" i="1" s="1"/>
  <c r="M3380" i="1"/>
  <c r="AB3380" i="1" s="1"/>
  <c r="V3381" i="1"/>
  <c r="AB3381" i="1" s="1"/>
  <c r="AB3386" i="1"/>
  <c r="S3386" i="1"/>
  <c r="AB3387" i="1"/>
  <c r="P3391" i="1"/>
  <c r="AB3391" i="1" s="1"/>
  <c r="Z3393" i="1"/>
  <c r="AB3393" i="1" s="1"/>
  <c r="M3396" i="1"/>
  <c r="AB3396" i="1" s="1"/>
  <c r="V3397" i="1"/>
  <c r="AB3397" i="1" s="1"/>
  <c r="S3402" i="1"/>
  <c r="AB3402" i="1" s="1"/>
  <c r="AB3403" i="1"/>
  <c r="P3407" i="1"/>
  <c r="AB3407" i="1" s="1"/>
  <c r="Z3409" i="1"/>
  <c r="AB3409" i="1" s="1"/>
  <c r="M3412" i="1"/>
  <c r="AB3412" i="1" s="1"/>
  <c r="V3413" i="1"/>
  <c r="AB3413" i="1" s="1"/>
  <c r="S3418" i="1"/>
  <c r="AB3418" i="1" s="1"/>
  <c r="AB3419" i="1"/>
  <c r="P3423" i="1"/>
  <c r="AB3423" i="1" s="1"/>
  <c r="Z3425" i="1"/>
  <c r="AB3425" i="1" s="1"/>
  <c r="M3428" i="1"/>
  <c r="AB3428" i="1" s="1"/>
  <c r="V3429" i="1"/>
  <c r="AB3429" i="1" s="1"/>
  <c r="AB3434" i="1"/>
  <c r="S3434" i="1"/>
  <c r="AB3435" i="1"/>
  <c r="P3439" i="1"/>
  <c r="AB3439" i="1" s="1"/>
  <c r="Z3441" i="1"/>
  <c r="AB3441" i="1" s="1"/>
  <c r="M3444" i="1"/>
  <c r="AB3444" i="1" s="1"/>
  <c r="V3445" i="1"/>
  <c r="AB3445" i="1" s="1"/>
  <c r="S3450" i="1"/>
  <c r="AB3450" i="1" s="1"/>
  <c r="AB3451" i="1"/>
  <c r="P3455" i="1"/>
  <c r="AB3455" i="1" s="1"/>
  <c r="Z3457" i="1"/>
  <c r="AB3457" i="1" s="1"/>
  <c r="M3460" i="1"/>
  <c r="AB3460" i="1" s="1"/>
  <c r="V3461" i="1"/>
  <c r="AB3461" i="1" s="1"/>
  <c r="S3466" i="1"/>
  <c r="AB3466" i="1" s="1"/>
  <c r="AB3467" i="1"/>
  <c r="P3471" i="1"/>
  <c r="AB3471" i="1" s="1"/>
  <c r="Z3473" i="1"/>
  <c r="AB3473" i="1" s="1"/>
  <c r="M3476" i="1"/>
  <c r="AB3476" i="1" s="1"/>
  <c r="V3477" i="1"/>
  <c r="AB3477" i="1" s="1"/>
  <c r="S3482" i="1"/>
  <c r="AB3482" i="1" s="1"/>
  <c r="Z3485" i="1"/>
  <c r="AB3485" i="1" s="1"/>
  <c r="AB3490" i="1"/>
  <c r="V3498" i="1"/>
  <c r="AB3498" i="1" s="1"/>
  <c r="AB3501" i="1"/>
  <c r="AB3512" i="1"/>
  <c r="V3513" i="1"/>
  <c r="AB3513" i="1" s="1"/>
  <c r="Z3517" i="1"/>
  <c r="AB3517" i="1" s="1"/>
  <c r="AB3522" i="1"/>
  <c r="V3530" i="1"/>
  <c r="AB3530" i="1" s="1"/>
  <c r="AB3533" i="1"/>
  <c r="AB3544" i="1"/>
  <c r="V3545" i="1"/>
  <c r="AB3545" i="1" s="1"/>
  <c r="Z3549" i="1"/>
  <c r="AB3549" i="1" s="1"/>
  <c r="AB3554" i="1"/>
  <c r="V3562" i="1"/>
  <c r="AB3562" i="1" s="1"/>
  <c r="AB3565" i="1"/>
  <c r="V3577" i="1"/>
  <c r="AB3577" i="1" s="1"/>
  <c r="Z3581" i="1"/>
  <c r="AB3581" i="1" s="1"/>
  <c r="AB3586" i="1"/>
  <c r="V3594" i="1"/>
  <c r="AB3594" i="1" s="1"/>
  <c r="AB3597" i="1"/>
  <c r="AB3608" i="1"/>
  <c r="V3609" i="1"/>
  <c r="AB3609" i="1" s="1"/>
  <c r="Z3613" i="1"/>
  <c r="AB3613" i="1" s="1"/>
  <c r="AB3618" i="1"/>
  <c r="V3626" i="1"/>
  <c r="AB3626" i="1" s="1"/>
  <c r="AB3629" i="1"/>
  <c r="AB3640" i="1"/>
  <c r="V3641" i="1"/>
  <c r="AB3641" i="1" s="1"/>
  <c r="Z3645" i="1"/>
  <c r="AB3645" i="1" s="1"/>
  <c r="AB3650" i="1"/>
  <c r="V3657" i="1"/>
  <c r="AB3657" i="1" s="1"/>
  <c r="Z3661" i="1"/>
  <c r="AB3661" i="1" s="1"/>
  <c r="AB3666" i="1"/>
  <c r="V3673" i="1"/>
  <c r="AB3673" i="1" s="1"/>
  <c r="M3677" i="1"/>
  <c r="AB3677" i="1" s="1"/>
  <c r="M3680" i="1"/>
  <c r="AB3680" i="1" s="1"/>
  <c r="P3687" i="1"/>
  <c r="P3688" i="1"/>
  <c r="AB3695" i="1"/>
  <c r="S3695" i="1"/>
  <c r="S3698" i="1"/>
  <c r="AB3698" i="1" s="1"/>
  <c r="P3703" i="1"/>
  <c r="Z3706" i="1"/>
  <c r="AB3706" i="1" s="1"/>
  <c r="M3709" i="1"/>
  <c r="AB3709" i="1" s="1"/>
  <c r="M3712" i="1"/>
  <c r="AB3712" i="1" s="1"/>
  <c r="AB3718" i="1"/>
  <c r="P3720" i="1"/>
  <c r="AB3720" i="1" s="1"/>
  <c r="AB3727" i="1"/>
  <c r="S3727" i="1"/>
  <c r="S3730" i="1"/>
  <c r="AB3730" i="1" s="1"/>
  <c r="P3735" i="1"/>
  <c r="P3736" i="1"/>
  <c r="S3743" i="1"/>
  <c r="AB3743" i="1" s="1"/>
  <c r="S3746" i="1"/>
  <c r="AB3746" i="1" s="1"/>
  <c r="P3751" i="1"/>
  <c r="P3752" i="1"/>
  <c r="AB3759" i="1"/>
  <c r="S3759" i="1"/>
  <c r="S3762" i="1"/>
  <c r="AB3762" i="1" s="1"/>
  <c r="P3767" i="1"/>
  <c r="Z3770" i="1"/>
  <c r="AB3770" i="1" s="1"/>
  <c r="M3773" i="1"/>
  <c r="AB3773" i="1" s="1"/>
  <c r="M3776" i="1"/>
  <c r="AB3776" i="1" s="1"/>
  <c r="AB3782" i="1"/>
  <c r="P3784" i="1"/>
  <c r="AB3784" i="1" s="1"/>
  <c r="AB3791" i="1"/>
  <c r="S3791" i="1"/>
  <c r="S3794" i="1"/>
  <c r="AB3794" i="1" s="1"/>
  <c r="P3799" i="1"/>
  <c r="Z3802" i="1"/>
  <c r="AB3802" i="1" s="1"/>
  <c r="M3805" i="1"/>
  <c r="AB3805" i="1" s="1"/>
  <c r="M3808" i="1"/>
  <c r="AB3808" i="1" s="1"/>
  <c r="AB3814" i="1"/>
  <c r="P3816" i="1"/>
  <c r="AB3816" i="1" s="1"/>
  <c r="AB3823" i="1"/>
  <c r="S3823" i="1"/>
  <c r="S3826" i="1"/>
  <c r="AB3826" i="1" s="1"/>
  <c r="P3831" i="1"/>
  <c r="Z3834" i="1"/>
  <c r="AB3834" i="1" s="1"/>
  <c r="M3837" i="1"/>
  <c r="AB3837" i="1" s="1"/>
  <c r="M3840" i="1"/>
  <c r="AB3840" i="1" s="1"/>
  <c r="AB3846" i="1"/>
  <c r="Z3850" i="1"/>
  <c r="AB3850" i="1" s="1"/>
  <c r="M3853" i="1"/>
  <c r="AB3853" i="1" s="1"/>
  <c r="M3856" i="1"/>
  <c r="AB3856" i="1" s="1"/>
  <c r="AB3862" i="1"/>
  <c r="Z3866" i="1"/>
  <c r="AB3866" i="1" s="1"/>
  <c r="M3869" i="1"/>
  <c r="AB3869" i="1" s="1"/>
  <c r="M3872" i="1"/>
  <c r="AB3872" i="1" s="1"/>
  <c r="AB3878" i="1"/>
  <c r="V3882" i="1"/>
  <c r="AB3882" i="1" s="1"/>
  <c r="AB3885" i="1"/>
  <c r="V3898" i="1"/>
  <c r="AB3898" i="1" s="1"/>
  <c r="S3903" i="1"/>
  <c r="AB3910" i="1"/>
  <c r="Z3914" i="1"/>
  <c r="AB3914" i="1" s="1"/>
  <c r="AB3917" i="1"/>
  <c r="AB3924" i="1"/>
  <c r="AB3933" i="1"/>
  <c r="AB3936" i="1"/>
  <c r="AB3938" i="1"/>
  <c r="AB3940" i="1"/>
  <c r="AB3968" i="1"/>
  <c r="AB4050" i="1"/>
  <c r="AB3962" i="1"/>
  <c r="AB4022" i="1"/>
  <c r="AB4116" i="1"/>
  <c r="AB4128" i="1"/>
  <c r="AB4174" i="1"/>
  <c r="AB4274" i="1"/>
  <c r="AB3483" i="1"/>
  <c r="AB3495" i="1"/>
  <c r="AB3511" i="1"/>
  <c r="AB3527" i="1"/>
  <c r="AB3543" i="1"/>
  <c r="AB3559" i="1"/>
  <c r="AB3575" i="1"/>
  <c r="AB3591" i="1"/>
  <c r="AB3607" i="1"/>
  <c r="AB3623" i="1"/>
  <c r="AB3639" i="1"/>
  <c r="AB3655" i="1"/>
  <c r="M3656" i="1"/>
  <c r="AB3656" i="1" s="1"/>
  <c r="AB3671" i="1"/>
  <c r="M3672" i="1"/>
  <c r="AB3672" i="1" s="1"/>
  <c r="P3679" i="1"/>
  <c r="AB3679" i="1" s="1"/>
  <c r="V3681" i="1"/>
  <c r="AB3681" i="1" s="1"/>
  <c r="Z3685" i="1"/>
  <c r="AB3687" i="1"/>
  <c r="M3688" i="1"/>
  <c r="AB3688" i="1" s="1"/>
  <c r="AB3703" i="1"/>
  <c r="AB3719" i="1"/>
  <c r="AB3735" i="1"/>
  <c r="M3736" i="1"/>
  <c r="AB3736" i="1" s="1"/>
  <c r="AB3751" i="1"/>
  <c r="M3752" i="1"/>
  <c r="AB3752" i="1" s="1"/>
  <c r="AB3767" i="1"/>
  <c r="M3768" i="1"/>
  <c r="AB3768" i="1" s="1"/>
  <c r="AB3783" i="1"/>
  <c r="AB3799" i="1"/>
  <c r="AB3815" i="1"/>
  <c r="AB3831" i="1"/>
  <c r="AB3847" i="1"/>
  <c r="M3848" i="1"/>
  <c r="AB3848" i="1" s="1"/>
  <c r="AB3863" i="1"/>
  <c r="M3864" i="1"/>
  <c r="AB3864" i="1" s="1"/>
  <c r="AB3879" i="1"/>
  <c r="M3880" i="1"/>
  <c r="AB3880" i="1" s="1"/>
  <c r="AB3895" i="1"/>
  <c r="M3896" i="1"/>
  <c r="AB3896" i="1" s="1"/>
  <c r="P3903" i="1"/>
  <c r="AB3903" i="1" s="1"/>
  <c r="Z3909" i="1"/>
  <c r="AB3911" i="1"/>
  <c r="M3912" i="1"/>
  <c r="AB3912" i="1" s="1"/>
  <c r="P3919" i="1"/>
  <c r="AB3919" i="1" s="1"/>
  <c r="V3921" i="1"/>
  <c r="AB3921" i="1" s="1"/>
  <c r="Z3925" i="1"/>
  <c r="AB3927" i="1"/>
  <c r="M3928" i="1"/>
  <c r="AB3928" i="1" s="1"/>
  <c r="S3930" i="1"/>
  <c r="AB3930" i="1" s="1"/>
  <c r="P3935" i="1"/>
  <c r="AB3935" i="1" s="1"/>
  <c r="P3939" i="1"/>
  <c r="AB3939" i="1" s="1"/>
  <c r="P3943" i="1"/>
  <c r="P3944" i="1"/>
  <c r="AB3975" i="1"/>
  <c r="AB4045" i="1"/>
  <c r="AB4118" i="1"/>
  <c r="AB4148" i="1"/>
  <c r="AB4178" i="1"/>
  <c r="AB4302" i="1"/>
  <c r="AB4370" i="1"/>
  <c r="M3484" i="1"/>
  <c r="AB3484" i="1" s="1"/>
  <c r="S3486" i="1"/>
  <c r="AB3486" i="1" s="1"/>
  <c r="P3491" i="1"/>
  <c r="AB3491" i="1" s="1"/>
  <c r="V3493" i="1"/>
  <c r="AB3493" i="1" s="1"/>
  <c r="Z3497" i="1"/>
  <c r="AB3497" i="1" s="1"/>
  <c r="AB3499" i="1"/>
  <c r="M3500" i="1"/>
  <c r="AB3500" i="1" s="1"/>
  <c r="S3502" i="1"/>
  <c r="AB3502" i="1" s="1"/>
  <c r="P3507" i="1"/>
  <c r="AB3507" i="1" s="1"/>
  <c r="V3509" i="1"/>
  <c r="AB3509" i="1" s="1"/>
  <c r="Z3513" i="1"/>
  <c r="AB3515" i="1"/>
  <c r="M3516" i="1"/>
  <c r="AB3516" i="1" s="1"/>
  <c r="S3518" i="1"/>
  <c r="AB3518" i="1" s="1"/>
  <c r="P3523" i="1"/>
  <c r="AB3523" i="1" s="1"/>
  <c r="V3525" i="1"/>
  <c r="AB3525" i="1" s="1"/>
  <c r="Z3529" i="1"/>
  <c r="AB3529" i="1" s="1"/>
  <c r="AB3531" i="1"/>
  <c r="M3532" i="1"/>
  <c r="AB3532" i="1" s="1"/>
  <c r="S3534" i="1"/>
  <c r="AB3534" i="1" s="1"/>
  <c r="P3539" i="1"/>
  <c r="AB3539" i="1" s="1"/>
  <c r="V3541" i="1"/>
  <c r="AB3541" i="1" s="1"/>
  <c r="Z3545" i="1"/>
  <c r="AB3547" i="1"/>
  <c r="M3548" i="1"/>
  <c r="AB3548" i="1" s="1"/>
  <c r="S3550" i="1"/>
  <c r="AB3550" i="1" s="1"/>
  <c r="P3555" i="1"/>
  <c r="AB3555" i="1" s="1"/>
  <c r="V3557" i="1"/>
  <c r="AB3557" i="1" s="1"/>
  <c r="Z3561" i="1"/>
  <c r="AB3561" i="1" s="1"/>
  <c r="AB3563" i="1"/>
  <c r="M3564" i="1"/>
  <c r="AB3564" i="1" s="1"/>
  <c r="S3566" i="1"/>
  <c r="AB3566" i="1" s="1"/>
  <c r="P3571" i="1"/>
  <c r="AB3571" i="1" s="1"/>
  <c r="V3573" i="1"/>
  <c r="AB3573" i="1" s="1"/>
  <c r="Z3577" i="1"/>
  <c r="AB3579" i="1"/>
  <c r="M3580" i="1"/>
  <c r="AB3580" i="1" s="1"/>
  <c r="S3582" i="1"/>
  <c r="AB3582" i="1" s="1"/>
  <c r="P3587" i="1"/>
  <c r="AB3587" i="1" s="1"/>
  <c r="V3589" i="1"/>
  <c r="AB3589" i="1" s="1"/>
  <c r="Z3593" i="1"/>
  <c r="AB3593" i="1" s="1"/>
  <c r="AB3595" i="1"/>
  <c r="M3596" i="1"/>
  <c r="AB3596" i="1" s="1"/>
  <c r="S3598" i="1"/>
  <c r="AB3598" i="1" s="1"/>
  <c r="P3603" i="1"/>
  <c r="AB3603" i="1" s="1"/>
  <c r="V3605" i="1"/>
  <c r="AB3605" i="1" s="1"/>
  <c r="Z3609" i="1"/>
  <c r="AB3611" i="1"/>
  <c r="M3612" i="1"/>
  <c r="AB3612" i="1" s="1"/>
  <c r="S3614" i="1"/>
  <c r="AB3614" i="1" s="1"/>
  <c r="P3619" i="1"/>
  <c r="AB3619" i="1" s="1"/>
  <c r="V3621" i="1"/>
  <c r="AB3621" i="1" s="1"/>
  <c r="Z3625" i="1"/>
  <c r="AB3625" i="1" s="1"/>
  <c r="AB3627" i="1"/>
  <c r="M3628" i="1"/>
  <c r="AB3628" i="1" s="1"/>
  <c r="S3630" i="1"/>
  <c r="AB3630" i="1" s="1"/>
  <c r="P3635" i="1"/>
  <c r="AB3635" i="1" s="1"/>
  <c r="V3637" i="1"/>
  <c r="AB3637" i="1" s="1"/>
  <c r="Z3641" i="1"/>
  <c r="AB3643" i="1"/>
  <c r="M3644" i="1"/>
  <c r="AB3644" i="1" s="1"/>
  <c r="S3646" i="1"/>
  <c r="AB3646" i="1" s="1"/>
  <c r="P3651" i="1"/>
  <c r="AB3651" i="1" s="1"/>
  <c r="V3653" i="1"/>
  <c r="AB3653" i="1" s="1"/>
  <c r="Z3657" i="1"/>
  <c r="AB3659" i="1"/>
  <c r="M3660" i="1"/>
  <c r="AB3660" i="1" s="1"/>
  <c r="S3662" i="1"/>
  <c r="AB3662" i="1" s="1"/>
  <c r="P3667" i="1"/>
  <c r="AB3667" i="1" s="1"/>
  <c r="V3669" i="1"/>
  <c r="AB3669" i="1" s="1"/>
  <c r="Z3673" i="1"/>
  <c r="AB3675" i="1"/>
  <c r="M3676" i="1"/>
  <c r="AB3676" i="1" s="1"/>
  <c r="S3678" i="1"/>
  <c r="AB3678" i="1" s="1"/>
  <c r="P3683" i="1"/>
  <c r="AB3683" i="1" s="1"/>
  <c r="V3685" i="1"/>
  <c r="AB3685" i="1" s="1"/>
  <c r="Z3689" i="1"/>
  <c r="AB3689" i="1" s="1"/>
  <c r="AB3691" i="1"/>
  <c r="M3692" i="1"/>
  <c r="AB3692" i="1" s="1"/>
  <c r="S3694" i="1"/>
  <c r="AB3694" i="1" s="1"/>
  <c r="P3699" i="1"/>
  <c r="AB3699" i="1" s="1"/>
  <c r="V3701" i="1"/>
  <c r="AB3701" i="1" s="1"/>
  <c r="Z3705" i="1"/>
  <c r="AB3705" i="1" s="1"/>
  <c r="AB3707" i="1"/>
  <c r="M3708" i="1"/>
  <c r="AB3708" i="1" s="1"/>
  <c r="S3710" i="1"/>
  <c r="AB3710" i="1" s="1"/>
  <c r="P3715" i="1"/>
  <c r="AB3715" i="1" s="1"/>
  <c r="V3717" i="1"/>
  <c r="AB3717" i="1" s="1"/>
  <c r="Z3721" i="1"/>
  <c r="AB3721" i="1" s="1"/>
  <c r="AB3723" i="1"/>
  <c r="M3724" i="1"/>
  <c r="AB3724" i="1" s="1"/>
  <c r="S3726" i="1"/>
  <c r="AB3726" i="1" s="1"/>
  <c r="P3731" i="1"/>
  <c r="AB3731" i="1" s="1"/>
  <c r="V3733" i="1"/>
  <c r="AB3733" i="1" s="1"/>
  <c r="Z3737" i="1"/>
  <c r="AB3737" i="1" s="1"/>
  <c r="AB3739" i="1"/>
  <c r="M3740" i="1"/>
  <c r="AB3740" i="1" s="1"/>
  <c r="S3742" i="1"/>
  <c r="AB3742" i="1" s="1"/>
  <c r="P3747" i="1"/>
  <c r="AB3747" i="1" s="1"/>
  <c r="V3749" i="1"/>
  <c r="AB3749" i="1" s="1"/>
  <c r="Z3753" i="1"/>
  <c r="AB3753" i="1" s="1"/>
  <c r="AB3755" i="1"/>
  <c r="M3756" i="1"/>
  <c r="AB3756" i="1" s="1"/>
  <c r="S3758" i="1"/>
  <c r="AB3758" i="1" s="1"/>
  <c r="P3763" i="1"/>
  <c r="AB3763" i="1" s="1"/>
  <c r="V3765" i="1"/>
  <c r="AB3765" i="1" s="1"/>
  <c r="Z3769" i="1"/>
  <c r="AB3769" i="1" s="1"/>
  <c r="AB3771" i="1"/>
  <c r="M3772" i="1"/>
  <c r="AB3772" i="1" s="1"/>
  <c r="S3774" i="1"/>
  <c r="AB3774" i="1" s="1"/>
  <c r="P3779" i="1"/>
  <c r="AB3779" i="1" s="1"/>
  <c r="V3781" i="1"/>
  <c r="AB3781" i="1" s="1"/>
  <c r="Z3785" i="1"/>
  <c r="AB3785" i="1" s="1"/>
  <c r="AB3787" i="1"/>
  <c r="M3788" i="1"/>
  <c r="AB3788" i="1" s="1"/>
  <c r="S3790" i="1"/>
  <c r="AB3790" i="1" s="1"/>
  <c r="P3795" i="1"/>
  <c r="AB3795" i="1" s="1"/>
  <c r="V3797" i="1"/>
  <c r="AB3797" i="1" s="1"/>
  <c r="Z3801" i="1"/>
  <c r="AB3801" i="1" s="1"/>
  <c r="AB3803" i="1"/>
  <c r="M3804" i="1"/>
  <c r="AB3804" i="1" s="1"/>
  <c r="S3806" i="1"/>
  <c r="AB3806" i="1" s="1"/>
  <c r="P3811" i="1"/>
  <c r="AB3811" i="1" s="1"/>
  <c r="V3813" i="1"/>
  <c r="AB3813" i="1" s="1"/>
  <c r="Z3817" i="1"/>
  <c r="AB3817" i="1" s="1"/>
  <c r="AB3819" i="1"/>
  <c r="M3820" i="1"/>
  <c r="AB3820" i="1" s="1"/>
  <c r="S3822" i="1"/>
  <c r="AB3822" i="1" s="1"/>
  <c r="P3827" i="1"/>
  <c r="AB3827" i="1" s="1"/>
  <c r="V3829" i="1"/>
  <c r="AB3829" i="1" s="1"/>
  <c r="Z3833" i="1"/>
  <c r="AB3833" i="1" s="1"/>
  <c r="AB3835" i="1"/>
  <c r="M3836" i="1"/>
  <c r="AB3836" i="1" s="1"/>
  <c r="S3838" i="1"/>
  <c r="AB3838" i="1" s="1"/>
  <c r="P3843" i="1"/>
  <c r="AB3843" i="1" s="1"/>
  <c r="V3845" i="1"/>
  <c r="AB3845" i="1" s="1"/>
  <c r="Z3849" i="1"/>
  <c r="AB3849" i="1" s="1"/>
  <c r="AB3851" i="1"/>
  <c r="M3852" i="1"/>
  <c r="AB3852" i="1" s="1"/>
  <c r="S3854" i="1"/>
  <c r="AB3854" i="1" s="1"/>
  <c r="P3859" i="1"/>
  <c r="AB3859" i="1" s="1"/>
  <c r="V3861" i="1"/>
  <c r="AB3861" i="1" s="1"/>
  <c r="Z3865" i="1"/>
  <c r="AB3865" i="1" s="1"/>
  <c r="AB3867" i="1"/>
  <c r="M3868" i="1"/>
  <c r="AB3868" i="1" s="1"/>
  <c r="S3870" i="1"/>
  <c r="AB3870" i="1" s="1"/>
  <c r="P3875" i="1"/>
  <c r="AB3875" i="1" s="1"/>
  <c r="V3877" i="1"/>
  <c r="AB3877" i="1" s="1"/>
  <c r="Z3881" i="1"/>
  <c r="AB3881" i="1" s="1"/>
  <c r="AB3883" i="1"/>
  <c r="M3884" i="1"/>
  <c r="AB3884" i="1" s="1"/>
  <c r="S3886" i="1"/>
  <c r="AB3886" i="1" s="1"/>
  <c r="P3891" i="1"/>
  <c r="AB3891" i="1" s="1"/>
  <c r="V3893" i="1"/>
  <c r="AB3893" i="1" s="1"/>
  <c r="Z3897" i="1"/>
  <c r="AB3897" i="1" s="1"/>
  <c r="AB3899" i="1"/>
  <c r="M3900" i="1"/>
  <c r="AB3900" i="1" s="1"/>
  <c r="S3902" i="1"/>
  <c r="AB3902" i="1" s="1"/>
  <c r="P3907" i="1"/>
  <c r="AB3907" i="1" s="1"/>
  <c r="V3909" i="1"/>
  <c r="AB3909" i="1" s="1"/>
  <c r="Z3913" i="1"/>
  <c r="AB3913" i="1" s="1"/>
  <c r="AB3915" i="1"/>
  <c r="M3916" i="1"/>
  <c r="AB3916" i="1" s="1"/>
  <c r="S3918" i="1"/>
  <c r="AB3918" i="1" s="1"/>
  <c r="P3923" i="1"/>
  <c r="AB3923" i="1" s="1"/>
  <c r="V3925" i="1"/>
  <c r="AB3925" i="1" s="1"/>
  <c r="Z3929" i="1"/>
  <c r="AB3929" i="1" s="1"/>
  <c r="AB3931" i="1"/>
  <c r="M3932" i="1"/>
  <c r="AB3932" i="1" s="1"/>
  <c r="S3934" i="1"/>
  <c r="AB3934" i="1" s="1"/>
  <c r="V3941" i="1"/>
  <c r="AB3941" i="1" s="1"/>
  <c r="V3945" i="1"/>
  <c r="AB3945" i="1" s="1"/>
  <c r="M3949" i="1"/>
  <c r="AB3949" i="1" s="1"/>
  <c r="M3952" i="1"/>
  <c r="AB3952" i="1" s="1"/>
  <c r="Z3957" i="1"/>
  <c r="AB3957" i="1" s="1"/>
  <c r="AB3959" i="1"/>
  <c r="S3959" i="1"/>
  <c r="S3963" i="1"/>
  <c r="M3973" i="1"/>
  <c r="AB3973" i="1" s="1"/>
  <c r="S3978" i="1"/>
  <c r="AB3978" i="1" s="1"/>
  <c r="AB3983" i="1"/>
  <c r="Z4027" i="1"/>
  <c r="S4029" i="1"/>
  <c r="AB4029" i="1" s="1"/>
  <c r="S4032" i="1"/>
  <c r="AB4032" i="1" s="1"/>
  <c r="P4101" i="1"/>
  <c r="AB4168" i="1"/>
  <c r="M4171" i="1"/>
  <c r="AB4171" i="1" s="1"/>
  <c r="AB4244" i="1"/>
  <c r="V3937" i="1"/>
  <c r="AB3937" i="1" s="1"/>
  <c r="Z3941" i="1"/>
  <c r="AB3943" i="1"/>
  <c r="M3944" i="1"/>
  <c r="AB3944" i="1" s="1"/>
  <c r="S3946" i="1"/>
  <c r="AB3946" i="1" s="1"/>
  <c r="P3951" i="1"/>
  <c r="AB3951" i="1" s="1"/>
  <c r="V3953" i="1"/>
  <c r="AB3953" i="1" s="1"/>
  <c r="Z3958" i="1"/>
  <c r="Z3961" i="1"/>
  <c r="V3969" i="1"/>
  <c r="AB3969" i="1" s="1"/>
  <c r="Z3974" i="1"/>
  <c r="Z3977" i="1"/>
  <c r="V3985" i="1"/>
  <c r="Z3989" i="1"/>
  <c r="AB3994" i="1"/>
  <c r="AB4027" i="1"/>
  <c r="AB4048" i="1"/>
  <c r="P4054" i="1"/>
  <c r="AB4062" i="1"/>
  <c r="S4064" i="1"/>
  <c r="AB4079" i="1"/>
  <c r="AB4084" i="1"/>
  <c r="AB4086" i="1"/>
  <c r="AB4096" i="1"/>
  <c r="AB4114" i="1"/>
  <c r="Z4136" i="1"/>
  <c r="AB4136" i="1" s="1"/>
  <c r="M4142" i="1"/>
  <c r="AB4142" i="1" s="1"/>
  <c r="P4182" i="1"/>
  <c r="AB4190" i="1"/>
  <c r="S4192" i="1"/>
  <c r="AB4207" i="1"/>
  <c r="AB4212" i="1"/>
  <c r="AB4214" i="1"/>
  <c r="AB4224" i="1"/>
  <c r="M4235" i="1"/>
  <c r="AB4242" i="1"/>
  <c r="Z4264" i="1"/>
  <c r="AB4264" i="1" s="1"/>
  <c r="M4270" i="1"/>
  <c r="AB4270" i="1" s="1"/>
  <c r="P4293" i="1"/>
  <c r="P4310" i="1"/>
  <c r="AB4318" i="1"/>
  <c r="S4320" i="1"/>
  <c r="AB4335" i="1"/>
  <c r="AB4340" i="1"/>
  <c r="AB4342" i="1"/>
  <c r="AB4352" i="1"/>
  <c r="M4366" i="1"/>
  <c r="AB4366" i="1" s="1"/>
  <c r="AB4402" i="1"/>
  <c r="AB4430" i="1"/>
  <c r="AB4466" i="1"/>
  <c r="AB4658" i="1"/>
  <c r="Z3945" i="1"/>
  <c r="AB3947" i="1"/>
  <c r="M3948" i="1"/>
  <c r="AB3948" i="1" s="1"/>
  <c r="S3950" i="1"/>
  <c r="AB3950" i="1" s="1"/>
  <c r="P3955" i="1"/>
  <c r="P3956" i="1"/>
  <c r="V3958" i="1"/>
  <c r="M3960" i="1"/>
  <c r="AB3960" i="1" s="1"/>
  <c r="M3961" i="1"/>
  <c r="AB3961" i="1" s="1"/>
  <c r="M3964" i="1"/>
  <c r="AB3964" i="1" s="1"/>
  <c r="AB3966" i="1"/>
  <c r="P3971" i="1"/>
  <c r="P3972" i="1"/>
  <c r="V3974" i="1"/>
  <c r="M3976" i="1"/>
  <c r="AB3976" i="1" s="1"/>
  <c r="M3977" i="1"/>
  <c r="AB3977" i="1" s="1"/>
  <c r="M3980" i="1"/>
  <c r="AB3980" i="1" s="1"/>
  <c r="AB3982" i="1"/>
  <c r="Z3986" i="1"/>
  <c r="AB3986" i="1" s="1"/>
  <c r="M3989" i="1"/>
  <c r="AB3989" i="1" s="1"/>
  <c r="M3992" i="1"/>
  <c r="AB3992" i="1" s="1"/>
  <c r="AB3998" i="1"/>
  <c r="P4000" i="1"/>
  <c r="AB4000" i="1" s="1"/>
  <c r="S4004" i="1"/>
  <c r="AB4005" i="1"/>
  <c r="Z4011" i="1"/>
  <c r="AB4011" i="1" s="1"/>
  <c r="S4013" i="1"/>
  <c r="AB4013" i="1" s="1"/>
  <c r="S4016" i="1"/>
  <c r="AB4016" i="1" s="1"/>
  <c r="S4033" i="1"/>
  <c r="AB4043" i="1"/>
  <c r="AB4052" i="1"/>
  <c r="AB4054" i="1"/>
  <c r="S4061" i="1"/>
  <c r="AB4061" i="1" s="1"/>
  <c r="AB4064" i="1"/>
  <c r="AB4072" i="1"/>
  <c r="M4075" i="1"/>
  <c r="AB4075" i="1" s="1"/>
  <c r="AB4082" i="1"/>
  <c r="Z4104" i="1"/>
  <c r="AB4104" i="1" s="1"/>
  <c r="M4110" i="1"/>
  <c r="AB4110" i="1" s="1"/>
  <c r="P4133" i="1"/>
  <c r="P4150" i="1"/>
  <c r="AB4150" i="1" s="1"/>
  <c r="AB4158" i="1"/>
  <c r="S4160" i="1"/>
  <c r="AB4160" i="1" s="1"/>
  <c r="AB4175" i="1"/>
  <c r="AB4180" i="1"/>
  <c r="AB4182" i="1"/>
  <c r="AB4189" i="1"/>
  <c r="S4189" i="1"/>
  <c r="AB4192" i="1"/>
  <c r="M4203" i="1"/>
  <c r="AB4210" i="1"/>
  <c r="Z4232" i="1"/>
  <c r="AB4232" i="1" s="1"/>
  <c r="M4238" i="1"/>
  <c r="AB4238" i="1" s="1"/>
  <c r="P4261" i="1"/>
  <c r="P4278" i="1"/>
  <c r="AB4286" i="1"/>
  <c r="S4288" i="1"/>
  <c r="AB4303" i="1"/>
  <c r="AB4308" i="1"/>
  <c r="AB4310" i="1"/>
  <c r="S4317" i="1"/>
  <c r="AB4317" i="1" s="1"/>
  <c r="AB4320" i="1"/>
  <c r="M4331" i="1"/>
  <c r="AB4338" i="1"/>
  <c r="P4357" i="1"/>
  <c r="P4374" i="1"/>
  <c r="S4384" i="1"/>
  <c r="AB4404" i="1"/>
  <c r="AB4434" i="1"/>
  <c r="AB4648" i="1"/>
  <c r="Z4200" i="1"/>
  <c r="AB4200" i="1" s="1"/>
  <c r="M4206" i="1"/>
  <c r="AB4206" i="1" s="1"/>
  <c r="P4229" i="1"/>
  <c r="P4246" i="1"/>
  <c r="AB4246" i="1" s="1"/>
  <c r="AB4254" i="1"/>
  <c r="S4256" i="1"/>
  <c r="AB4256" i="1" s="1"/>
  <c r="AB4276" i="1"/>
  <c r="AB4278" i="1"/>
  <c r="AB4285" i="1"/>
  <c r="S4285" i="1"/>
  <c r="AB4288" i="1"/>
  <c r="AB4296" i="1"/>
  <c r="M4299" i="1"/>
  <c r="AB4299" i="1" s="1"/>
  <c r="AB4306" i="1"/>
  <c r="Z4328" i="1"/>
  <c r="AB4328" i="1" s="1"/>
  <c r="M4334" i="1"/>
  <c r="AB4334" i="1" s="1"/>
  <c r="AB4372" i="1"/>
  <c r="AB4374" i="1"/>
  <c r="AB4381" i="1"/>
  <c r="S4381" i="1"/>
  <c r="AB4384" i="1"/>
  <c r="Z4392" i="1"/>
  <c r="AB4392" i="1" s="1"/>
  <c r="AB4424" i="1"/>
  <c r="AB4406" i="1"/>
  <c r="AB4416" i="1"/>
  <c r="AB4440" i="1"/>
  <c r="AB4472" i="1"/>
  <c r="AB4514" i="1"/>
  <c r="AB4536" i="1"/>
  <c r="AB4545" i="1"/>
  <c r="AB4584" i="1"/>
  <c r="AB4602" i="1"/>
  <c r="AB4614" i="1"/>
  <c r="AB4636" i="1"/>
  <c r="AB4657" i="1"/>
  <c r="AB4785" i="1"/>
  <c r="AB3999" i="1"/>
  <c r="AB4068" i="1"/>
  <c r="AB4077" i="1"/>
  <c r="AB4100" i="1"/>
  <c r="AB4109" i="1"/>
  <c r="AB4132" i="1"/>
  <c r="AB4141" i="1"/>
  <c r="AB4164" i="1"/>
  <c r="AB4173" i="1"/>
  <c r="AB4196" i="1"/>
  <c r="AB4205" i="1"/>
  <c r="AB4228" i="1"/>
  <c r="AB4237" i="1"/>
  <c r="AB4260" i="1"/>
  <c r="AB4269" i="1"/>
  <c r="AB4292" i="1"/>
  <c r="AB4301" i="1"/>
  <c r="AB4324" i="1"/>
  <c r="AB4333" i="1"/>
  <c r="AB4356" i="1"/>
  <c r="AB4365" i="1"/>
  <c r="M4382" i="1"/>
  <c r="AB4382" i="1" s="1"/>
  <c r="AB4388" i="1"/>
  <c r="P4390" i="1"/>
  <c r="S4397" i="1"/>
  <c r="AB4397" i="1" s="1"/>
  <c r="S4400" i="1"/>
  <c r="P4405" i="1"/>
  <c r="Z4408" i="1"/>
  <c r="M4411" i="1"/>
  <c r="M4414" i="1"/>
  <c r="AB4414" i="1" s="1"/>
  <c r="AB4420" i="1"/>
  <c r="P4422" i="1"/>
  <c r="S4429" i="1"/>
  <c r="AB4429" i="1" s="1"/>
  <c r="S4432" i="1"/>
  <c r="AB4438" i="1"/>
  <c r="AB4442" i="1"/>
  <c r="V4444" i="1"/>
  <c r="AB4444" i="1" s="1"/>
  <c r="AB4451" i="1"/>
  <c r="V4459" i="1"/>
  <c r="AB4459" i="1" s="1"/>
  <c r="Z4467" i="1"/>
  <c r="AB4467" i="1" s="1"/>
  <c r="AB4470" i="1"/>
  <c r="AB4474" i="1"/>
  <c r="V4476" i="1"/>
  <c r="AB4476" i="1" s="1"/>
  <c r="AB4483" i="1"/>
  <c r="V4491" i="1"/>
  <c r="AB4491" i="1" s="1"/>
  <c r="Z4499" i="1"/>
  <c r="AB4499" i="1" s="1"/>
  <c r="AB4520" i="1"/>
  <c r="AB4538" i="1"/>
  <c r="AB4550" i="1"/>
  <c r="AB4572" i="1"/>
  <c r="AB4593" i="1"/>
  <c r="AB4596" i="1"/>
  <c r="M4642" i="1"/>
  <c r="AB4668" i="1"/>
  <c r="AB4700" i="1"/>
  <c r="Z3953" i="1"/>
  <c r="AB3955" i="1"/>
  <c r="M3956" i="1"/>
  <c r="AB3956" i="1" s="1"/>
  <c r="S3958" i="1"/>
  <c r="AB3958" i="1" s="1"/>
  <c r="P3963" i="1"/>
  <c r="AB3963" i="1" s="1"/>
  <c r="V3965" i="1"/>
  <c r="AB3965" i="1" s="1"/>
  <c r="Z3969" i="1"/>
  <c r="AB3971" i="1"/>
  <c r="M3972" i="1"/>
  <c r="AB3972" i="1" s="1"/>
  <c r="S3974" i="1"/>
  <c r="AB3974" i="1" s="1"/>
  <c r="P3979" i="1"/>
  <c r="AB3979" i="1" s="1"/>
  <c r="V3981" i="1"/>
  <c r="AB3981" i="1" s="1"/>
  <c r="Z3985" i="1"/>
  <c r="AB3985" i="1" s="1"/>
  <c r="AB3987" i="1"/>
  <c r="M3988" i="1"/>
  <c r="AB3988" i="1" s="1"/>
  <c r="S3990" i="1"/>
  <c r="AB3990" i="1" s="1"/>
  <c r="P3995" i="1"/>
  <c r="AB3995" i="1" s="1"/>
  <c r="V3997" i="1"/>
  <c r="AB3997" i="1" s="1"/>
  <c r="M4002" i="1"/>
  <c r="AB4002" i="1" s="1"/>
  <c r="AB4004" i="1"/>
  <c r="P4009" i="1"/>
  <c r="P4010" i="1"/>
  <c r="V4012" i="1"/>
  <c r="M4014" i="1"/>
  <c r="AB4014" i="1" s="1"/>
  <c r="M4015" i="1"/>
  <c r="AB4015" i="1" s="1"/>
  <c r="M4018" i="1"/>
  <c r="AB4018" i="1" s="1"/>
  <c r="AB4020" i="1"/>
  <c r="P4025" i="1"/>
  <c r="P4026" i="1"/>
  <c r="V4028" i="1"/>
  <c r="M4030" i="1"/>
  <c r="AB4030" i="1" s="1"/>
  <c r="M4031" i="1"/>
  <c r="AB4031" i="1" s="1"/>
  <c r="M4034" i="1"/>
  <c r="AB4034" i="1" s="1"/>
  <c r="AB4036" i="1"/>
  <c r="P4041" i="1"/>
  <c r="P4042" i="1"/>
  <c r="V4044" i="1"/>
  <c r="M4046" i="1"/>
  <c r="AB4046" i="1" s="1"/>
  <c r="M4047" i="1"/>
  <c r="AB4047" i="1" s="1"/>
  <c r="V4056" i="1"/>
  <c r="AB4056" i="1" s="1"/>
  <c r="AB4059" i="1"/>
  <c r="AB4070" i="1"/>
  <c r="V4071" i="1"/>
  <c r="AB4071" i="1" s="1"/>
  <c r="Z4075" i="1"/>
  <c r="AB4080" i="1"/>
  <c r="V4088" i="1"/>
  <c r="AB4088" i="1" s="1"/>
  <c r="AB4091" i="1"/>
  <c r="AB4102" i="1"/>
  <c r="V4103" i="1"/>
  <c r="AB4103" i="1" s="1"/>
  <c r="Z4107" i="1"/>
  <c r="AB4107" i="1" s="1"/>
  <c r="AB4112" i="1"/>
  <c r="V4120" i="1"/>
  <c r="AB4120" i="1" s="1"/>
  <c r="AB4123" i="1"/>
  <c r="AB4134" i="1"/>
  <c r="V4135" i="1"/>
  <c r="AB4135" i="1" s="1"/>
  <c r="Z4139" i="1"/>
  <c r="AB4139" i="1" s="1"/>
  <c r="AB4144" i="1"/>
  <c r="V4152" i="1"/>
  <c r="AB4152" i="1" s="1"/>
  <c r="AB4155" i="1"/>
  <c r="AB4166" i="1"/>
  <c r="V4167" i="1"/>
  <c r="AB4167" i="1" s="1"/>
  <c r="Z4171" i="1"/>
  <c r="AB4176" i="1"/>
  <c r="V4184" i="1"/>
  <c r="AB4184" i="1" s="1"/>
  <c r="AB4187" i="1"/>
  <c r="AB4198" i="1"/>
  <c r="V4199" i="1"/>
  <c r="AB4199" i="1" s="1"/>
  <c r="Z4203" i="1"/>
  <c r="AB4203" i="1" s="1"/>
  <c r="AB4208" i="1"/>
  <c r="V4216" i="1"/>
  <c r="AB4216" i="1" s="1"/>
  <c r="AB4219" i="1"/>
  <c r="AB4230" i="1"/>
  <c r="V4231" i="1"/>
  <c r="AB4231" i="1" s="1"/>
  <c r="Z4235" i="1"/>
  <c r="AB4235" i="1" s="1"/>
  <c r="AB4240" i="1"/>
  <c r="V4248" i="1"/>
  <c r="AB4248" i="1" s="1"/>
  <c r="AB4251" i="1"/>
  <c r="AB4262" i="1"/>
  <c r="V4263" i="1"/>
  <c r="AB4263" i="1" s="1"/>
  <c r="Z4267" i="1"/>
  <c r="AB4267" i="1" s="1"/>
  <c r="AB4272" i="1"/>
  <c r="V4280" i="1"/>
  <c r="AB4280" i="1" s="1"/>
  <c r="AB4283" i="1"/>
  <c r="AB4294" i="1"/>
  <c r="V4295" i="1"/>
  <c r="AB4295" i="1" s="1"/>
  <c r="Z4299" i="1"/>
  <c r="AB4304" i="1"/>
  <c r="V4312" i="1"/>
  <c r="AB4312" i="1" s="1"/>
  <c r="AB4315" i="1"/>
  <c r="AB4326" i="1"/>
  <c r="V4327" i="1"/>
  <c r="AB4327" i="1" s="1"/>
  <c r="Z4331" i="1"/>
  <c r="AB4331" i="1" s="1"/>
  <c r="AB4336" i="1"/>
  <c r="V4344" i="1"/>
  <c r="AB4344" i="1" s="1"/>
  <c r="AB4347" i="1"/>
  <c r="AB4358" i="1"/>
  <c r="V4359" i="1"/>
  <c r="AB4359" i="1" s="1"/>
  <c r="Z4363" i="1"/>
  <c r="AB4363" i="1" s="1"/>
  <c r="AB4368" i="1"/>
  <c r="V4376" i="1"/>
  <c r="AB4376" i="1" s="1"/>
  <c r="AB4379" i="1"/>
  <c r="AB4390" i="1"/>
  <c r="V4391" i="1"/>
  <c r="AB4391" i="1" s="1"/>
  <c r="Z4395" i="1"/>
  <c r="AB4395" i="1" s="1"/>
  <c r="AB4400" i="1"/>
  <c r="V4408" i="1"/>
  <c r="AB4408" i="1" s="1"/>
  <c r="AB4411" i="1"/>
  <c r="AB4422" i="1"/>
  <c r="V4423" i="1"/>
  <c r="AB4423" i="1" s="1"/>
  <c r="Z4427" i="1"/>
  <c r="AB4427" i="1" s="1"/>
  <c r="AB4432" i="1"/>
  <c r="AB4456" i="1"/>
  <c r="Z4460" i="1"/>
  <c r="AB4460" i="1" s="1"/>
  <c r="Z4464" i="1"/>
  <c r="AB4488" i="1"/>
  <c r="Z4492" i="1"/>
  <c r="AB4492" i="1" s="1"/>
  <c r="Z4496" i="1"/>
  <c r="AB4508" i="1"/>
  <c r="M4515" i="1"/>
  <c r="AB4515" i="1" s="1"/>
  <c r="V4523" i="1"/>
  <c r="AB4523" i="1" s="1"/>
  <c r="V4528" i="1"/>
  <c r="AB4532" i="1"/>
  <c r="M4578" i="1"/>
  <c r="AB4578" i="1" s="1"/>
  <c r="Z4588" i="1"/>
  <c r="AB4588" i="1" s="1"/>
  <c r="Z4595" i="1"/>
  <c r="Z4608" i="1"/>
  <c r="P4637" i="1"/>
  <c r="P4638" i="1"/>
  <c r="AB4642" i="1"/>
  <c r="AB4644" i="1"/>
  <c r="V4652" i="1"/>
  <c r="AB4652" i="1" s="1"/>
  <c r="AB4664" i="1"/>
  <c r="AB4666" i="1"/>
  <c r="AB4673" i="1"/>
  <c r="AB4678" i="1"/>
  <c r="AB4706" i="1"/>
  <c r="AB4792" i="1"/>
  <c r="AB4843" i="1"/>
  <c r="AB4894" i="1"/>
  <c r="AB4990" i="1"/>
  <c r="AB5000" i="1"/>
  <c r="AB4053" i="1"/>
  <c r="AB4069" i="1"/>
  <c r="AB4085" i="1"/>
  <c r="AB4101" i="1"/>
  <c r="AB4117" i="1"/>
  <c r="AB4133" i="1"/>
  <c r="AB4149" i="1"/>
  <c r="AB4165" i="1"/>
  <c r="AB4181" i="1"/>
  <c r="AB4197" i="1"/>
  <c r="AB4213" i="1"/>
  <c r="AB4229" i="1"/>
  <c r="AB4245" i="1"/>
  <c r="AB4261" i="1"/>
  <c r="AB4277" i="1"/>
  <c r="AB4293" i="1"/>
  <c r="AB4309" i="1"/>
  <c r="AB4325" i="1"/>
  <c r="AB4341" i="1"/>
  <c r="AB4357" i="1"/>
  <c r="AB4373" i="1"/>
  <c r="AB4389" i="1"/>
  <c r="AB4405" i="1"/>
  <c r="AB4421" i="1"/>
  <c r="AB4449" i="1"/>
  <c r="AB4465" i="1"/>
  <c r="AB4481" i="1"/>
  <c r="AB4497" i="1"/>
  <c r="AB4502" i="1"/>
  <c r="AB4531" i="1"/>
  <c r="AB4552" i="1"/>
  <c r="AB4554" i="1"/>
  <c r="AB4561" i="1"/>
  <c r="AB4566" i="1"/>
  <c r="AB4595" i="1"/>
  <c r="AB4616" i="1"/>
  <c r="AB4618" i="1"/>
  <c r="AB4625" i="1"/>
  <c r="AB4630" i="1"/>
  <c r="AB4659" i="1"/>
  <c r="AB4680" i="1"/>
  <c r="AB4682" i="1"/>
  <c r="AB4689" i="1"/>
  <c r="AB4694" i="1"/>
  <c r="AB4715" i="1"/>
  <c r="AB4833" i="1"/>
  <c r="AB4886" i="1"/>
  <c r="P4001" i="1"/>
  <c r="AB4001" i="1" s="1"/>
  <c r="V4003" i="1"/>
  <c r="AB4003" i="1" s="1"/>
  <c r="Z4007" i="1"/>
  <c r="AB4007" i="1" s="1"/>
  <c r="AB4009" i="1"/>
  <c r="M4010" i="1"/>
  <c r="AB4010" i="1" s="1"/>
  <c r="S4012" i="1"/>
  <c r="AB4012" i="1" s="1"/>
  <c r="P4017" i="1"/>
  <c r="AB4017" i="1" s="1"/>
  <c r="V4019" i="1"/>
  <c r="AB4019" i="1" s="1"/>
  <c r="Z4023" i="1"/>
  <c r="AB4023" i="1" s="1"/>
  <c r="AB4025" i="1"/>
  <c r="M4026" i="1"/>
  <c r="AB4026" i="1" s="1"/>
  <c r="S4028" i="1"/>
  <c r="AB4028" i="1" s="1"/>
  <c r="P4033" i="1"/>
  <c r="AB4033" i="1" s="1"/>
  <c r="V4035" i="1"/>
  <c r="AB4035" i="1" s="1"/>
  <c r="Z4039" i="1"/>
  <c r="AB4039" i="1" s="1"/>
  <c r="AB4041" i="1"/>
  <c r="M4042" i="1"/>
  <c r="AB4042" i="1" s="1"/>
  <c r="S4044" i="1"/>
  <c r="AB4044" i="1" s="1"/>
  <c r="P4049" i="1"/>
  <c r="AB4049" i="1" s="1"/>
  <c r="V4051" i="1"/>
  <c r="AB4051" i="1" s="1"/>
  <c r="Z4055" i="1"/>
  <c r="AB4055" i="1" s="1"/>
  <c r="AB4057" i="1"/>
  <c r="M4058" i="1"/>
  <c r="AB4058" i="1" s="1"/>
  <c r="S4060" i="1"/>
  <c r="AB4060" i="1" s="1"/>
  <c r="P4065" i="1"/>
  <c r="AB4065" i="1" s="1"/>
  <c r="V4067" i="1"/>
  <c r="AB4067" i="1" s="1"/>
  <c r="Z4071" i="1"/>
  <c r="AB4073" i="1"/>
  <c r="M4074" i="1"/>
  <c r="AB4074" i="1" s="1"/>
  <c r="S4076" i="1"/>
  <c r="AB4076" i="1" s="1"/>
  <c r="P4081" i="1"/>
  <c r="AB4081" i="1" s="1"/>
  <c r="V4083" i="1"/>
  <c r="AB4083" i="1" s="1"/>
  <c r="Z4087" i="1"/>
  <c r="AB4087" i="1" s="1"/>
  <c r="AB4089" i="1"/>
  <c r="M4090" i="1"/>
  <c r="AB4090" i="1" s="1"/>
  <c r="S4092" i="1"/>
  <c r="AB4092" i="1" s="1"/>
  <c r="P4097" i="1"/>
  <c r="AB4097" i="1" s="1"/>
  <c r="V4099" i="1"/>
  <c r="AB4099" i="1" s="1"/>
  <c r="Z4103" i="1"/>
  <c r="AB4105" i="1"/>
  <c r="M4106" i="1"/>
  <c r="AB4106" i="1" s="1"/>
  <c r="S4108" i="1"/>
  <c r="AB4108" i="1" s="1"/>
  <c r="P4113" i="1"/>
  <c r="AB4113" i="1" s="1"/>
  <c r="V4115" i="1"/>
  <c r="AB4115" i="1" s="1"/>
  <c r="Z4119" i="1"/>
  <c r="AB4119" i="1" s="1"/>
  <c r="AB4121" i="1"/>
  <c r="M4122" i="1"/>
  <c r="AB4122" i="1" s="1"/>
  <c r="S4124" i="1"/>
  <c r="AB4124" i="1" s="1"/>
  <c r="P4129" i="1"/>
  <c r="AB4129" i="1" s="1"/>
  <c r="V4131" i="1"/>
  <c r="AB4131" i="1" s="1"/>
  <c r="Z4135" i="1"/>
  <c r="AB4137" i="1"/>
  <c r="M4138" i="1"/>
  <c r="AB4138" i="1" s="1"/>
  <c r="S4140" i="1"/>
  <c r="AB4140" i="1" s="1"/>
  <c r="P4145" i="1"/>
  <c r="AB4145" i="1" s="1"/>
  <c r="V4147" i="1"/>
  <c r="AB4147" i="1" s="1"/>
  <c r="Z4151" i="1"/>
  <c r="AB4151" i="1" s="1"/>
  <c r="AB4153" i="1"/>
  <c r="M4154" i="1"/>
  <c r="AB4154" i="1" s="1"/>
  <c r="S4156" i="1"/>
  <c r="AB4156" i="1" s="1"/>
  <c r="P4161" i="1"/>
  <c r="AB4161" i="1" s="1"/>
  <c r="V4163" i="1"/>
  <c r="AB4163" i="1" s="1"/>
  <c r="Z4167" i="1"/>
  <c r="AB4169" i="1"/>
  <c r="M4170" i="1"/>
  <c r="AB4170" i="1" s="1"/>
  <c r="S4172" i="1"/>
  <c r="AB4172" i="1" s="1"/>
  <c r="P4177" i="1"/>
  <c r="AB4177" i="1" s="1"/>
  <c r="V4179" i="1"/>
  <c r="AB4179" i="1" s="1"/>
  <c r="Z4183" i="1"/>
  <c r="AB4183" i="1" s="1"/>
  <c r="AB4185" i="1"/>
  <c r="M4186" i="1"/>
  <c r="AB4186" i="1" s="1"/>
  <c r="S4188" i="1"/>
  <c r="AB4188" i="1" s="1"/>
  <c r="P4193" i="1"/>
  <c r="AB4193" i="1" s="1"/>
  <c r="V4195" i="1"/>
  <c r="AB4195" i="1" s="1"/>
  <c r="Z4199" i="1"/>
  <c r="AB4201" i="1"/>
  <c r="M4202" i="1"/>
  <c r="AB4202" i="1" s="1"/>
  <c r="S4204" i="1"/>
  <c r="AB4204" i="1" s="1"/>
  <c r="P4209" i="1"/>
  <c r="AB4209" i="1" s="1"/>
  <c r="V4211" i="1"/>
  <c r="AB4211" i="1" s="1"/>
  <c r="Z4215" i="1"/>
  <c r="AB4215" i="1" s="1"/>
  <c r="AB4217" i="1"/>
  <c r="M4218" i="1"/>
  <c r="AB4218" i="1" s="1"/>
  <c r="S4220" i="1"/>
  <c r="AB4220" i="1" s="1"/>
  <c r="P4225" i="1"/>
  <c r="AB4225" i="1" s="1"/>
  <c r="V4227" i="1"/>
  <c r="AB4227" i="1" s="1"/>
  <c r="Z4231" i="1"/>
  <c r="AB4233" i="1"/>
  <c r="M4234" i="1"/>
  <c r="AB4234" i="1" s="1"/>
  <c r="S4236" i="1"/>
  <c r="AB4236" i="1" s="1"/>
  <c r="P4241" i="1"/>
  <c r="AB4241" i="1" s="1"/>
  <c r="V4243" i="1"/>
  <c r="AB4243" i="1" s="1"/>
  <c r="Z4247" i="1"/>
  <c r="AB4247" i="1" s="1"/>
  <c r="AB4249" i="1"/>
  <c r="M4250" i="1"/>
  <c r="AB4250" i="1" s="1"/>
  <c r="S4252" i="1"/>
  <c r="AB4252" i="1" s="1"/>
  <c r="P4257" i="1"/>
  <c r="AB4257" i="1" s="1"/>
  <c r="V4259" i="1"/>
  <c r="AB4259" i="1" s="1"/>
  <c r="Z4263" i="1"/>
  <c r="AB4265" i="1"/>
  <c r="M4266" i="1"/>
  <c r="AB4266" i="1" s="1"/>
  <c r="S4268" i="1"/>
  <c r="AB4268" i="1" s="1"/>
  <c r="P4273" i="1"/>
  <c r="AB4273" i="1" s="1"/>
  <c r="V4275" i="1"/>
  <c r="AB4275" i="1" s="1"/>
  <c r="Z4279" i="1"/>
  <c r="AB4279" i="1" s="1"/>
  <c r="AB4281" i="1"/>
  <c r="M4282" i="1"/>
  <c r="AB4282" i="1" s="1"/>
  <c r="S4284" i="1"/>
  <c r="AB4284" i="1" s="1"/>
  <c r="P4289" i="1"/>
  <c r="AB4289" i="1" s="1"/>
  <c r="V4291" i="1"/>
  <c r="AB4291" i="1" s="1"/>
  <c r="Z4295" i="1"/>
  <c r="AB4297" i="1"/>
  <c r="M4298" i="1"/>
  <c r="AB4298" i="1" s="1"/>
  <c r="S4300" i="1"/>
  <c r="AB4300" i="1" s="1"/>
  <c r="P4305" i="1"/>
  <c r="AB4305" i="1" s="1"/>
  <c r="V4307" i="1"/>
  <c r="AB4307" i="1" s="1"/>
  <c r="Z4311" i="1"/>
  <c r="AB4311" i="1" s="1"/>
  <c r="AB4313" i="1"/>
  <c r="M4314" i="1"/>
  <c r="AB4314" i="1" s="1"/>
  <c r="S4316" i="1"/>
  <c r="AB4316" i="1" s="1"/>
  <c r="P4321" i="1"/>
  <c r="AB4321" i="1" s="1"/>
  <c r="V4323" i="1"/>
  <c r="AB4323" i="1" s="1"/>
  <c r="Z4327" i="1"/>
  <c r="AB4329" i="1"/>
  <c r="M4330" i="1"/>
  <c r="AB4330" i="1" s="1"/>
  <c r="S4332" i="1"/>
  <c r="AB4332" i="1" s="1"/>
  <c r="P4337" i="1"/>
  <c r="AB4337" i="1" s="1"/>
  <c r="V4339" i="1"/>
  <c r="AB4339" i="1" s="1"/>
  <c r="Z4343" i="1"/>
  <c r="AB4343" i="1" s="1"/>
  <c r="AB4345" i="1"/>
  <c r="M4346" i="1"/>
  <c r="AB4346" i="1" s="1"/>
  <c r="S4348" i="1"/>
  <c r="AB4348" i="1" s="1"/>
  <c r="P4353" i="1"/>
  <c r="AB4353" i="1" s="1"/>
  <c r="V4355" i="1"/>
  <c r="AB4355" i="1" s="1"/>
  <c r="Z4359" i="1"/>
  <c r="AB4361" i="1"/>
  <c r="M4362" i="1"/>
  <c r="AB4362" i="1" s="1"/>
  <c r="S4364" i="1"/>
  <c r="AB4364" i="1" s="1"/>
  <c r="P4369" i="1"/>
  <c r="AB4369" i="1" s="1"/>
  <c r="V4371" i="1"/>
  <c r="AB4371" i="1" s="1"/>
  <c r="Z4375" i="1"/>
  <c r="AB4375" i="1" s="1"/>
  <c r="AB4377" i="1"/>
  <c r="M4378" i="1"/>
  <c r="AB4378" i="1" s="1"/>
  <c r="S4380" i="1"/>
  <c r="AB4380" i="1" s="1"/>
  <c r="P4385" i="1"/>
  <c r="AB4385" i="1" s="1"/>
  <c r="V4387" i="1"/>
  <c r="AB4387" i="1" s="1"/>
  <c r="Z4391" i="1"/>
  <c r="AB4393" i="1"/>
  <c r="M4394" i="1"/>
  <c r="AB4394" i="1" s="1"/>
  <c r="S4396" i="1"/>
  <c r="AB4396" i="1" s="1"/>
  <c r="P4401" i="1"/>
  <c r="AB4401" i="1" s="1"/>
  <c r="V4403" i="1"/>
  <c r="AB4403" i="1" s="1"/>
  <c r="Z4407" i="1"/>
  <c r="AB4407" i="1" s="1"/>
  <c r="AB4409" i="1"/>
  <c r="M4410" i="1"/>
  <c r="AB4410" i="1" s="1"/>
  <c r="S4412" i="1"/>
  <c r="AB4412" i="1" s="1"/>
  <c r="P4417" i="1"/>
  <c r="AB4417" i="1" s="1"/>
  <c r="V4419" i="1"/>
  <c r="AB4419" i="1" s="1"/>
  <c r="Z4423" i="1"/>
  <c r="AB4425" i="1"/>
  <c r="M4426" i="1"/>
  <c r="AB4426" i="1" s="1"/>
  <c r="S4428" i="1"/>
  <c r="AB4428" i="1" s="1"/>
  <c r="P4433" i="1"/>
  <c r="AB4433" i="1" s="1"/>
  <c r="V4435" i="1"/>
  <c r="AB4435" i="1" s="1"/>
  <c r="P4441" i="1"/>
  <c r="AB4441" i="1" s="1"/>
  <c r="AB4447" i="1"/>
  <c r="V4447" i="1"/>
  <c r="P4457" i="1"/>
  <c r="AB4457" i="1" s="1"/>
  <c r="V4463" i="1"/>
  <c r="AB4463" i="1" s="1"/>
  <c r="P4473" i="1"/>
  <c r="AB4473" i="1" s="1"/>
  <c r="AB4479" i="1"/>
  <c r="V4479" i="1"/>
  <c r="P4489" i="1"/>
  <c r="AB4489" i="1" s="1"/>
  <c r="V4495" i="1"/>
  <c r="AB4495" i="1" s="1"/>
  <c r="AB4504" i="1"/>
  <c r="AB4506" i="1"/>
  <c r="V4507" i="1"/>
  <c r="AB4507" i="1" s="1"/>
  <c r="V4512" i="1"/>
  <c r="AB4513" i="1"/>
  <c r="Z4515" i="1"/>
  <c r="AB4518" i="1"/>
  <c r="P4522" i="1"/>
  <c r="AB4522" i="1" s="1"/>
  <c r="Z4528" i="1"/>
  <c r="M4534" i="1"/>
  <c r="AB4534" i="1" s="1"/>
  <c r="AB4547" i="1"/>
  <c r="P4557" i="1"/>
  <c r="P4558" i="1"/>
  <c r="M4562" i="1"/>
  <c r="AB4562" i="1" s="1"/>
  <c r="M4563" i="1"/>
  <c r="AB4563" i="1" s="1"/>
  <c r="AB4568" i="1"/>
  <c r="AB4570" i="1"/>
  <c r="V4571" i="1"/>
  <c r="AB4571" i="1" s="1"/>
  <c r="V4576" i="1"/>
  <c r="AB4577" i="1"/>
  <c r="Z4579" i="1"/>
  <c r="AB4579" i="1" s="1"/>
  <c r="AB4582" i="1"/>
  <c r="P4586" i="1"/>
  <c r="AB4586" i="1" s="1"/>
  <c r="Z4592" i="1"/>
  <c r="M4598" i="1"/>
  <c r="AB4598" i="1" s="1"/>
  <c r="AB4611" i="1"/>
  <c r="P4621" i="1"/>
  <c r="P4622" i="1"/>
  <c r="M4626" i="1"/>
  <c r="AB4626" i="1" s="1"/>
  <c r="M4627" i="1"/>
  <c r="AB4627" i="1" s="1"/>
  <c r="AB4632" i="1"/>
  <c r="AB4634" i="1"/>
  <c r="V4635" i="1"/>
  <c r="AB4635" i="1" s="1"/>
  <c r="V4640" i="1"/>
  <c r="AB4641" i="1"/>
  <c r="Z4643" i="1"/>
  <c r="AB4643" i="1" s="1"/>
  <c r="AB4646" i="1"/>
  <c r="P4650" i="1"/>
  <c r="AB4650" i="1" s="1"/>
  <c r="Z4656" i="1"/>
  <c r="M4662" i="1"/>
  <c r="AB4662" i="1" s="1"/>
  <c r="AB4675" i="1"/>
  <c r="P4685" i="1"/>
  <c r="P4686" i="1"/>
  <c r="M4690" i="1"/>
  <c r="AB4690" i="1" s="1"/>
  <c r="M4691" i="1"/>
  <c r="AB4691" i="1" s="1"/>
  <c r="AB4696" i="1"/>
  <c r="AB4698" i="1"/>
  <c r="V4699" i="1"/>
  <c r="AB4699" i="1" s="1"/>
  <c r="V4704" i="1"/>
  <c r="AB4705" i="1"/>
  <c r="M4707" i="1"/>
  <c r="AB4707" i="1" s="1"/>
  <c r="V4710" i="1"/>
  <c r="AB4710" i="1" s="1"/>
  <c r="AB4731" i="1"/>
  <c r="AB4779" i="1"/>
  <c r="S4796" i="1"/>
  <c r="AB4817" i="1"/>
  <c r="M4822" i="1"/>
  <c r="AB4822" i="1" s="1"/>
  <c r="AB4870" i="1"/>
  <c r="P4437" i="1"/>
  <c r="AB4437" i="1" s="1"/>
  <c r="V4439" i="1"/>
  <c r="AB4439" i="1" s="1"/>
  <c r="Z4443" i="1"/>
  <c r="AB4443" i="1" s="1"/>
  <c r="AB4445" i="1"/>
  <c r="M4446" i="1"/>
  <c r="AB4446" i="1" s="1"/>
  <c r="S4448" i="1"/>
  <c r="AB4448" i="1" s="1"/>
  <c r="P4453" i="1"/>
  <c r="AB4453" i="1" s="1"/>
  <c r="V4455" i="1"/>
  <c r="AB4455" i="1" s="1"/>
  <c r="Z4459" i="1"/>
  <c r="AB4461" i="1"/>
  <c r="M4462" i="1"/>
  <c r="AB4462" i="1" s="1"/>
  <c r="S4464" i="1"/>
  <c r="AB4464" i="1" s="1"/>
  <c r="P4469" i="1"/>
  <c r="AB4469" i="1" s="1"/>
  <c r="V4471" i="1"/>
  <c r="AB4471" i="1" s="1"/>
  <c r="Z4475" i="1"/>
  <c r="AB4475" i="1" s="1"/>
  <c r="AB4477" i="1"/>
  <c r="M4478" i="1"/>
  <c r="AB4478" i="1" s="1"/>
  <c r="S4480" i="1"/>
  <c r="AB4480" i="1" s="1"/>
  <c r="P4485" i="1"/>
  <c r="AB4485" i="1" s="1"/>
  <c r="V4487" i="1"/>
  <c r="AB4487" i="1" s="1"/>
  <c r="Z4491" i="1"/>
  <c r="AB4493" i="1"/>
  <c r="M4494" i="1"/>
  <c r="AB4494" i="1" s="1"/>
  <c r="S4496" i="1"/>
  <c r="AB4496" i="1" s="1"/>
  <c r="P4501" i="1"/>
  <c r="AB4501" i="1" s="1"/>
  <c r="P4505" i="1"/>
  <c r="AB4505" i="1" s="1"/>
  <c r="V4511" i="1"/>
  <c r="AB4511" i="1" s="1"/>
  <c r="P4521" i="1"/>
  <c r="AB4521" i="1" s="1"/>
  <c r="V4527" i="1"/>
  <c r="AB4527" i="1" s="1"/>
  <c r="P4537" i="1"/>
  <c r="AB4537" i="1" s="1"/>
  <c r="AB4543" i="1"/>
  <c r="V4543" i="1"/>
  <c r="P4553" i="1"/>
  <c r="AB4553" i="1" s="1"/>
  <c r="V4559" i="1"/>
  <c r="AB4559" i="1" s="1"/>
  <c r="P4569" i="1"/>
  <c r="AB4569" i="1" s="1"/>
  <c r="V4575" i="1"/>
  <c r="AB4575" i="1" s="1"/>
  <c r="P4585" i="1"/>
  <c r="AB4585" i="1" s="1"/>
  <c r="AB4591" i="1"/>
  <c r="V4591" i="1"/>
  <c r="P4601" i="1"/>
  <c r="AB4601" i="1" s="1"/>
  <c r="V4607" i="1"/>
  <c r="AB4607" i="1" s="1"/>
  <c r="P4617" i="1"/>
  <c r="AB4617" i="1" s="1"/>
  <c r="V4623" i="1"/>
  <c r="AB4623" i="1" s="1"/>
  <c r="P4633" i="1"/>
  <c r="AB4633" i="1" s="1"/>
  <c r="V4639" i="1"/>
  <c r="AB4639" i="1" s="1"/>
  <c r="P4649" i="1"/>
  <c r="AB4649" i="1" s="1"/>
  <c r="AB4655" i="1"/>
  <c r="V4655" i="1"/>
  <c r="P4665" i="1"/>
  <c r="AB4665" i="1" s="1"/>
  <c r="V4671" i="1"/>
  <c r="AB4671" i="1" s="1"/>
  <c r="P4681" i="1"/>
  <c r="AB4681" i="1" s="1"/>
  <c r="V4687" i="1"/>
  <c r="AB4687" i="1" s="1"/>
  <c r="P4697" i="1"/>
  <c r="AB4697" i="1" s="1"/>
  <c r="V4703" i="1"/>
  <c r="AB4703" i="1" s="1"/>
  <c r="Z4726" i="1"/>
  <c r="AB4728" i="1"/>
  <c r="S4735" i="1"/>
  <c r="AB4736" i="1"/>
  <c r="Z4742" i="1"/>
  <c r="S4744" i="1"/>
  <c r="AB4744" i="1" s="1"/>
  <c r="S4747" i="1"/>
  <c r="S4764" i="1"/>
  <c r="AB4774" i="1"/>
  <c r="M4790" i="1"/>
  <c r="AB4795" i="1"/>
  <c r="S4799" i="1"/>
  <c r="AB4800" i="1"/>
  <c r="Z4806" i="1"/>
  <c r="S4808" i="1"/>
  <c r="AB4808" i="1" s="1"/>
  <c r="S4811" i="1"/>
  <c r="S4828" i="1"/>
  <c r="AB4838" i="1"/>
  <c r="AB4846" i="1"/>
  <c r="AB4862" i="1"/>
  <c r="AB4878" i="1"/>
  <c r="AB4900" i="1"/>
  <c r="Z4707" i="1"/>
  <c r="Z4710" i="1"/>
  <c r="AB4712" i="1"/>
  <c r="S4719" i="1"/>
  <c r="AB4720" i="1"/>
  <c r="V4726" i="1"/>
  <c r="AB4726" i="1" s="1"/>
  <c r="M4742" i="1"/>
  <c r="AB4742" i="1" s="1"/>
  <c r="AB4747" i="1"/>
  <c r="S4751" i="1"/>
  <c r="AB4752" i="1"/>
  <c r="Z4758" i="1"/>
  <c r="AB4758" i="1" s="1"/>
  <c r="AB4760" i="1"/>
  <c r="S4760" i="1"/>
  <c r="S4763" i="1"/>
  <c r="AB4763" i="1" s="1"/>
  <c r="S4780" i="1"/>
  <c r="AB4790" i="1"/>
  <c r="M4806" i="1"/>
  <c r="AB4806" i="1" s="1"/>
  <c r="AB4811" i="1"/>
  <c r="S4815" i="1"/>
  <c r="AB4816" i="1"/>
  <c r="Z4822" i="1"/>
  <c r="AB4824" i="1"/>
  <c r="S4824" i="1"/>
  <c r="S4827" i="1"/>
  <c r="AB4827" i="1" s="1"/>
  <c r="S4844" i="1"/>
  <c r="V4503" i="1"/>
  <c r="AB4503" i="1" s="1"/>
  <c r="Z4507" i="1"/>
  <c r="AB4509" i="1"/>
  <c r="M4510" i="1"/>
  <c r="AB4510" i="1" s="1"/>
  <c r="S4512" i="1"/>
  <c r="AB4512" i="1" s="1"/>
  <c r="P4517" i="1"/>
  <c r="AB4517" i="1" s="1"/>
  <c r="V4519" i="1"/>
  <c r="AB4519" i="1" s="1"/>
  <c r="Z4523" i="1"/>
  <c r="AB4525" i="1"/>
  <c r="M4526" i="1"/>
  <c r="AB4526" i="1" s="1"/>
  <c r="S4528" i="1"/>
  <c r="AB4528" i="1" s="1"/>
  <c r="P4533" i="1"/>
  <c r="AB4533" i="1" s="1"/>
  <c r="V4535" i="1"/>
  <c r="AB4535" i="1" s="1"/>
  <c r="Z4539" i="1"/>
  <c r="AB4539" i="1" s="1"/>
  <c r="AB4541" i="1"/>
  <c r="M4542" i="1"/>
  <c r="AB4542" i="1" s="1"/>
  <c r="S4544" i="1"/>
  <c r="AB4544" i="1" s="1"/>
  <c r="P4549" i="1"/>
  <c r="AB4549" i="1" s="1"/>
  <c r="V4551" i="1"/>
  <c r="AB4551" i="1" s="1"/>
  <c r="Z4555" i="1"/>
  <c r="AB4555" i="1" s="1"/>
  <c r="AB4557" i="1"/>
  <c r="M4558" i="1"/>
  <c r="AB4558" i="1" s="1"/>
  <c r="S4560" i="1"/>
  <c r="AB4560" i="1" s="1"/>
  <c r="P4565" i="1"/>
  <c r="AB4565" i="1" s="1"/>
  <c r="V4567" i="1"/>
  <c r="AB4567" i="1" s="1"/>
  <c r="Z4571" i="1"/>
  <c r="AB4573" i="1"/>
  <c r="M4574" i="1"/>
  <c r="AB4574" i="1" s="1"/>
  <c r="S4576" i="1"/>
  <c r="AB4576" i="1" s="1"/>
  <c r="P4581" i="1"/>
  <c r="AB4581" i="1" s="1"/>
  <c r="V4583" i="1"/>
  <c r="AB4583" i="1" s="1"/>
  <c r="Z4587" i="1"/>
  <c r="AB4587" i="1" s="1"/>
  <c r="AB4589" i="1"/>
  <c r="M4590" i="1"/>
  <c r="AB4590" i="1" s="1"/>
  <c r="S4592" i="1"/>
  <c r="AB4592" i="1" s="1"/>
  <c r="P4597" i="1"/>
  <c r="AB4597" i="1" s="1"/>
  <c r="V4599" i="1"/>
  <c r="AB4599" i="1" s="1"/>
  <c r="Z4603" i="1"/>
  <c r="AB4603" i="1" s="1"/>
  <c r="AB4605" i="1"/>
  <c r="M4606" i="1"/>
  <c r="AB4606" i="1" s="1"/>
  <c r="S4608" i="1"/>
  <c r="AB4608" i="1" s="1"/>
  <c r="P4613" i="1"/>
  <c r="AB4613" i="1" s="1"/>
  <c r="V4615" i="1"/>
  <c r="AB4615" i="1" s="1"/>
  <c r="Z4619" i="1"/>
  <c r="AB4619" i="1" s="1"/>
  <c r="AB4621" i="1"/>
  <c r="M4622" i="1"/>
  <c r="AB4622" i="1" s="1"/>
  <c r="S4624" i="1"/>
  <c r="AB4624" i="1" s="1"/>
  <c r="P4629" i="1"/>
  <c r="AB4629" i="1" s="1"/>
  <c r="V4631" i="1"/>
  <c r="AB4631" i="1" s="1"/>
  <c r="Z4635" i="1"/>
  <c r="AB4637" i="1"/>
  <c r="M4638" i="1"/>
  <c r="AB4638" i="1" s="1"/>
  <c r="S4640" i="1"/>
  <c r="AB4640" i="1" s="1"/>
  <c r="P4645" i="1"/>
  <c r="AB4645" i="1" s="1"/>
  <c r="V4647" i="1"/>
  <c r="AB4647" i="1" s="1"/>
  <c r="Z4651" i="1"/>
  <c r="AB4651" i="1" s="1"/>
  <c r="AB4653" i="1"/>
  <c r="M4654" i="1"/>
  <c r="AB4654" i="1" s="1"/>
  <c r="S4656" i="1"/>
  <c r="AB4656" i="1" s="1"/>
  <c r="P4661" i="1"/>
  <c r="AB4661" i="1" s="1"/>
  <c r="V4663" i="1"/>
  <c r="AB4663" i="1" s="1"/>
  <c r="Z4667" i="1"/>
  <c r="AB4667" i="1" s="1"/>
  <c r="AB4669" i="1"/>
  <c r="M4670" i="1"/>
  <c r="AB4670" i="1" s="1"/>
  <c r="S4672" i="1"/>
  <c r="AB4672" i="1" s="1"/>
  <c r="P4677" i="1"/>
  <c r="AB4677" i="1" s="1"/>
  <c r="V4679" i="1"/>
  <c r="AB4679" i="1" s="1"/>
  <c r="Z4683" i="1"/>
  <c r="AB4683" i="1" s="1"/>
  <c r="AB4685" i="1"/>
  <c r="M4686" i="1"/>
  <c r="AB4686" i="1" s="1"/>
  <c r="S4688" i="1"/>
  <c r="AB4688" i="1" s="1"/>
  <c r="P4693" i="1"/>
  <c r="AB4693" i="1" s="1"/>
  <c r="V4695" i="1"/>
  <c r="AB4695" i="1" s="1"/>
  <c r="Z4699" i="1"/>
  <c r="AB4701" i="1"/>
  <c r="M4702" i="1"/>
  <c r="AB4702" i="1" s="1"/>
  <c r="S4704" i="1"/>
  <c r="AB4704" i="1" s="1"/>
  <c r="P4709" i="1"/>
  <c r="AB4709" i="1" s="1"/>
  <c r="V4711" i="1"/>
  <c r="M4713" i="1"/>
  <c r="AB4713" i="1" s="1"/>
  <c r="M4714" i="1"/>
  <c r="AB4714" i="1" s="1"/>
  <c r="M4717" i="1"/>
  <c r="AB4717" i="1" s="1"/>
  <c r="AB4719" i="1"/>
  <c r="P4724" i="1"/>
  <c r="P4725" i="1"/>
  <c r="V4727" i="1"/>
  <c r="M4729" i="1"/>
  <c r="AB4729" i="1" s="1"/>
  <c r="M4730" i="1"/>
  <c r="AB4730" i="1" s="1"/>
  <c r="M4733" i="1"/>
  <c r="AB4733" i="1" s="1"/>
  <c r="AB4735" i="1"/>
  <c r="P4740" i="1"/>
  <c r="P4741" i="1"/>
  <c r="V4743" i="1"/>
  <c r="M4745" i="1"/>
  <c r="AB4745" i="1" s="1"/>
  <c r="M4746" i="1"/>
  <c r="AB4746" i="1" s="1"/>
  <c r="M4749" i="1"/>
  <c r="AB4749" i="1" s="1"/>
  <c r="AB4751" i="1"/>
  <c r="P4756" i="1"/>
  <c r="P4757" i="1"/>
  <c r="V4759" i="1"/>
  <c r="M4761" i="1"/>
  <c r="AB4761" i="1" s="1"/>
  <c r="M4762" i="1"/>
  <c r="AB4762" i="1" s="1"/>
  <c r="M4765" i="1"/>
  <c r="AB4765" i="1" s="1"/>
  <c r="AB4767" i="1"/>
  <c r="P4772" i="1"/>
  <c r="P4773" i="1"/>
  <c r="V4775" i="1"/>
  <c r="M4777" i="1"/>
  <c r="AB4777" i="1" s="1"/>
  <c r="M4778" i="1"/>
  <c r="AB4778" i="1" s="1"/>
  <c r="M4781" i="1"/>
  <c r="AB4781" i="1" s="1"/>
  <c r="AB4783" i="1"/>
  <c r="P4788" i="1"/>
  <c r="P4789" i="1"/>
  <c r="V4791" i="1"/>
  <c r="M4793" i="1"/>
  <c r="AB4793" i="1" s="1"/>
  <c r="M4794" i="1"/>
  <c r="AB4794" i="1" s="1"/>
  <c r="M4797" i="1"/>
  <c r="AB4797" i="1" s="1"/>
  <c r="AB4799" i="1"/>
  <c r="P4804" i="1"/>
  <c r="P4805" i="1"/>
  <c r="V4807" i="1"/>
  <c r="M4809" i="1"/>
  <c r="AB4809" i="1" s="1"/>
  <c r="M4810" i="1"/>
  <c r="AB4810" i="1" s="1"/>
  <c r="M4813" i="1"/>
  <c r="AB4813" i="1" s="1"/>
  <c r="AB4815" i="1"/>
  <c r="P4820" i="1"/>
  <c r="P4821" i="1"/>
  <c r="V4823" i="1"/>
  <c r="M4825" i="1"/>
  <c r="AB4825" i="1" s="1"/>
  <c r="M4826" i="1"/>
  <c r="AB4826" i="1" s="1"/>
  <c r="M4829" i="1"/>
  <c r="AB4829" i="1" s="1"/>
  <c r="AB4831" i="1"/>
  <c r="P4836" i="1"/>
  <c r="P4837" i="1"/>
  <c r="V4839" i="1"/>
  <c r="M4841" i="1"/>
  <c r="AB4841" i="1" s="1"/>
  <c r="M4842" i="1"/>
  <c r="AB4842" i="1" s="1"/>
  <c r="M4845" i="1"/>
  <c r="AB4845" i="1" s="1"/>
  <c r="P4895" i="1"/>
  <c r="P4896" i="1"/>
  <c r="Z4898" i="1"/>
  <c r="AB4906" i="1"/>
  <c r="AB4916" i="1"/>
  <c r="V4941" i="1"/>
  <c r="S4711" i="1"/>
  <c r="AB4711" i="1" s="1"/>
  <c r="P4716" i="1"/>
  <c r="AB4716" i="1" s="1"/>
  <c r="V4718" i="1"/>
  <c r="AB4718" i="1" s="1"/>
  <c r="Z4722" i="1"/>
  <c r="AB4722" i="1" s="1"/>
  <c r="AB4724" i="1"/>
  <c r="M4725" i="1"/>
  <c r="AB4725" i="1" s="1"/>
  <c r="S4727" i="1"/>
  <c r="AB4727" i="1" s="1"/>
  <c r="P4732" i="1"/>
  <c r="AB4732" i="1" s="1"/>
  <c r="V4734" i="1"/>
  <c r="AB4734" i="1" s="1"/>
  <c r="Z4738" i="1"/>
  <c r="AB4738" i="1" s="1"/>
  <c r="AB4740" i="1"/>
  <c r="M4741" i="1"/>
  <c r="AB4741" i="1" s="1"/>
  <c r="S4743" i="1"/>
  <c r="AB4743" i="1" s="1"/>
  <c r="P4748" i="1"/>
  <c r="AB4748" i="1" s="1"/>
  <c r="V4750" i="1"/>
  <c r="AB4750" i="1" s="1"/>
  <c r="Z4754" i="1"/>
  <c r="AB4754" i="1" s="1"/>
  <c r="AB4756" i="1"/>
  <c r="M4757" i="1"/>
  <c r="AB4757" i="1" s="1"/>
  <c r="S4759" i="1"/>
  <c r="AB4759" i="1" s="1"/>
  <c r="P4764" i="1"/>
  <c r="AB4764" i="1" s="1"/>
  <c r="V4766" i="1"/>
  <c r="AB4766" i="1" s="1"/>
  <c r="Z4770" i="1"/>
  <c r="AB4770" i="1" s="1"/>
  <c r="AB4772" i="1"/>
  <c r="M4773" i="1"/>
  <c r="AB4773" i="1" s="1"/>
  <c r="S4775" i="1"/>
  <c r="AB4775" i="1" s="1"/>
  <c r="P4780" i="1"/>
  <c r="AB4780" i="1" s="1"/>
  <c r="V4782" i="1"/>
  <c r="AB4782" i="1" s="1"/>
  <c r="Z4786" i="1"/>
  <c r="AB4786" i="1" s="1"/>
  <c r="AB4788" i="1"/>
  <c r="M4789" i="1"/>
  <c r="AB4789" i="1" s="1"/>
  <c r="S4791" i="1"/>
  <c r="AB4791" i="1" s="1"/>
  <c r="P4796" i="1"/>
  <c r="AB4796" i="1" s="1"/>
  <c r="V4798" i="1"/>
  <c r="AB4798" i="1" s="1"/>
  <c r="Z4802" i="1"/>
  <c r="AB4802" i="1" s="1"/>
  <c r="AB4804" i="1"/>
  <c r="M4805" i="1"/>
  <c r="AB4805" i="1" s="1"/>
  <c r="S4807" i="1"/>
  <c r="AB4807" i="1" s="1"/>
  <c r="P4812" i="1"/>
  <c r="AB4812" i="1" s="1"/>
  <c r="V4814" i="1"/>
  <c r="AB4814" i="1" s="1"/>
  <c r="Z4818" i="1"/>
  <c r="AB4818" i="1" s="1"/>
  <c r="AB4820" i="1"/>
  <c r="M4821" i="1"/>
  <c r="AB4821" i="1" s="1"/>
  <c r="S4823" i="1"/>
  <c r="AB4823" i="1" s="1"/>
  <c r="P4828" i="1"/>
  <c r="AB4828" i="1" s="1"/>
  <c r="V4830" i="1"/>
  <c r="AB4830" i="1" s="1"/>
  <c r="Z4834" i="1"/>
  <c r="AB4834" i="1" s="1"/>
  <c r="AB4836" i="1"/>
  <c r="M4837" i="1"/>
  <c r="AB4837" i="1" s="1"/>
  <c r="S4839" i="1"/>
  <c r="AB4839" i="1" s="1"/>
  <c r="P4844" i="1"/>
  <c r="AB4844" i="1" s="1"/>
  <c r="S4848" i="1"/>
  <c r="AB4848" i="1" s="1"/>
  <c r="S4849" i="1"/>
  <c r="S4852" i="1"/>
  <c r="AB4852" i="1" s="1"/>
  <c r="AB4853" i="1"/>
  <c r="Z4859" i="1"/>
  <c r="AB4859" i="1" s="1"/>
  <c r="AB4861" i="1"/>
  <c r="S4864" i="1"/>
  <c r="AB4864" i="1" s="1"/>
  <c r="S4865" i="1"/>
  <c r="S4868" i="1"/>
  <c r="AB4868" i="1" s="1"/>
  <c r="AB4869" i="1"/>
  <c r="Z4875" i="1"/>
  <c r="AB4875" i="1" s="1"/>
  <c r="AB4877" i="1"/>
  <c r="S4880" i="1"/>
  <c r="AB4880" i="1" s="1"/>
  <c r="S4881" i="1"/>
  <c r="S4884" i="1"/>
  <c r="AB4884" i="1" s="1"/>
  <c r="AB4885" i="1"/>
  <c r="Z4891" i="1"/>
  <c r="AB4891" i="1" s="1"/>
  <c r="Z4901" i="1"/>
  <c r="AB4901" i="1" s="1"/>
  <c r="AB4904" i="1"/>
  <c r="AB4908" i="1"/>
  <c r="V4910" i="1"/>
  <c r="AB4910" i="1" s="1"/>
  <c r="AB4899" i="1"/>
  <c r="AB4931" i="1"/>
  <c r="AB4933" i="1"/>
  <c r="P4849" i="1"/>
  <c r="AB4849" i="1" s="1"/>
  <c r="V4851" i="1"/>
  <c r="AB4851" i="1" s="1"/>
  <c r="Z4855" i="1"/>
  <c r="AB4855" i="1" s="1"/>
  <c r="AB4857" i="1"/>
  <c r="M4858" i="1"/>
  <c r="AB4858" i="1" s="1"/>
  <c r="S4860" i="1"/>
  <c r="AB4860" i="1" s="1"/>
  <c r="P4865" i="1"/>
  <c r="AB4865" i="1" s="1"/>
  <c r="V4867" i="1"/>
  <c r="AB4867" i="1" s="1"/>
  <c r="Z4871" i="1"/>
  <c r="AB4871" i="1" s="1"/>
  <c r="AB4873" i="1"/>
  <c r="M4874" i="1"/>
  <c r="AB4874" i="1" s="1"/>
  <c r="S4876" i="1"/>
  <c r="AB4876" i="1" s="1"/>
  <c r="P4881" i="1"/>
  <c r="AB4881" i="1" s="1"/>
  <c r="V4883" i="1"/>
  <c r="AB4883" i="1" s="1"/>
  <c r="Z4887" i="1"/>
  <c r="AB4887" i="1" s="1"/>
  <c r="AB4889" i="1"/>
  <c r="M4890" i="1"/>
  <c r="AB4890" i="1" s="1"/>
  <c r="S4892" i="1"/>
  <c r="AB4892" i="1" s="1"/>
  <c r="V4897" i="1"/>
  <c r="AB4897" i="1" s="1"/>
  <c r="P4907" i="1"/>
  <c r="AB4907" i="1" s="1"/>
  <c r="AB4913" i="1"/>
  <c r="V4913" i="1"/>
  <c r="AB4965" i="1"/>
  <c r="AB4934" i="1"/>
  <c r="AB4945" i="1"/>
  <c r="AB4954" i="1"/>
  <c r="AB4968" i="1"/>
  <c r="AB4983" i="1"/>
  <c r="AB4985" i="1"/>
  <c r="AB4995" i="1"/>
  <c r="Z4893" i="1"/>
  <c r="AB4893" i="1" s="1"/>
  <c r="AB4895" i="1"/>
  <c r="M4896" i="1"/>
  <c r="AB4896" i="1" s="1"/>
  <c r="S4898" i="1"/>
  <c r="AB4898" i="1" s="1"/>
  <c r="P4903" i="1"/>
  <c r="AB4903" i="1" s="1"/>
  <c r="V4905" i="1"/>
  <c r="AB4905" i="1" s="1"/>
  <c r="Z4909" i="1"/>
  <c r="AB4909" i="1" s="1"/>
  <c r="AB4911" i="1"/>
  <c r="M4912" i="1"/>
  <c r="AB4912" i="1" s="1"/>
  <c r="S4914" i="1"/>
  <c r="AB4914" i="1" s="1"/>
  <c r="AB4915" i="1"/>
  <c r="S4918" i="1"/>
  <c r="AB4918" i="1" s="1"/>
  <c r="S4919" i="1"/>
  <c r="S4922" i="1"/>
  <c r="AB4922" i="1" s="1"/>
  <c r="AB4923" i="1"/>
  <c r="M4929" i="1"/>
  <c r="AB4929" i="1" s="1"/>
  <c r="M4932" i="1"/>
  <c r="AB4932" i="1" s="1"/>
  <c r="AB4938" i="1"/>
  <c r="P4940" i="1"/>
  <c r="AB4940" i="1" s="1"/>
  <c r="S4947" i="1"/>
  <c r="AB4947" i="1" s="1"/>
  <c r="S4950" i="1"/>
  <c r="AB4950" i="1" s="1"/>
  <c r="AB4952" i="1"/>
  <c r="AB4956" i="1"/>
  <c r="V4958" i="1"/>
  <c r="AB4958" i="1" s="1"/>
  <c r="Z4962" i="1"/>
  <c r="AB4970" i="1"/>
  <c r="AB4972" i="1"/>
  <c r="V4974" i="1"/>
  <c r="AB4974" i="1" s="1"/>
  <c r="Z4978" i="1"/>
  <c r="AB4939" i="1"/>
  <c r="Z4961" i="1"/>
  <c r="AB4963" i="1"/>
  <c r="S4966" i="1"/>
  <c r="AB4966" i="1" s="1"/>
  <c r="S4967" i="1"/>
  <c r="Z4977" i="1"/>
  <c r="AB4979" i="1"/>
  <c r="AB4980" i="1"/>
  <c r="Z4981" i="1"/>
  <c r="AB4986" i="1"/>
  <c r="P4919" i="1"/>
  <c r="AB4919" i="1" s="1"/>
  <c r="V4921" i="1"/>
  <c r="AB4921" i="1" s="1"/>
  <c r="Z4925" i="1"/>
  <c r="AB4925" i="1" s="1"/>
  <c r="AB4927" i="1"/>
  <c r="M4928" i="1"/>
  <c r="AB4928" i="1" s="1"/>
  <c r="S4930" i="1"/>
  <c r="AB4930" i="1" s="1"/>
  <c r="P4935" i="1"/>
  <c r="AB4935" i="1" s="1"/>
  <c r="V4937" i="1"/>
  <c r="AB4937" i="1" s="1"/>
  <c r="Z4941" i="1"/>
  <c r="AB4941" i="1" s="1"/>
  <c r="AB4943" i="1"/>
  <c r="M4944" i="1"/>
  <c r="AB4944" i="1" s="1"/>
  <c r="S4946" i="1"/>
  <c r="AB4946" i="1" s="1"/>
  <c r="P4951" i="1"/>
  <c r="AB4951" i="1" s="1"/>
  <c r="P4955" i="1"/>
  <c r="AB4955" i="1" s="1"/>
  <c r="V4961" i="1"/>
  <c r="AB4961" i="1" s="1"/>
  <c r="P4971" i="1"/>
  <c r="AB4971" i="1" s="1"/>
  <c r="AB4977" i="1"/>
  <c r="V4977" i="1"/>
  <c r="M4981" i="1"/>
  <c r="AB4981" i="1" s="1"/>
  <c r="M4984" i="1"/>
  <c r="AB4984" i="1" s="1"/>
  <c r="M4988" i="1"/>
  <c r="AB4988" i="1" s="1"/>
  <c r="Z5001" i="1"/>
  <c r="AB5001" i="1" s="1"/>
  <c r="V4953" i="1"/>
  <c r="AB4953" i="1" s="1"/>
  <c r="Z4957" i="1"/>
  <c r="AB4957" i="1" s="1"/>
  <c r="AB4959" i="1"/>
  <c r="M4960" i="1"/>
  <c r="AB4960" i="1" s="1"/>
  <c r="S4962" i="1"/>
  <c r="AB4962" i="1" s="1"/>
  <c r="P4967" i="1"/>
  <c r="AB4967" i="1" s="1"/>
  <c r="V4969" i="1"/>
  <c r="AB4969" i="1" s="1"/>
  <c r="Z4973" i="1"/>
  <c r="AB4973" i="1" s="1"/>
  <c r="AB4975" i="1"/>
  <c r="M4976" i="1"/>
  <c r="AB4976" i="1" s="1"/>
  <c r="S4978" i="1"/>
  <c r="AB4978" i="1" s="1"/>
  <c r="M4996" i="1"/>
  <c r="AB4996" i="1" s="1"/>
  <c r="V4997" i="1"/>
  <c r="AB4997" i="1" s="1"/>
  <c r="S5002" i="1"/>
  <c r="AB5002" i="1" s="1"/>
  <c r="S4982" i="1"/>
  <c r="AB4982" i="1" s="1"/>
  <c r="P4987" i="1"/>
  <c r="AB4987" i="1" s="1"/>
  <c r="Z4989" i="1"/>
  <c r="AB4989" i="1" s="1"/>
  <c r="M4992" i="1"/>
  <c r="AB4992" i="1" s="1"/>
  <c r="V4993" i="1"/>
  <c r="AB4993" i="1" s="1"/>
  <c r="S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<sst xmlns="http://schemas.openxmlformats.org/spreadsheetml/2006/main" count="33" uniqueCount="20">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</sst>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6.0.2\Coordena&#231;&#227;o%20%20Financeira%20-%20Presta&#231;&#227;o%20de%20Contas\PCF\UPA%20Barra%20de%20Jangada\Mar&#231;o%202022\PCF%20Digitalizada\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DOS SANTOS LOPES FERREIRA</v>
          </cell>
          <cell r="F12" t="str">
            <v>3 - Administrativo</v>
          </cell>
          <cell r="G12">
            <v>513505</v>
          </cell>
          <cell r="H12">
            <v>43891</v>
          </cell>
          <cell r="I12">
            <v>28.45</v>
          </cell>
          <cell r="J12">
            <v>232.98</v>
          </cell>
          <cell r="L12">
            <v>152.54</v>
          </cell>
          <cell r="R12">
            <v>80.48</v>
          </cell>
        </row>
        <row r="13">
          <cell r="C13" t="str">
            <v>UPA BARRA DE JANGADA - C.G 005/2022</v>
          </cell>
          <cell r="E13" t="str">
            <v>ADRIANA FLORENTINA  DE ARAUJO</v>
          </cell>
          <cell r="F13" t="str">
            <v>1 - Médico</v>
          </cell>
          <cell r="G13">
            <v>225124</v>
          </cell>
          <cell r="H13">
            <v>43891</v>
          </cell>
          <cell r="I13">
            <v>28.45</v>
          </cell>
          <cell r="J13">
            <v>232.98</v>
          </cell>
          <cell r="L13">
            <v>152.54</v>
          </cell>
          <cell r="R13">
            <v>80.48</v>
          </cell>
        </row>
        <row r="14">
          <cell r="C14" t="str">
            <v>UPA BARRA DE JANGADA - C.G 005/2022</v>
          </cell>
          <cell r="E14" t="str">
            <v>ADRIANO JOSE FRANCISCO RODRIGUES</v>
          </cell>
          <cell r="F14" t="str">
            <v>2 - Outros Profissionais da Saúde</v>
          </cell>
          <cell r="G14">
            <v>223505</v>
          </cell>
          <cell r="H14">
            <v>43891</v>
          </cell>
          <cell r="I14">
            <v>28.45</v>
          </cell>
          <cell r="J14">
            <v>232.98</v>
          </cell>
          <cell r="L14">
            <v>152.54</v>
          </cell>
          <cell r="R14">
            <v>80.48</v>
          </cell>
        </row>
        <row r="15">
          <cell r="C15" t="str">
            <v>UPA BARRA DE JANGADA - C.G 005/2022</v>
          </cell>
          <cell r="E15" t="str">
            <v>ADRIELLY BORGES DE LUNA SILVA ALBUQUERQUE</v>
          </cell>
          <cell r="F15" t="str">
            <v>2 - Outros Profissionais da Saúde</v>
          </cell>
          <cell r="G15">
            <v>251605</v>
          </cell>
          <cell r="H15">
            <v>43891</v>
          </cell>
          <cell r="I15">
            <v>28.45</v>
          </cell>
          <cell r="J15">
            <v>232.98</v>
          </cell>
          <cell r="L15">
            <v>152.54</v>
          </cell>
          <cell r="R15">
            <v>80.48</v>
          </cell>
        </row>
        <row r="16">
          <cell r="C16" t="str">
            <v>UPA BARRA DE JANGADA - C.G 005/2022</v>
          </cell>
          <cell r="E16" t="str">
            <v xml:space="preserve">ALAIDE MARIA PEREIRA </v>
          </cell>
          <cell r="F16" t="str">
            <v>2 - Outros Profissionais da Saúde</v>
          </cell>
          <cell r="G16">
            <v>322205</v>
          </cell>
          <cell r="H16">
            <v>43891</v>
          </cell>
          <cell r="I16">
            <v>28.45</v>
          </cell>
          <cell r="J16">
            <v>232.98</v>
          </cell>
          <cell r="L16">
            <v>152.54</v>
          </cell>
          <cell r="R16">
            <v>80.48</v>
          </cell>
        </row>
        <row r="17">
          <cell r="C17" t="str">
            <v>UPA BARRA DE JANGADA - C.G 005/2022</v>
          </cell>
          <cell r="E17" t="str">
            <v>ALECSANDRA SEVERINA DE SOUSA</v>
          </cell>
          <cell r="F17" t="str">
            <v>2 - Outros Profissionais da Saúde</v>
          </cell>
          <cell r="G17">
            <v>322205</v>
          </cell>
          <cell r="H17">
            <v>43891</v>
          </cell>
          <cell r="I17">
            <v>28.45</v>
          </cell>
          <cell r="J17">
            <v>232.98</v>
          </cell>
          <cell r="L17">
            <v>152.54</v>
          </cell>
          <cell r="R17">
            <v>80.48</v>
          </cell>
        </row>
        <row r="18">
          <cell r="C18" t="str">
            <v>UPA BARRA DE JANGADA - C.G 005/2022</v>
          </cell>
          <cell r="E18" t="str">
            <v>ALEX CARLOS RAMOS DE OLIVEIRA</v>
          </cell>
          <cell r="F18" t="str">
            <v>3 - Administrativo</v>
          </cell>
          <cell r="G18">
            <v>517410</v>
          </cell>
          <cell r="H18">
            <v>43891</v>
          </cell>
          <cell r="I18">
            <v>28.45</v>
          </cell>
          <cell r="J18">
            <v>232.98</v>
          </cell>
          <cell r="L18">
            <v>152.54</v>
          </cell>
          <cell r="R18">
            <v>80.48</v>
          </cell>
          <cell r="U18">
            <v>56.47</v>
          </cell>
          <cell r="X18" t="str">
            <v>SALÁRIO FAMÍLIA</v>
          </cell>
        </row>
        <row r="19">
          <cell r="C19" t="str">
            <v>UPA BARRA DE JANGADA - C.G 005/2022</v>
          </cell>
          <cell r="E19" t="str">
            <v xml:space="preserve">ALEXANDRE JOSE PEREIRA DE LIMA </v>
          </cell>
          <cell r="F19" t="str">
            <v>1 - Médico</v>
          </cell>
          <cell r="G19">
            <v>225270</v>
          </cell>
          <cell r="H19">
            <v>43891</v>
          </cell>
          <cell r="I19">
            <v>28.45</v>
          </cell>
          <cell r="J19">
            <v>232.98</v>
          </cell>
          <cell r="L19">
            <v>152.54</v>
          </cell>
          <cell r="R19">
            <v>80.48</v>
          </cell>
        </row>
        <row r="20">
          <cell r="C20" t="str">
            <v>UPA BARRA DE JANGADA - C.G 005/2022</v>
          </cell>
          <cell r="E20" t="str">
            <v>ALEXANDRINO CAVALCANTI PESSOA NETO</v>
          </cell>
          <cell r="F20" t="str">
            <v>2 - Outros Profissionais da Saúde</v>
          </cell>
          <cell r="G20">
            <v>322605</v>
          </cell>
          <cell r="H20">
            <v>43891</v>
          </cell>
          <cell r="I20">
            <v>28.45</v>
          </cell>
          <cell r="J20">
            <v>232.98</v>
          </cell>
          <cell r="L20">
            <v>152.54</v>
          </cell>
          <cell r="R20">
            <v>80.48</v>
          </cell>
          <cell r="U20">
            <v>56.47</v>
          </cell>
          <cell r="X20" t="str">
            <v>SALÁRIO FAMÍLIA</v>
          </cell>
        </row>
        <row r="21">
          <cell r="C21" t="str">
            <v>UPA BARRA DE JANGADA - C.G 005/2022</v>
          </cell>
          <cell r="E21" t="str">
            <v>ALINE GOMES DA SILVA</v>
          </cell>
          <cell r="F21" t="str">
            <v>1 - Médico</v>
          </cell>
          <cell r="G21">
            <v>225125</v>
          </cell>
          <cell r="H21">
            <v>43891</v>
          </cell>
          <cell r="I21">
            <v>28.45</v>
          </cell>
          <cell r="J21">
            <v>232.98</v>
          </cell>
          <cell r="L21">
            <v>152.54</v>
          </cell>
          <cell r="R21">
            <v>80.48</v>
          </cell>
        </row>
        <row r="22">
          <cell r="C22" t="str">
            <v>UPA BARRA DE JANGADA - C.G 005/2022</v>
          </cell>
          <cell r="E22" t="str">
            <v>ALISSANDRA MARIA DE SOUZA</v>
          </cell>
          <cell r="F22" t="str">
            <v>2 - Outros Profissionais da Saúde</v>
          </cell>
          <cell r="G22">
            <v>223505</v>
          </cell>
          <cell r="H22">
            <v>43891</v>
          </cell>
          <cell r="I22">
            <v>28.45</v>
          </cell>
          <cell r="J22">
            <v>232.98</v>
          </cell>
          <cell r="L22">
            <v>152.54</v>
          </cell>
          <cell r="R22">
            <v>80.48</v>
          </cell>
        </row>
        <row r="23">
          <cell r="C23" t="str">
            <v>UPA BARRA DE JANGADA - C.G 005/2022</v>
          </cell>
          <cell r="E23" t="str">
            <v>ALLINY BORGES DA COSTA CAVALCANTI</v>
          </cell>
          <cell r="F23" t="str">
            <v>2 - Outros Profissionais da Saúde</v>
          </cell>
          <cell r="G23">
            <v>322205</v>
          </cell>
          <cell r="H23">
            <v>43891</v>
          </cell>
          <cell r="I23">
            <v>28.45</v>
          </cell>
          <cell r="J23">
            <v>232.98</v>
          </cell>
          <cell r="L23">
            <v>152.54</v>
          </cell>
          <cell r="R23">
            <v>80.48</v>
          </cell>
          <cell r="U23">
            <v>169.41</v>
          </cell>
          <cell r="X23" t="str">
            <v>SALÁRIO FAMÍLIA</v>
          </cell>
        </row>
        <row r="24">
          <cell r="C24" t="str">
            <v>UPA BARRA DE JANGADA - C.G 005/2022</v>
          </cell>
          <cell r="E24" t="str">
            <v>ALMERICE MARIA DA SILVA</v>
          </cell>
          <cell r="F24" t="str">
            <v>2 - Outros Profissionais da Saúde</v>
          </cell>
          <cell r="G24">
            <v>322205</v>
          </cell>
          <cell r="H24">
            <v>43891</v>
          </cell>
          <cell r="I24">
            <v>28.45</v>
          </cell>
          <cell r="J24">
            <v>232.98</v>
          </cell>
          <cell r="L24">
            <v>152.54</v>
          </cell>
          <cell r="R24">
            <v>80.48</v>
          </cell>
        </row>
        <row r="25">
          <cell r="C25" t="str">
            <v>UPA BARRA DE JANGADA - C.G 005/2022</v>
          </cell>
          <cell r="E25" t="str">
            <v>ANA PAULA LIMA DOS SANTOS</v>
          </cell>
          <cell r="F25" t="str">
            <v>2 - Outros Profissionais da Saúde</v>
          </cell>
          <cell r="G25">
            <v>322205</v>
          </cell>
          <cell r="H25">
            <v>43891</v>
          </cell>
          <cell r="I25">
            <v>28.45</v>
          </cell>
          <cell r="J25">
            <v>232.98</v>
          </cell>
          <cell r="L25">
            <v>152.54</v>
          </cell>
          <cell r="R25">
            <v>80.48</v>
          </cell>
        </row>
        <row r="26">
          <cell r="C26" t="str">
            <v>UPA BARRA DE JANGADA - C.G 005/2022</v>
          </cell>
          <cell r="E26" t="str">
            <v xml:space="preserve">ANA CARLA PEREIRA DA SILVA SA </v>
          </cell>
          <cell r="F26" t="str">
            <v>2 - Outros Profissionais da Saúde</v>
          </cell>
          <cell r="G26">
            <v>322605</v>
          </cell>
          <cell r="H26">
            <v>43891</v>
          </cell>
          <cell r="I26">
            <v>28.45</v>
          </cell>
          <cell r="J26">
            <v>232.98</v>
          </cell>
          <cell r="L26">
            <v>152.54</v>
          </cell>
          <cell r="R26">
            <v>80.48</v>
          </cell>
        </row>
        <row r="27">
          <cell r="C27" t="str">
            <v>UPA BARRA DE JANGADA - C.G 005/2022</v>
          </cell>
          <cell r="E27" t="str">
            <v>ANDRE DE ALMEIDA LIRA</v>
          </cell>
          <cell r="F27" t="str">
            <v>2 - Outros Profissionais da Saúde</v>
          </cell>
          <cell r="G27">
            <v>324115</v>
          </cell>
          <cell r="H27">
            <v>43891</v>
          </cell>
          <cell r="I27">
            <v>28.45</v>
          </cell>
          <cell r="J27">
            <v>232.98</v>
          </cell>
          <cell r="L27">
            <v>152.54</v>
          </cell>
          <cell r="R27">
            <v>80.48</v>
          </cell>
        </row>
        <row r="28">
          <cell r="C28" t="str">
            <v>UPA BARRA DE JANGADA - C.G 005/2022</v>
          </cell>
          <cell r="E28" t="str">
            <v xml:space="preserve">ANDRE PORTO DE BARROS WANDERLEY LIMA </v>
          </cell>
          <cell r="F28" t="str">
            <v>1 - Médico</v>
          </cell>
          <cell r="G28">
            <v>225270</v>
          </cell>
          <cell r="H28">
            <v>43891</v>
          </cell>
          <cell r="I28">
            <v>28.45</v>
          </cell>
          <cell r="J28">
            <v>232.98</v>
          </cell>
          <cell r="L28">
            <v>152.54</v>
          </cell>
          <cell r="R28">
            <v>80.48</v>
          </cell>
        </row>
        <row r="29">
          <cell r="C29" t="str">
            <v>UPA BARRA DE JANGADA - C.G 005/2022</v>
          </cell>
          <cell r="E29" t="str">
            <v xml:space="preserve">ANDREIA RIBEIRO DOS SANTOS </v>
          </cell>
          <cell r="F29" t="str">
            <v>2 - Outros Profissionais da Saúde</v>
          </cell>
          <cell r="G29">
            <v>322205</v>
          </cell>
          <cell r="H29">
            <v>43891</v>
          </cell>
          <cell r="I29">
            <v>28.45</v>
          </cell>
          <cell r="J29">
            <v>232.98</v>
          </cell>
          <cell r="L29">
            <v>152.54</v>
          </cell>
          <cell r="R29">
            <v>80.48</v>
          </cell>
        </row>
        <row r="30">
          <cell r="C30" t="str">
            <v>UPA BARRA DE JANGADA - C.G 005/2022</v>
          </cell>
          <cell r="E30" t="str">
            <v>ANDRESSA KAROLINE OLIVEIRA PESSOA</v>
          </cell>
          <cell r="F30" t="str">
            <v>1 - Médico</v>
          </cell>
          <cell r="G30">
            <v>225125</v>
          </cell>
          <cell r="H30">
            <v>43891</v>
          </cell>
          <cell r="I30">
            <v>28.45</v>
          </cell>
          <cell r="J30">
            <v>232.98</v>
          </cell>
          <cell r="L30">
            <v>152.54</v>
          </cell>
          <cell r="R30">
            <v>80.48</v>
          </cell>
        </row>
        <row r="31">
          <cell r="C31" t="str">
            <v>UPA BARRA DE JANGADA - C.G 005/2022</v>
          </cell>
          <cell r="E31" t="str">
            <v>ANDRESSA SIMOES DE MORAIS</v>
          </cell>
          <cell r="F31" t="str">
            <v>2 - Outros Profissionais da Saúde</v>
          </cell>
          <cell r="G31">
            <v>223505</v>
          </cell>
          <cell r="H31">
            <v>43891</v>
          </cell>
          <cell r="I31">
            <v>28.45</v>
          </cell>
          <cell r="K31">
            <v>110.86</v>
          </cell>
          <cell r="L31">
            <v>152.54</v>
          </cell>
          <cell r="R31">
            <v>80.48</v>
          </cell>
        </row>
        <row r="32">
          <cell r="C32" t="str">
            <v>UPA BARRA DE JANGADA - C.G 005/2022</v>
          </cell>
          <cell r="E32" t="str">
            <v>ANDRESSON MAXIMO DA SILVA</v>
          </cell>
          <cell r="F32" t="str">
            <v>2 - Outros Profissionais da Saúde</v>
          </cell>
          <cell r="G32">
            <v>515205</v>
          </cell>
          <cell r="H32">
            <v>43891</v>
          </cell>
          <cell r="I32">
            <v>28.45</v>
          </cell>
          <cell r="J32">
            <v>232.98</v>
          </cell>
          <cell r="L32">
            <v>152.54</v>
          </cell>
          <cell r="R32">
            <v>80.48</v>
          </cell>
          <cell r="U32">
            <v>112.94</v>
          </cell>
          <cell r="X32" t="str">
            <v>SALÁRIO FAMÍLIA</v>
          </cell>
        </row>
        <row r="33">
          <cell r="C33" t="str">
            <v>UPA BARRA DE JANGADA - C.G 005/2022</v>
          </cell>
          <cell r="E33" t="str">
            <v>ANGELICA FELIX DOS SANTOS</v>
          </cell>
          <cell r="F33" t="str">
            <v>2 - Outros Profissionais da Saúde</v>
          </cell>
          <cell r="G33">
            <v>322205</v>
          </cell>
          <cell r="H33">
            <v>43891</v>
          </cell>
          <cell r="I33">
            <v>28.45</v>
          </cell>
          <cell r="J33">
            <v>232.98</v>
          </cell>
          <cell r="L33">
            <v>152.54</v>
          </cell>
          <cell r="R33">
            <v>80.48</v>
          </cell>
          <cell r="U33">
            <v>56.47</v>
          </cell>
          <cell r="X33" t="str">
            <v>SALÁRIO FAMÍLIA</v>
          </cell>
        </row>
        <row r="34">
          <cell r="C34" t="str">
            <v>UPA BARRA DE JANGADA - C.G 005/2022</v>
          </cell>
          <cell r="E34" t="str">
            <v>ANNE SERPA DAMASCENO</v>
          </cell>
          <cell r="F34" t="str">
            <v>2 - Outros Profissionais da Saúde</v>
          </cell>
          <cell r="G34">
            <v>223505</v>
          </cell>
          <cell r="H34">
            <v>43891</v>
          </cell>
          <cell r="I34">
            <v>28.45</v>
          </cell>
          <cell r="K34">
            <v>119.1</v>
          </cell>
          <cell r="L34">
            <v>152.54</v>
          </cell>
          <cell r="R34">
            <v>80.48</v>
          </cell>
        </row>
        <row r="35">
          <cell r="C35" t="str">
            <v>UPA BARRA DE JANGADA - C.G 005/2022</v>
          </cell>
          <cell r="E35" t="str">
            <v>ANTONIO BARBOSA SOBRINHO</v>
          </cell>
          <cell r="F35" t="str">
            <v>3 - Administrativo</v>
          </cell>
          <cell r="G35">
            <v>517410</v>
          </cell>
          <cell r="H35">
            <v>43891</v>
          </cell>
          <cell r="I35">
            <v>28.45</v>
          </cell>
          <cell r="J35">
            <v>232.98</v>
          </cell>
          <cell r="L35">
            <v>152.54</v>
          </cell>
          <cell r="R35">
            <v>80.48</v>
          </cell>
        </row>
        <row r="36">
          <cell r="C36" t="str">
            <v>UPA BARRA DE JANGADA - C.G 005/2022</v>
          </cell>
          <cell r="E36" t="str">
            <v xml:space="preserve">ANTONIO CARLOS PEREIRA DO NASCIMENTO </v>
          </cell>
          <cell r="F36" t="str">
            <v>2 - Outros Profissionais da Saúde</v>
          </cell>
          <cell r="G36">
            <v>223605</v>
          </cell>
          <cell r="H36">
            <v>43891</v>
          </cell>
          <cell r="I36">
            <v>28.45</v>
          </cell>
          <cell r="J36">
            <v>232.98</v>
          </cell>
          <cell r="L36">
            <v>152.54</v>
          </cell>
          <cell r="R36">
            <v>80.48</v>
          </cell>
        </row>
        <row r="37">
          <cell r="C37" t="str">
            <v>UPA BARRA DE JANGADA - C.G 005/2022</v>
          </cell>
          <cell r="E37" t="str">
            <v>ANTONIO SERGIO DE ALBUQUERQUE</v>
          </cell>
          <cell r="F37" t="str">
            <v>3 - Administrativo</v>
          </cell>
          <cell r="G37">
            <v>517410</v>
          </cell>
          <cell r="H37">
            <v>43891</v>
          </cell>
          <cell r="I37">
            <v>28.45</v>
          </cell>
          <cell r="J37">
            <v>232.98</v>
          </cell>
          <cell r="L37">
            <v>152.54</v>
          </cell>
          <cell r="R37">
            <v>80.48</v>
          </cell>
        </row>
        <row r="38">
          <cell r="C38" t="str">
            <v>UPA BARRA DE JANGADA - C.G 005/2022</v>
          </cell>
          <cell r="E38" t="str">
            <v xml:space="preserve">ARTUR FELIPE DE BARROS COSTA </v>
          </cell>
          <cell r="F38" t="str">
            <v>1 - Médico</v>
          </cell>
          <cell r="G38">
            <v>225270</v>
          </cell>
          <cell r="H38">
            <v>43891</v>
          </cell>
          <cell r="I38">
            <v>28.45</v>
          </cell>
          <cell r="J38">
            <v>232.98</v>
          </cell>
          <cell r="L38">
            <v>152.54</v>
          </cell>
          <cell r="R38">
            <v>80.48</v>
          </cell>
        </row>
        <row r="39">
          <cell r="C39" t="str">
            <v>UPA BARRA DE JANGADA - C.G 005/2022</v>
          </cell>
          <cell r="E39" t="str">
            <v>ATHENAS ARIADNE DE LIMA COSTA MOURA</v>
          </cell>
          <cell r="F39" t="str">
            <v>1 - Médico</v>
          </cell>
          <cell r="G39">
            <v>225124</v>
          </cell>
          <cell r="H39">
            <v>43891</v>
          </cell>
          <cell r="I39">
            <v>28.45</v>
          </cell>
          <cell r="J39">
            <v>232.98</v>
          </cell>
          <cell r="L39">
            <v>152.54</v>
          </cell>
          <cell r="R39">
            <v>80.48</v>
          </cell>
        </row>
        <row r="40">
          <cell r="C40" t="str">
            <v>UPA BARRA DE JANGADA - C.G 005/2022</v>
          </cell>
          <cell r="E40" t="str">
            <v xml:space="preserve">AUDENI RAMALHO PEREIRA DOS SANTOS </v>
          </cell>
          <cell r="F40" t="str">
            <v>2 - Outros Profissionais da Saúde</v>
          </cell>
          <cell r="G40">
            <v>766420</v>
          </cell>
          <cell r="H40">
            <v>43891</v>
          </cell>
          <cell r="I40">
            <v>28.45</v>
          </cell>
          <cell r="J40">
            <v>232.98</v>
          </cell>
          <cell r="L40">
            <v>152.54</v>
          </cell>
          <cell r="R40">
            <v>80.48</v>
          </cell>
        </row>
        <row r="41">
          <cell r="C41" t="str">
            <v>UPA BARRA DE JANGADA - C.G 005/2022</v>
          </cell>
          <cell r="E41" t="str">
            <v>BEATRIZ KEMILY VICENTE DOS SANTOS</v>
          </cell>
          <cell r="F41" t="str">
            <v>3 - Administrativo</v>
          </cell>
          <cell r="G41">
            <v>411010</v>
          </cell>
          <cell r="H41">
            <v>43891</v>
          </cell>
          <cell r="I41">
            <v>28.45</v>
          </cell>
          <cell r="J41">
            <v>232.98</v>
          </cell>
          <cell r="L41">
            <v>152.54</v>
          </cell>
          <cell r="R41">
            <v>80.48</v>
          </cell>
        </row>
        <row r="42">
          <cell r="C42" t="str">
            <v>UPA BARRA DE JANGADA - C.G 005/2022</v>
          </cell>
          <cell r="E42" t="str">
            <v>BIANKA SANTOS LOPES</v>
          </cell>
          <cell r="F42" t="str">
            <v>2 - Outros Profissionais da Saúde</v>
          </cell>
          <cell r="G42">
            <v>223505</v>
          </cell>
          <cell r="H42">
            <v>43891</v>
          </cell>
          <cell r="I42">
            <v>28.45</v>
          </cell>
          <cell r="J42">
            <v>232.98</v>
          </cell>
          <cell r="L42">
            <v>152.54</v>
          </cell>
          <cell r="R42">
            <v>80.48</v>
          </cell>
        </row>
        <row r="43">
          <cell r="C43" t="str">
            <v>UPA BARRA DE JANGADA - C.G 005/2022</v>
          </cell>
          <cell r="E43" t="str">
            <v>BRUNA BORGES BACELAR DE ALBUQUERQUE</v>
          </cell>
          <cell r="F43" t="str">
            <v>1 - Médico</v>
          </cell>
          <cell r="G43">
            <v>225125</v>
          </cell>
          <cell r="H43">
            <v>43891</v>
          </cell>
          <cell r="I43">
            <v>28.45</v>
          </cell>
          <cell r="K43">
            <v>328.4</v>
          </cell>
          <cell r="L43">
            <v>152.54</v>
          </cell>
          <cell r="R43">
            <v>80.48</v>
          </cell>
        </row>
        <row r="44">
          <cell r="C44" t="str">
            <v>UPA BARRA DE JANGADA - C.G 005/2022</v>
          </cell>
          <cell r="E44" t="str">
            <v>BRUNO BAPTISTA GRASSINI</v>
          </cell>
          <cell r="F44" t="str">
            <v>1 - Médico</v>
          </cell>
          <cell r="G44">
            <v>225125</v>
          </cell>
          <cell r="H44">
            <v>43891</v>
          </cell>
          <cell r="I44">
            <v>28.45</v>
          </cell>
          <cell r="J44">
            <v>232.98</v>
          </cell>
          <cell r="L44">
            <v>152.54</v>
          </cell>
          <cell r="R44">
            <v>80.48</v>
          </cell>
        </row>
        <row r="45">
          <cell r="C45" t="str">
            <v>UPA BARRA DE JANGADA - C.G 005/2022</v>
          </cell>
          <cell r="E45" t="str">
            <v>BRUNO CESAR VENTURA FRAGOSO</v>
          </cell>
          <cell r="F45" t="str">
            <v>3 - Administrativo</v>
          </cell>
          <cell r="G45">
            <v>515110</v>
          </cell>
          <cell r="H45">
            <v>43891</v>
          </cell>
          <cell r="I45">
            <v>28.45</v>
          </cell>
          <cell r="J45">
            <v>232.98</v>
          </cell>
          <cell r="L45">
            <v>152.54</v>
          </cell>
          <cell r="R45">
            <v>80.48</v>
          </cell>
        </row>
        <row r="46">
          <cell r="C46" t="str">
            <v>UPA BARRA DE JANGADA - C.G 005/2022</v>
          </cell>
          <cell r="E46" t="str">
            <v xml:space="preserve">CAIO CESAR BOMFIM DA SILVA </v>
          </cell>
          <cell r="F46" t="str">
            <v>2 - Outros Profissionais da Saúde</v>
          </cell>
          <cell r="G46">
            <v>322205</v>
          </cell>
          <cell r="H46">
            <v>43891</v>
          </cell>
          <cell r="I46">
            <v>28.45</v>
          </cell>
          <cell r="J46">
            <v>232.98</v>
          </cell>
          <cell r="L46">
            <v>152.54</v>
          </cell>
          <cell r="R46">
            <v>80.48</v>
          </cell>
        </row>
        <row r="47">
          <cell r="C47" t="str">
            <v>UPA BARRA DE JANGADA - C.G 005/2022</v>
          </cell>
          <cell r="E47" t="str">
            <v>CAMILA MARIA COSTA CARTAXO</v>
          </cell>
          <cell r="F47" t="str">
            <v>1 - Médico</v>
          </cell>
          <cell r="G47">
            <v>225125</v>
          </cell>
          <cell r="H47">
            <v>43891</v>
          </cell>
          <cell r="I47">
            <v>28.45</v>
          </cell>
          <cell r="K47">
            <v>528.35</v>
          </cell>
          <cell r="L47">
            <v>152.54</v>
          </cell>
          <cell r="R47">
            <v>80.48</v>
          </cell>
        </row>
        <row r="48">
          <cell r="C48" t="str">
            <v>UPA BARRA DE JANGADA - C.G 005/2022</v>
          </cell>
          <cell r="E48" t="str">
            <v xml:space="preserve">CAMILLA ALVES DOS SANTOS NOBRE </v>
          </cell>
          <cell r="F48" t="str">
            <v>2 - Outros Profissionais da Saúde</v>
          </cell>
          <cell r="G48">
            <v>223505</v>
          </cell>
          <cell r="H48">
            <v>43891</v>
          </cell>
          <cell r="I48">
            <v>28.45</v>
          </cell>
          <cell r="J48">
            <v>232.98</v>
          </cell>
          <cell r="L48">
            <v>152.54</v>
          </cell>
          <cell r="R48">
            <v>80.48</v>
          </cell>
        </row>
        <row r="49">
          <cell r="C49" t="str">
            <v>UPA BARRA DE JANGADA - C.G 005/2022</v>
          </cell>
          <cell r="E49" t="str">
            <v>CAMILO DANIEL DE SOUZA FERREIRA</v>
          </cell>
          <cell r="F49" t="str">
            <v>1 - Médico</v>
          </cell>
          <cell r="G49">
            <v>225125</v>
          </cell>
          <cell r="H49">
            <v>43891</v>
          </cell>
          <cell r="I49">
            <v>28.45</v>
          </cell>
          <cell r="J49">
            <v>232.98</v>
          </cell>
          <cell r="L49">
            <v>152.54</v>
          </cell>
          <cell r="R49">
            <v>80.48</v>
          </cell>
        </row>
        <row r="50">
          <cell r="C50" t="str">
            <v>UPA BARRA DE JANGADA - C.G 005/2022</v>
          </cell>
          <cell r="E50" t="str">
            <v>CARLA CAROLINE ALVES DE OLIVEIRA</v>
          </cell>
          <cell r="F50" t="str">
            <v>1 - Médico</v>
          </cell>
          <cell r="G50">
            <v>225125</v>
          </cell>
          <cell r="H50">
            <v>43891</v>
          </cell>
          <cell r="I50">
            <v>28.45</v>
          </cell>
          <cell r="J50">
            <v>232.98</v>
          </cell>
          <cell r="L50">
            <v>152.54</v>
          </cell>
          <cell r="R50">
            <v>80.48</v>
          </cell>
        </row>
        <row r="51">
          <cell r="C51" t="str">
            <v>UPA BARRA DE JANGADA - C.G 005/2022</v>
          </cell>
          <cell r="E51" t="str">
            <v>CARLA CRISTINA DA SILVA SANTOS</v>
          </cell>
          <cell r="F51" t="str">
            <v>2 - Outros Profissionais da Saúde</v>
          </cell>
          <cell r="G51">
            <v>322205</v>
          </cell>
          <cell r="H51">
            <v>43891</v>
          </cell>
          <cell r="I51">
            <v>28.45</v>
          </cell>
          <cell r="J51">
            <v>232.98</v>
          </cell>
          <cell r="L51">
            <v>152.54</v>
          </cell>
          <cell r="R51">
            <v>80.48</v>
          </cell>
          <cell r="U51">
            <v>56.47</v>
          </cell>
          <cell r="X51" t="str">
            <v>SALÁRIO FAMÍLIA</v>
          </cell>
        </row>
        <row r="52">
          <cell r="C52" t="str">
            <v>UPA BARRA DE JANGADA - C.G 005/2022</v>
          </cell>
          <cell r="E52" t="str">
            <v>CARLA GIOVANA RODRIGUES DA SILVA</v>
          </cell>
          <cell r="F52" t="str">
            <v>1 - Médico</v>
          </cell>
          <cell r="G52">
            <v>225125</v>
          </cell>
          <cell r="H52">
            <v>43891</v>
          </cell>
          <cell r="I52">
            <v>28.45</v>
          </cell>
          <cell r="J52">
            <v>232.98</v>
          </cell>
          <cell r="L52">
            <v>152.54</v>
          </cell>
          <cell r="R52">
            <v>80.48</v>
          </cell>
        </row>
        <row r="53">
          <cell r="C53" t="str">
            <v>UPA BARRA DE JANGADA - C.G 005/2022</v>
          </cell>
          <cell r="E53" t="str">
            <v>CARLOS EDUARDO ARAUJO PIMENTEL DE MEDEIROS</v>
          </cell>
          <cell r="F53" t="str">
            <v>1 - Médico</v>
          </cell>
          <cell r="G53">
            <v>225125</v>
          </cell>
          <cell r="H53">
            <v>43891</v>
          </cell>
          <cell r="I53">
            <v>28.45</v>
          </cell>
          <cell r="J53">
            <v>232.98</v>
          </cell>
          <cell r="L53">
            <v>152.54</v>
          </cell>
          <cell r="R53">
            <v>80.48</v>
          </cell>
        </row>
        <row r="54">
          <cell r="C54" t="str">
            <v>UPA BARRA DE JANGADA - C.G 005/2022</v>
          </cell>
          <cell r="E54" t="str">
            <v xml:space="preserve">CARLOS HENRIQUE DE SOUZA </v>
          </cell>
          <cell r="F54" t="str">
            <v>3 - Administrativo</v>
          </cell>
          <cell r="G54">
            <v>782320</v>
          </cell>
          <cell r="H54">
            <v>43891</v>
          </cell>
          <cell r="I54">
            <v>28.45</v>
          </cell>
          <cell r="J54">
            <v>232.98</v>
          </cell>
          <cell r="L54">
            <v>152.54</v>
          </cell>
          <cell r="R54">
            <v>80.48</v>
          </cell>
          <cell r="U54">
            <v>56.47</v>
          </cell>
          <cell r="X54" t="str">
            <v>SALÁRIO FAMÍLIA</v>
          </cell>
        </row>
        <row r="55">
          <cell r="C55" t="str">
            <v>UPA BARRA DE JANGADA - C.G 005/2022</v>
          </cell>
          <cell r="E55" t="str">
            <v>CAROLINA CUNHA ANDRADE</v>
          </cell>
          <cell r="F55" t="str">
            <v>2 - Outros Profissionais da Saúde</v>
          </cell>
          <cell r="G55">
            <v>223605</v>
          </cell>
          <cell r="H55">
            <v>43891</v>
          </cell>
          <cell r="I55">
            <v>28.45</v>
          </cell>
          <cell r="J55">
            <v>232.98</v>
          </cell>
          <cell r="L55">
            <v>152.54</v>
          </cell>
          <cell r="R55">
            <v>80.48</v>
          </cell>
        </row>
        <row r="56">
          <cell r="C56" t="str">
            <v>UPA BARRA DE JANGADA - C.G 005/2022</v>
          </cell>
          <cell r="E56" t="str">
            <v>CASSIA MILENIA DE LIMA MENDES</v>
          </cell>
          <cell r="F56" t="str">
            <v>2 - Outros Profissionais da Saúde</v>
          </cell>
          <cell r="G56">
            <v>322205</v>
          </cell>
          <cell r="H56">
            <v>43891</v>
          </cell>
          <cell r="I56">
            <v>28.45</v>
          </cell>
          <cell r="J56">
            <v>232.98</v>
          </cell>
          <cell r="L56">
            <v>152.54</v>
          </cell>
          <cell r="R56">
            <v>80.48</v>
          </cell>
        </row>
        <row r="57">
          <cell r="C57" t="str">
            <v>UPA BARRA DE JANGADA - C.G 005/2022</v>
          </cell>
          <cell r="E57" t="str">
            <v>CHARLENE ALBA DA CRUZ SILVA</v>
          </cell>
          <cell r="F57" t="str">
            <v>2 - Outros Profissionais da Saúde</v>
          </cell>
          <cell r="G57">
            <v>251605</v>
          </cell>
          <cell r="H57">
            <v>43891</v>
          </cell>
          <cell r="I57">
            <v>28.45</v>
          </cell>
          <cell r="J57">
            <v>232.98</v>
          </cell>
          <cell r="L57">
            <v>152.54</v>
          </cell>
          <cell r="R57">
            <v>80.48</v>
          </cell>
        </row>
        <row r="58">
          <cell r="C58" t="str">
            <v>UPA BARRA DE JANGADA - C.G 005/2022</v>
          </cell>
          <cell r="E58" t="str">
            <v xml:space="preserve">CINTHYA BARBOSA DA SILVA </v>
          </cell>
          <cell r="F58" t="str">
            <v>3 - Administrativo</v>
          </cell>
          <cell r="G58">
            <v>411010</v>
          </cell>
          <cell r="H58">
            <v>43891</v>
          </cell>
          <cell r="I58">
            <v>28.45</v>
          </cell>
          <cell r="J58">
            <v>232.98</v>
          </cell>
          <cell r="L58">
            <v>152.54</v>
          </cell>
          <cell r="R58">
            <v>80.48</v>
          </cell>
        </row>
        <row r="59">
          <cell r="C59" t="str">
            <v>UPA BARRA DE JANGADA - C.G 005/2022</v>
          </cell>
          <cell r="E59" t="str">
            <v>CLAUDIA CICERA MONTEIRO DE MORAIS</v>
          </cell>
          <cell r="F59" t="str">
            <v>2 - Outros Profissionais da Saúde</v>
          </cell>
          <cell r="G59">
            <v>251605</v>
          </cell>
          <cell r="H59">
            <v>43891</v>
          </cell>
          <cell r="I59">
            <v>28.45</v>
          </cell>
          <cell r="K59">
            <v>119.81</v>
          </cell>
          <cell r="L59">
            <v>152.54</v>
          </cell>
          <cell r="R59">
            <v>80.48</v>
          </cell>
        </row>
        <row r="60">
          <cell r="C60" t="str">
            <v>UPA BARRA DE JANGADA - C.G 005/2022</v>
          </cell>
          <cell r="E60" t="str">
            <v>CLEBSON DOUGLAS VENCESLAU</v>
          </cell>
          <cell r="F60" t="str">
            <v>3 - Administrativo</v>
          </cell>
          <cell r="G60">
            <v>313220</v>
          </cell>
          <cell r="H60">
            <v>43891</v>
          </cell>
          <cell r="I60">
            <v>28.45</v>
          </cell>
          <cell r="J60">
            <v>232.98</v>
          </cell>
          <cell r="L60">
            <v>152.54</v>
          </cell>
          <cell r="R60">
            <v>80.48</v>
          </cell>
        </row>
        <row r="61">
          <cell r="C61" t="str">
            <v>UPA BARRA DE JANGADA - C.G 005/2022</v>
          </cell>
          <cell r="E61" t="str">
            <v>COSMA MARIA DA SILVA</v>
          </cell>
          <cell r="F61" t="str">
            <v>2 - Outros Profissionais da Saúde</v>
          </cell>
          <cell r="G61">
            <v>322205</v>
          </cell>
          <cell r="H61">
            <v>43891</v>
          </cell>
          <cell r="I61">
            <v>28.45</v>
          </cell>
          <cell r="J61">
            <v>232.98</v>
          </cell>
          <cell r="L61">
            <v>152.54</v>
          </cell>
          <cell r="R61">
            <v>80.48</v>
          </cell>
        </row>
        <row r="62">
          <cell r="C62" t="str">
            <v>UPA BARRA DE JANGADA - C.G 005/2022</v>
          </cell>
          <cell r="E62" t="str">
            <v xml:space="preserve">CRISTIANO GOIANA DA SILVA </v>
          </cell>
          <cell r="F62" t="str">
            <v>2 - Outros Profissionais da Saúde</v>
          </cell>
          <cell r="G62">
            <v>324115</v>
          </cell>
          <cell r="H62">
            <v>43891</v>
          </cell>
          <cell r="I62">
            <v>28.45</v>
          </cell>
          <cell r="J62">
            <v>232.98</v>
          </cell>
          <cell r="L62">
            <v>152.54</v>
          </cell>
          <cell r="R62">
            <v>80.48</v>
          </cell>
        </row>
        <row r="63">
          <cell r="C63" t="str">
            <v>UPA BARRA DE JANGADA - C.G 005/2022</v>
          </cell>
          <cell r="E63" t="str">
            <v xml:space="preserve">DAISID MARY AFFONSO MEYRELLES </v>
          </cell>
          <cell r="F63" t="str">
            <v>3 - Administrativo</v>
          </cell>
          <cell r="G63">
            <v>223405</v>
          </cell>
          <cell r="H63">
            <v>43891</v>
          </cell>
          <cell r="I63">
            <v>28.45</v>
          </cell>
          <cell r="J63">
            <v>232.98</v>
          </cell>
          <cell r="L63">
            <v>152.54</v>
          </cell>
          <cell r="R63">
            <v>80.48</v>
          </cell>
        </row>
        <row r="64">
          <cell r="C64" t="str">
            <v>UPA BARRA DE JANGADA - C.G 005/2022</v>
          </cell>
          <cell r="E64" t="str">
            <v>DANIEL RAMOS DE OLIVEIRA</v>
          </cell>
          <cell r="F64" t="str">
            <v>3 - Administrativo</v>
          </cell>
          <cell r="G64">
            <v>782320</v>
          </cell>
          <cell r="H64">
            <v>43891</v>
          </cell>
          <cell r="I64">
            <v>28.45</v>
          </cell>
          <cell r="J64">
            <v>232.98</v>
          </cell>
          <cell r="L64">
            <v>152.54</v>
          </cell>
          <cell r="R64">
            <v>80.48</v>
          </cell>
        </row>
        <row r="65">
          <cell r="C65" t="str">
            <v>UPA BARRA DE JANGADA - C.G 005/2022</v>
          </cell>
          <cell r="E65" t="str">
            <v>DANIELA JAQUES FAGUNDES</v>
          </cell>
          <cell r="F65" t="str">
            <v>2 - Outros Profissionais da Saúde</v>
          </cell>
          <cell r="G65">
            <v>322205</v>
          </cell>
          <cell r="H65">
            <v>43891</v>
          </cell>
          <cell r="I65">
            <v>28.45</v>
          </cell>
          <cell r="J65">
            <v>232.98</v>
          </cell>
          <cell r="L65">
            <v>152.54</v>
          </cell>
          <cell r="R65">
            <v>80.48</v>
          </cell>
        </row>
        <row r="66">
          <cell r="C66" t="str">
            <v>UPA BARRA DE JANGADA - C.G 005/2022</v>
          </cell>
          <cell r="E66" t="str">
            <v>DANIELE MAGALHAES FIGUEIREDO ANDRADE</v>
          </cell>
          <cell r="F66" t="str">
            <v>1 - Médico</v>
          </cell>
          <cell r="G66">
            <v>225125</v>
          </cell>
          <cell r="H66">
            <v>43891</v>
          </cell>
          <cell r="I66">
            <v>28.45</v>
          </cell>
          <cell r="K66">
            <v>118.78</v>
          </cell>
          <cell r="L66">
            <v>152.54</v>
          </cell>
          <cell r="R66">
            <v>80.48</v>
          </cell>
        </row>
        <row r="67">
          <cell r="C67" t="str">
            <v>UPA BARRA DE JANGADA - C.G 005/2022</v>
          </cell>
          <cell r="E67" t="str">
            <v>DANIELLE LUIZA FIGUEROA DE ALBUQUERQUE AYMAR</v>
          </cell>
          <cell r="F67" t="str">
            <v>1 - Médico</v>
          </cell>
          <cell r="G67">
            <v>225124</v>
          </cell>
          <cell r="H67">
            <v>43891</v>
          </cell>
          <cell r="I67">
            <v>28.45</v>
          </cell>
          <cell r="J67">
            <v>232.98</v>
          </cell>
          <cell r="L67">
            <v>152.54</v>
          </cell>
          <cell r="R67">
            <v>80.48</v>
          </cell>
        </row>
        <row r="68">
          <cell r="C68" t="str">
            <v>UPA BARRA DE JANGADA - C.G 005/2022</v>
          </cell>
          <cell r="E68" t="str">
            <v>DAYANE KELLY DA SILVA GUEDES DE MELO</v>
          </cell>
          <cell r="F68" t="str">
            <v>2 - Outros Profissionais da Saúde</v>
          </cell>
          <cell r="G68">
            <v>322205</v>
          </cell>
          <cell r="H68">
            <v>43891</v>
          </cell>
          <cell r="I68">
            <v>28.45</v>
          </cell>
          <cell r="J68">
            <v>232.98</v>
          </cell>
          <cell r="L68">
            <v>152.54</v>
          </cell>
          <cell r="R68">
            <v>80.48</v>
          </cell>
        </row>
        <row r="69">
          <cell r="C69" t="str">
            <v>UPA BARRA DE JANGADA - C.G 005/2022</v>
          </cell>
          <cell r="E69" t="str">
            <v xml:space="preserve">DAYSE PAZ DE MOURA </v>
          </cell>
          <cell r="F69" t="str">
            <v>3 - Administrativo</v>
          </cell>
          <cell r="G69">
            <v>411010</v>
          </cell>
          <cell r="H69">
            <v>43891</v>
          </cell>
          <cell r="I69">
            <v>28.45</v>
          </cell>
          <cell r="J69">
            <v>232.98</v>
          </cell>
          <cell r="L69">
            <v>152.54</v>
          </cell>
          <cell r="R69">
            <v>80.48</v>
          </cell>
        </row>
        <row r="70">
          <cell r="C70" t="str">
            <v>UPA BARRA DE JANGADA - C.G 005/2022</v>
          </cell>
          <cell r="E70" t="str">
            <v>DEBORA CRISTINA VIEIRA DOS SANTOS</v>
          </cell>
          <cell r="F70" t="str">
            <v>1 - Médico</v>
          </cell>
          <cell r="G70">
            <v>225125</v>
          </cell>
          <cell r="H70">
            <v>43891</v>
          </cell>
          <cell r="I70">
            <v>28.45</v>
          </cell>
          <cell r="K70">
            <v>141.41</v>
          </cell>
          <cell r="L70">
            <v>152.54</v>
          </cell>
          <cell r="R70">
            <v>80.48</v>
          </cell>
        </row>
        <row r="71">
          <cell r="C71" t="str">
            <v>UPA BARRA DE JANGADA - C.G 005/2022</v>
          </cell>
          <cell r="E71" t="str">
            <v>DENISE LOPES DE BRITO ALVES</v>
          </cell>
          <cell r="F71" t="str">
            <v>2 - Outros Profissionais da Saúde</v>
          </cell>
          <cell r="G71">
            <v>515205</v>
          </cell>
          <cell r="H71">
            <v>43891</v>
          </cell>
          <cell r="I71">
            <v>28.45</v>
          </cell>
          <cell r="J71">
            <v>232.98</v>
          </cell>
          <cell r="L71">
            <v>152.54</v>
          </cell>
          <cell r="R71">
            <v>80.48</v>
          </cell>
        </row>
        <row r="72">
          <cell r="C72" t="str">
            <v>UPA BARRA DE JANGADA - C.G 005/2022</v>
          </cell>
          <cell r="E72" t="str">
            <v>DUNA CAMILA DE MELO ARAUJO</v>
          </cell>
          <cell r="F72" t="str">
            <v>2 - Outros Profissionais da Saúde</v>
          </cell>
          <cell r="G72">
            <v>223505</v>
          </cell>
          <cell r="H72">
            <v>43891</v>
          </cell>
          <cell r="I72">
            <v>28.45</v>
          </cell>
          <cell r="J72">
            <v>232.98</v>
          </cell>
          <cell r="L72">
            <v>152.54</v>
          </cell>
          <cell r="R72">
            <v>80.48</v>
          </cell>
        </row>
        <row r="73">
          <cell r="C73" t="str">
            <v>UPA BARRA DE JANGADA - C.G 005/2022</v>
          </cell>
          <cell r="E73" t="str">
            <v>EWERTON EMMANUEL SOARES SILVA</v>
          </cell>
          <cell r="F73" t="str">
            <v>1 - Médico</v>
          </cell>
          <cell r="G73">
            <v>225125</v>
          </cell>
          <cell r="H73">
            <v>43891</v>
          </cell>
          <cell r="I73">
            <v>28.45</v>
          </cell>
          <cell r="J73">
            <v>232.98</v>
          </cell>
          <cell r="L73">
            <v>152.54</v>
          </cell>
          <cell r="R73">
            <v>80.48</v>
          </cell>
        </row>
        <row r="74">
          <cell r="C74" t="str">
            <v>UPA BARRA DE JANGADA - C.G 005/2022</v>
          </cell>
          <cell r="E74" t="str">
            <v>EDUARDA SILVA FERREIRA DE PAULA</v>
          </cell>
          <cell r="F74" t="str">
            <v>2 - Outros Profissionais da Saúde</v>
          </cell>
          <cell r="G74">
            <v>322205</v>
          </cell>
          <cell r="H74">
            <v>43891</v>
          </cell>
          <cell r="I74">
            <v>28.45</v>
          </cell>
          <cell r="J74">
            <v>232.98</v>
          </cell>
          <cell r="L74">
            <v>152.54</v>
          </cell>
          <cell r="R74">
            <v>80.48</v>
          </cell>
          <cell r="U74">
            <v>56.47</v>
          </cell>
          <cell r="X74" t="str">
            <v>SALÁRIO FAMÍLIA</v>
          </cell>
        </row>
        <row r="75">
          <cell r="C75" t="str">
            <v>UPA BARRA DE JANGADA - C.G 005/2022</v>
          </cell>
          <cell r="E75" t="str">
            <v>EDUARDO DIAS DOS SANTOS</v>
          </cell>
          <cell r="F75" t="str">
            <v>2 - Outros Profissionais da Saúde</v>
          </cell>
          <cell r="G75">
            <v>515205</v>
          </cell>
          <cell r="H75">
            <v>43891</v>
          </cell>
          <cell r="I75">
            <v>28.45</v>
          </cell>
          <cell r="J75">
            <v>232.98</v>
          </cell>
          <cell r="L75">
            <v>152.54</v>
          </cell>
          <cell r="R75">
            <v>80.48</v>
          </cell>
          <cell r="U75">
            <v>56.47</v>
          </cell>
          <cell r="X75" t="str">
            <v>SALÁRIO FAMÍLIA</v>
          </cell>
        </row>
        <row r="76">
          <cell r="C76" t="str">
            <v>UPA BARRA DE JANGADA - C.G 005/2022</v>
          </cell>
          <cell r="E76" t="str">
            <v xml:space="preserve">ELIANE KARINA NASCIMENTO DE AGUIAR </v>
          </cell>
          <cell r="F76" t="str">
            <v>1 - Médico</v>
          </cell>
          <cell r="G76">
            <v>225124</v>
          </cell>
          <cell r="H76">
            <v>43891</v>
          </cell>
          <cell r="I76">
            <v>28.45</v>
          </cell>
          <cell r="J76">
            <v>232.98</v>
          </cell>
          <cell r="L76">
            <v>152.54</v>
          </cell>
          <cell r="R76">
            <v>80.48</v>
          </cell>
        </row>
        <row r="77">
          <cell r="C77" t="str">
            <v>UPA BARRA DE JANGADA - C.G 005/2022</v>
          </cell>
          <cell r="E77" t="str">
            <v>ELIAS JOSE TRAJANO</v>
          </cell>
          <cell r="F77" t="str">
            <v>2 - Outros Profissionais da Saúde</v>
          </cell>
          <cell r="G77">
            <v>517410</v>
          </cell>
          <cell r="H77">
            <v>43891</v>
          </cell>
          <cell r="I77">
            <v>28.45</v>
          </cell>
          <cell r="J77">
            <v>232.98</v>
          </cell>
          <cell r="L77">
            <v>152.54</v>
          </cell>
          <cell r="R77">
            <v>80.48</v>
          </cell>
          <cell r="U77">
            <v>225.88</v>
          </cell>
          <cell r="X77" t="str">
            <v>SALÁRIO FAMÍLIA</v>
          </cell>
        </row>
        <row r="78">
          <cell r="C78" t="str">
            <v>UPA BARRA DE JANGADA - C.G 005/2022</v>
          </cell>
          <cell r="E78" t="str">
            <v>ELIETE OLIVEIRA ROCHA DOS SANTOS</v>
          </cell>
          <cell r="F78" t="str">
            <v>2 - Outros Profissionais da Saúde</v>
          </cell>
          <cell r="G78">
            <v>513505</v>
          </cell>
          <cell r="H78">
            <v>43891</v>
          </cell>
          <cell r="I78">
            <v>28.45</v>
          </cell>
          <cell r="J78">
            <v>232.98</v>
          </cell>
          <cell r="L78">
            <v>152.54</v>
          </cell>
          <cell r="R78">
            <v>80.48</v>
          </cell>
        </row>
        <row r="79">
          <cell r="C79" t="str">
            <v>UPA BARRA DE JANGADA - C.G 005/2022</v>
          </cell>
          <cell r="E79" t="str">
            <v>ELIVAN DIONIZIO DA SILVA</v>
          </cell>
          <cell r="F79" t="str">
            <v>3 - Administrativo</v>
          </cell>
          <cell r="G79">
            <v>782320</v>
          </cell>
          <cell r="H79">
            <v>43891</v>
          </cell>
          <cell r="I79">
            <v>28.45</v>
          </cell>
          <cell r="J79">
            <v>232.98</v>
          </cell>
          <cell r="L79">
            <v>152.54</v>
          </cell>
          <cell r="R79">
            <v>80.48</v>
          </cell>
        </row>
        <row r="80">
          <cell r="C80" t="str">
            <v>UPA BARRA DE JANGADA - C.G 005/2022</v>
          </cell>
          <cell r="E80" t="str">
            <v>ELIZIA ERONITA DA SILVA</v>
          </cell>
          <cell r="F80" t="str">
            <v>2 - Outros Profissionais da Saúde</v>
          </cell>
          <cell r="G80">
            <v>322205</v>
          </cell>
          <cell r="H80">
            <v>43891</v>
          </cell>
          <cell r="I80">
            <v>28.45</v>
          </cell>
          <cell r="J80">
            <v>232.98</v>
          </cell>
          <cell r="L80">
            <v>152.54</v>
          </cell>
          <cell r="R80">
            <v>80.48</v>
          </cell>
        </row>
        <row r="81">
          <cell r="C81" t="str">
            <v>UPA BARRA DE JANGADA - C.G 005/2022</v>
          </cell>
          <cell r="E81" t="str">
            <v>EMERSON DE SIQUEIRA DA CRUZ</v>
          </cell>
          <cell r="F81" t="str">
            <v>1 - Médico</v>
          </cell>
          <cell r="G81">
            <v>225125</v>
          </cell>
          <cell r="H81">
            <v>43891</v>
          </cell>
          <cell r="I81">
            <v>28.45</v>
          </cell>
          <cell r="J81">
            <v>232.98</v>
          </cell>
          <cell r="L81">
            <v>152.54</v>
          </cell>
          <cell r="R81">
            <v>80.48</v>
          </cell>
        </row>
        <row r="82">
          <cell r="C82" t="str">
            <v>UPA BARRA DE JANGADA - C.G 005/2022</v>
          </cell>
          <cell r="E82" t="str">
            <v>EMILI PAULA JOSE DO NASCIMENTO MELO</v>
          </cell>
          <cell r="F82" t="str">
            <v>2 - Outros Profissionais da Saúde</v>
          </cell>
          <cell r="G82">
            <v>322205</v>
          </cell>
          <cell r="H82">
            <v>43891</v>
          </cell>
          <cell r="I82">
            <v>28.45</v>
          </cell>
          <cell r="J82">
            <v>232.98</v>
          </cell>
          <cell r="L82">
            <v>152.54</v>
          </cell>
          <cell r="R82">
            <v>80.48</v>
          </cell>
        </row>
        <row r="83">
          <cell r="C83" t="str">
            <v>UPA BARRA DE JANGADA - C.G 005/2022</v>
          </cell>
          <cell r="E83" t="str">
            <v>ERONILDO JOSE DA SILVA</v>
          </cell>
          <cell r="F83" t="str">
            <v>2 - Outros Profissionais da Saúde</v>
          </cell>
          <cell r="G83">
            <v>322205</v>
          </cell>
          <cell r="H83">
            <v>43891</v>
          </cell>
          <cell r="I83">
            <v>28.45</v>
          </cell>
          <cell r="J83">
            <v>232.98</v>
          </cell>
          <cell r="L83">
            <v>152.54</v>
          </cell>
          <cell r="R83">
            <v>80.48</v>
          </cell>
          <cell r="U83">
            <v>225.88</v>
          </cell>
          <cell r="X83" t="str">
            <v>SALÁRIO FAMÍLIA</v>
          </cell>
        </row>
        <row r="84">
          <cell r="C84" t="str">
            <v>UPA BARRA DE JANGADA - C.G 005/2022</v>
          </cell>
          <cell r="E84" t="str">
            <v>WASHINGTON ALVES DE SOUZA</v>
          </cell>
          <cell r="F84" t="str">
            <v>2 - Outros Profissionais da Saúde</v>
          </cell>
          <cell r="G84">
            <v>322605</v>
          </cell>
          <cell r="H84">
            <v>43891</v>
          </cell>
          <cell r="I84">
            <v>28.45</v>
          </cell>
          <cell r="J84">
            <v>232.98</v>
          </cell>
          <cell r="L84">
            <v>152.54</v>
          </cell>
          <cell r="R84">
            <v>80.48</v>
          </cell>
        </row>
        <row r="85">
          <cell r="C85" t="str">
            <v>UPA BARRA DE JANGADA - C.G 005/2022</v>
          </cell>
          <cell r="E85" t="str">
            <v>EZEQUIAS ALVES SANTOS DE SOUZA</v>
          </cell>
          <cell r="F85" t="str">
            <v>1 - Médico</v>
          </cell>
          <cell r="G85">
            <v>225125</v>
          </cell>
          <cell r="H85">
            <v>43891</v>
          </cell>
          <cell r="I85">
            <v>28.45</v>
          </cell>
          <cell r="K85">
            <v>56.87</v>
          </cell>
          <cell r="L85">
            <v>152.54</v>
          </cell>
          <cell r="R85">
            <v>80.48</v>
          </cell>
        </row>
        <row r="86">
          <cell r="C86" t="str">
            <v>UPA BARRA DE JANGADA - C.G 005/2022</v>
          </cell>
          <cell r="E86" t="str">
            <v>FAGNER FELIPE DA SILVA</v>
          </cell>
          <cell r="F86" t="str">
            <v>2 - Outros Profissionais da Saúde</v>
          </cell>
          <cell r="G86">
            <v>515110</v>
          </cell>
          <cell r="H86">
            <v>43891</v>
          </cell>
          <cell r="I86">
            <v>28.45</v>
          </cell>
          <cell r="J86">
            <v>232.98</v>
          </cell>
          <cell r="L86">
            <v>152.54</v>
          </cell>
          <cell r="R86">
            <v>80.48</v>
          </cell>
        </row>
        <row r="87">
          <cell r="C87" t="str">
            <v>UPA BARRA DE JANGADA - C.G 005/2022</v>
          </cell>
          <cell r="E87" t="str">
            <v>FELIPE BRUNO MONTEIRO ARAUJO</v>
          </cell>
          <cell r="F87" t="str">
            <v>2 - Outros Profissionais da Saúde</v>
          </cell>
          <cell r="G87">
            <v>251605</v>
          </cell>
          <cell r="H87">
            <v>43891</v>
          </cell>
          <cell r="I87">
            <v>28.45</v>
          </cell>
          <cell r="J87">
            <v>232.98</v>
          </cell>
          <cell r="L87">
            <v>152.54</v>
          </cell>
          <cell r="R87">
            <v>80.48</v>
          </cell>
        </row>
        <row r="88">
          <cell r="C88" t="str">
            <v>UPA BARRA DE JANGADA - C.G 005/2022</v>
          </cell>
          <cell r="E88" t="str">
            <v xml:space="preserve">FERNANDA HELENA SILVA DO NASCIMENTO </v>
          </cell>
          <cell r="F88" t="str">
            <v>2 - Outros Profissionais da Saúde</v>
          </cell>
          <cell r="G88">
            <v>322205</v>
          </cell>
          <cell r="H88">
            <v>43891</v>
          </cell>
          <cell r="I88">
            <v>28.45</v>
          </cell>
          <cell r="J88">
            <v>232.98</v>
          </cell>
          <cell r="L88">
            <v>152.54</v>
          </cell>
          <cell r="R88">
            <v>80.48</v>
          </cell>
        </row>
        <row r="89">
          <cell r="C89" t="str">
            <v>UPA BARRA DE JANGADA - C.G 005/2022</v>
          </cell>
          <cell r="E89" t="str">
            <v>FERNANDA SANTOS SILVA FERREIRA</v>
          </cell>
          <cell r="F89" t="str">
            <v>3 - Administrativo</v>
          </cell>
          <cell r="G89">
            <v>422105</v>
          </cell>
          <cell r="H89">
            <v>43891</v>
          </cell>
          <cell r="I89">
            <v>28.45</v>
          </cell>
          <cell r="J89">
            <v>232.98</v>
          </cell>
          <cell r="L89">
            <v>152.54</v>
          </cell>
          <cell r="R89">
            <v>80.48</v>
          </cell>
        </row>
        <row r="90">
          <cell r="C90" t="str">
            <v>UPA BARRA DE JANGADA - C.G 005/2022</v>
          </cell>
          <cell r="E90" t="str">
            <v>FERNANDO JOSE DA SILVA</v>
          </cell>
          <cell r="F90" t="str">
            <v>2 - Outros Profissionais da Saúde</v>
          </cell>
          <cell r="G90">
            <v>223505</v>
          </cell>
          <cell r="H90">
            <v>43891</v>
          </cell>
          <cell r="I90">
            <v>28.45</v>
          </cell>
          <cell r="J90">
            <v>232.98</v>
          </cell>
          <cell r="L90">
            <v>152.54</v>
          </cell>
          <cell r="R90">
            <v>80.48</v>
          </cell>
        </row>
        <row r="91">
          <cell r="C91" t="str">
            <v>UPA BARRA DE JANGADA - C.G 005/2022</v>
          </cell>
          <cell r="E91" t="str">
            <v>FILIPE GUEDES SILVA</v>
          </cell>
          <cell r="F91" t="str">
            <v>1 - Médico</v>
          </cell>
          <cell r="G91">
            <v>225270</v>
          </cell>
          <cell r="H91">
            <v>43891</v>
          </cell>
          <cell r="I91">
            <v>28.45</v>
          </cell>
          <cell r="J91">
            <v>232.98</v>
          </cell>
          <cell r="L91">
            <v>152.54</v>
          </cell>
          <cell r="R91">
            <v>80.48</v>
          </cell>
        </row>
        <row r="92">
          <cell r="C92" t="str">
            <v>UPA BARRA DE JANGADA - C.G 005/2022</v>
          </cell>
          <cell r="E92" t="str">
            <v>FLAVIA DAS NEVES DO NASCIMENTO</v>
          </cell>
          <cell r="F92" t="str">
            <v>2 - Outros Profissionais da Saúde</v>
          </cell>
          <cell r="G92">
            <v>766420</v>
          </cell>
          <cell r="H92">
            <v>43891</v>
          </cell>
          <cell r="I92">
            <v>28.45</v>
          </cell>
          <cell r="J92">
            <v>232.98</v>
          </cell>
          <cell r="L92">
            <v>152.54</v>
          </cell>
          <cell r="R92">
            <v>80.48</v>
          </cell>
        </row>
        <row r="93">
          <cell r="C93" t="str">
            <v>UPA BARRA DE JANGADA - C.G 005/2022</v>
          </cell>
          <cell r="E93" t="str">
            <v>FLAVIO LUIZ GONCALVES</v>
          </cell>
          <cell r="F93" t="str">
            <v>2 - Outros Profissionais da Saúde</v>
          </cell>
          <cell r="G93">
            <v>322205</v>
          </cell>
          <cell r="H93">
            <v>43891</v>
          </cell>
          <cell r="I93">
            <v>28.45</v>
          </cell>
          <cell r="J93">
            <v>232.98</v>
          </cell>
          <cell r="L93">
            <v>152.54</v>
          </cell>
          <cell r="R93">
            <v>80.48</v>
          </cell>
        </row>
        <row r="94">
          <cell r="C94" t="str">
            <v>UPA BARRA DE JANGADA - C.G 005/2022</v>
          </cell>
          <cell r="E94" t="str">
            <v>GABRIEL DO MONTE MACEDO</v>
          </cell>
          <cell r="F94" t="str">
            <v>1 - Médico</v>
          </cell>
          <cell r="G94">
            <v>225125</v>
          </cell>
          <cell r="H94">
            <v>43891</v>
          </cell>
          <cell r="I94">
            <v>28.45</v>
          </cell>
          <cell r="J94">
            <v>232.98</v>
          </cell>
          <cell r="L94">
            <v>152.54</v>
          </cell>
          <cell r="R94">
            <v>80.48</v>
          </cell>
        </row>
        <row r="95">
          <cell r="C95" t="str">
            <v>UPA BARRA DE JANGADA - C.G 005/2022</v>
          </cell>
          <cell r="E95" t="str">
            <v>GABRIEL SILVA COSTA GUERRA MORAES</v>
          </cell>
          <cell r="F95" t="str">
            <v>1 - Médico</v>
          </cell>
          <cell r="G95">
            <v>225125</v>
          </cell>
          <cell r="H95">
            <v>43891</v>
          </cell>
          <cell r="I95">
            <v>28.45</v>
          </cell>
          <cell r="J95">
            <v>232.98</v>
          </cell>
          <cell r="L95">
            <v>152.54</v>
          </cell>
          <cell r="R95">
            <v>80.48</v>
          </cell>
        </row>
        <row r="96">
          <cell r="C96" t="str">
            <v>UPA BARRA DE JANGADA - C.G 005/2022</v>
          </cell>
          <cell r="E96" t="str">
            <v>GENEIDE BARBOSA DE ARAUJO</v>
          </cell>
          <cell r="F96" t="str">
            <v>2 - Outros Profissionais da Saúde</v>
          </cell>
          <cell r="G96">
            <v>223505</v>
          </cell>
          <cell r="H96">
            <v>43891</v>
          </cell>
          <cell r="I96">
            <v>28.45</v>
          </cell>
          <cell r="J96">
            <v>232.98</v>
          </cell>
          <cell r="L96">
            <v>152.54</v>
          </cell>
          <cell r="R96">
            <v>80.48</v>
          </cell>
        </row>
        <row r="97">
          <cell r="C97" t="str">
            <v>UPA BARRA DE JANGADA - C.G 005/2022</v>
          </cell>
          <cell r="E97" t="str">
            <v>GUILHERME VIEIRA RODRIGUES</v>
          </cell>
          <cell r="F97" t="str">
            <v>1 - Médico</v>
          </cell>
          <cell r="G97">
            <v>225125</v>
          </cell>
          <cell r="H97">
            <v>43891</v>
          </cell>
          <cell r="I97">
            <v>28.45</v>
          </cell>
          <cell r="J97">
            <v>232.98</v>
          </cell>
          <cell r="L97">
            <v>152.54</v>
          </cell>
          <cell r="R97">
            <v>80.48</v>
          </cell>
        </row>
        <row r="98">
          <cell r="C98" t="str">
            <v>UPA BARRA DE JANGADA - C.G 005/2022</v>
          </cell>
          <cell r="E98" t="str">
            <v xml:space="preserve">GEANE ALVES DE AREDA </v>
          </cell>
          <cell r="F98" t="str">
            <v>3 - Administrativo</v>
          </cell>
          <cell r="G98">
            <v>422105</v>
          </cell>
          <cell r="H98">
            <v>43891</v>
          </cell>
          <cell r="I98">
            <v>28.45</v>
          </cell>
          <cell r="J98">
            <v>232.98</v>
          </cell>
          <cell r="L98">
            <v>152.54</v>
          </cell>
          <cell r="R98">
            <v>80.48</v>
          </cell>
          <cell r="U98">
            <v>56.47</v>
          </cell>
          <cell r="X98" t="str">
            <v>SALÁRIO FAMÍLIA</v>
          </cell>
        </row>
        <row r="99">
          <cell r="C99" t="str">
            <v>UPA BARRA DE JANGADA - C.G 005/2022</v>
          </cell>
          <cell r="E99" t="str">
            <v>GEISA BEZERRA DE INOJOSA</v>
          </cell>
          <cell r="F99" t="str">
            <v>2 - Outros Profissionais da Saúde</v>
          </cell>
          <cell r="G99">
            <v>322205</v>
          </cell>
          <cell r="H99">
            <v>43891</v>
          </cell>
          <cell r="I99">
            <v>28.45</v>
          </cell>
          <cell r="J99">
            <v>232.98</v>
          </cell>
          <cell r="L99">
            <v>152.54</v>
          </cell>
          <cell r="R99">
            <v>80.48</v>
          </cell>
        </row>
        <row r="100">
          <cell r="C100" t="str">
            <v>UPA BARRA DE JANGADA - C.G 005/2022</v>
          </cell>
          <cell r="E100" t="str">
            <v>GEZILDA MARIA DOS SANTOS</v>
          </cell>
          <cell r="F100" t="str">
            <v>2 - Outros Profissionais da Saúde</v>
          </cell>
          <cell r="G100">
            <v>322205</v>
          </cell>
          <cell r="H100">
            <v>43891</v>
          </cell>
          <cell r="I100">
            <v>28.45</v>
          </cell>
          <cell r="J100">
            <v>232.98</v>
          </cell>
          <cell r="L100">
            <v>152.54</v>
          </cell>
          <cell r="R100">
            <v>80.48</v>
          </cell>
        </row>
        <row r="101">
          <cell r="C101" t="str">
            <v>UPA BARRA DE JANGADA - C.G 005/2022</v>
          </cell>
          <cell r="E101" t="str">
            <v>GISELIANE KETELEN DE LIMA VIDAL</v>
          </cell>
          <cell r="F101" t="str">
            <v>2 - Outros Profissionais da Saúde</v>
          </cell>
          <cell r="G101">
            <v>251605</v>
          </cell>
          <cell r="H101">
            <v>43891</v>
          </cell>
          <cell r="I101">
            <v>28.45</v>
          </cell>
          <cell r="J101">
            <v>232.98</v>
          </cell>
          <cell r="L101">
            <v>152.54</v>
          </cell>
          <cell r="R101">
            <v>80.48</v>
          </cell>
          <cell r="U101">
            <v>56.47</v>
          </cell>
          <cell r="X101" t="str">
            <v>SALÁRIO FAMÍLIA</v>
          </cell>
        </row>
        <row r="102">
          <cell r="C102" t="str">
            <v>UPA BARRA DE JANGADA - C.G 005/2022</v>
          </cell>
          <cell r="E102" t="str">
            <v>GISLENE ALVES TOLEDO NUNES</v>
          </cell>
          <cell r="F102" t="str">
            <v>3 - Administrativo</v>
          </cell>
          <cell r="G102">
            <v>422105</v>
          </cell>
          <cell r="H102">
            <v>43891</v>
          </cell>
          <cell r="I102">
            <v>28.45</v>
          </cell>
          <cell r="J102">
            <v>232.98</v>
          </cell>
          <cell r="L102">
            <v>152.54</v>
          </cell>
          <cell r="R102">
            <v>80.48</v>
          </cell>
        </row>
        <row r="103">
          <cell r="C103" t="str">
            <v>UPA BARRA DE JANGADA - C.G 005/2022</v>
          </cell>
          <cell r="E103" t="str">
            <v>JULIANA PESSOA DE VASCONCELOS</v>
          </cell>
          <cell r="F103" t="str">
            <v>1 - Médico</v>
          </cell>
          <cell r="G103">
            <v>225125</v>
          </cell>
          <cell r="H103">
            <v>43891</v>
          </cell>
          <cell r="I103">
            <v>28.45</v>
          </cell>
          <cell r="J103">
            <v>232.98</v>
          </cell>
          <cell r="L103">
            <v>152.54</v>
          </cell>
          <cell r="R103">
            <v>80.48</v>
          </cell>
        </row>
        <row r="104">
          <cell r="C104" t="str">
            <v>UPA BARRA DE JANGADA - C.G 005/2022</v>
          </cell>
          <cell r="E104" t="str">
            <v>HELAN MARCELO AZEVEDO DE LIRA BEZERRA</v>
          </cell>
          <cell r="F104" t="str">
            <v>2 - Outros Profissionais da Saúde</v>
          </cell>
          <cell r="G104">
            <v>324115</v>
          </cell>
          <cell r="H104">
            <v>43891</v>
          </cell>
          <cell r="I104">
            <v>28.45</v>
          </cell>
          <cell r="J104">
            <v>232.98</v>
          </cell>
          <cell r="L104">
            <v>152.54</v>
          </cell>
          <cell r="R104">
            <v>80.48</v>
          </cell>
        </row>
        <row r="105">
          <cell r="C105" t="str">
            <v>UPA BARRA DE JANGADA - C.G 005/2022</v>
          </cell>
          <cell r="E105" t="str">
            <v>IARA DE SOUSA SARAIVA</v>
          </cell>
          <cell r="F105" t="str">
            <v>1 - Médico</v>
          </cell>
          <cell r="G105">
            <v>225124</v>
          </cell>
          <cell r="H105">
            <v>43891</v>
          </cell>
          <cell r="I105">
            <v>28.45</v>
          </cell>
          <cell r="J105">
            <v>232.98</v>
          </cell>
          <cell r="L105">
            <v>152.54</v>
          </cell>
          <cell r="R105">
            <v>80.48</v>
          </cell>
        </row>
        <row r="106">
          <cell r="C106" t="str">
            <v>UPA BARRA DE JANGADA - C.G 005/2022</v>
          </cell>
          <cell r="E106" t="str">
            <v>INGRID CAROLAINE FELICIANO VIEIRA</v>
          </cell>
          <cell r="F106" t="str">
            <v>2 - Outros Profissionais da Saúde</v>
          </cell>
          <cell r="G106">
            <v>322605</v>
          </cell>
          <cell r="H106">
            <v>43891</v>
          </cell>
          <cell r="I106">
            <v>28.45</v>
          </cell>
          <cell r="K106">
            <v>58.61</v>
          </cell>
          <cell r="L106">
            <v>152.54</v>
          </cell>
          <cell r="R106">
            <v>80.48</v>
          </cell>
          <cell r="U106">
            <v>52.71</v>
          </cell>
          <cell r="X106" t="str">
            <v>SALÁRIO FAMÍLIA</v>
          </cell>
        </row>
        <row r="107">
          <cell r="C107" t="str">
            <v>UPA BARRA DE JANGADA - C.G 005/2022</v>
          </cell>
          <cell r="E107" t="str">
            <v>IRAILDE DOS SANTOS ROCHA</v>
          </cell>
          <cell r="F107" t="str">
            <v>2 - Outros Profissionais da Saúde</v>
          </cell>
          <cell r="G107">
            <v>324115</v>
          </cell>
          <cell r="H107">
            <v>43891</v>
          </cell>
          <cell r="I107">
            <v>28.45</v>
          </cell>
          <cell r="J107">
            <v>232.98</v>
          </cell>
          <cell r="L107">
            <v>152.54</v>
          </cell>
          <cell r="R107">
            <v>80.48</v>
          </cell>
        </row>
        <row r="108">
          <cell r="C108" t="str">
            <v>UPA BARRA DE JANGADA - C.G 005/2022</v>
          </cell>
          <cell r="E108" t="str">
            <v>IRONILDO FIRMINO DA SILVA FILHO</v>
          </cell>
          <cell r="F108" t="str">
            <v>3 - Administrativo</v>
          </cell>
          <cell r="G108">
            <v>517410</v>
          </cell>
          <cell r="H108">
            <v>43891</v>
          </cell>
          <cell r="I108">
            <v>28.45</v>
          </cell>
          <cell r="J108">
            <v>232.98</v>
          </cell>
          <cell r="L108">
            <v>152.54</v>
          </cell>
          <cell r="R108">
            <v>80.48</v>
          </cell>
        </row>
        <row r="109">
          <cell r="C109" t="str">
            <v>UPA BARRA DE JANGADA - C.G 005/2022</v>
          </cell>
          <cell r="E109" t="str">
            <v>ISABELA CARINA LEITE PEIXOTO</v>
          </cell>
          <cell r="F109" t="str">
            <v>2 - Outros Profissionais da Saúde</v>
          </cell>
          <cell r="G109">
            <v>324115</v>
          </cell>
          <cell r="H109">
            <v>43891</v>
          </cell>
          <cell r="I109">
            <v>28.45</v>
          </cell>
          <cell r="J109">
            <v>232.98</v>
          </cell>
          <cell r="L109">
            <v>152.54</v>
          </cell>
          <cell r="R109">
            <v>80.48</v>
          </cell>
        </row>
        <row r="110">
          <cell r="C110" t="str">
            <v>UPA BARRA DE JANGADA - C.G 005/2022</v>
          </cell>
          <cell r="E110" t="str">
            <v>ISADORA RIBEIRO DE SA RODRIGUES</v>
          </cell>
          <cell r="F110" t="str">
            <v>1 - Médico</v>
          </cell>
          <cell r="G110">
            <v>225124</v>
          </cell>
          <cell r="H110">
            <v>43891</v>
          </cell>
          <cell r="I110">
            <v>28.45</v>
          </cell>
          <cell r="J110">
            <v>232.98</v>
          </cell>
          <cell r="L110">
            <v>152.54</v>
          </cell>
          <cell r="R110">
            <v>80.48</v>
          </cell>
        </row>
        <row r="111">
          <cell r="C111" t="str">
            <v>UPA BARRA DE JANGADA - C.G 005/2022</v>
          </cell>
          <cell r="E111" t="str">
            <v xml:space="preserve">ITALO HENRIQUE NOGUEIRA </v>
          </cell>
          <cell r="F111" t="str">
            <v>3 - Administrativo</v>
          </cell>
          <cell r="G111">
            <v>313220</v>
          </cell>
          <cell r="H111">
            <v>43891</v>
          </cell>
          <cell r="I111">
            <v>28.45</v>
          </cell>
          <cell r="J111">
            <v>232.98</v>
          </cell>
          <cell r="L111">
            <v>152.54</v>
          </cell>
          <cell r="R111">
            <v>80.48</v>
          </cell>
        </row>
        <row r="112">
          <cell r="C112" t="str">
            <v>UPA BARRA DE JANGADA - C.G 005/2022</v>
          </cell>
          <cell r="E112" t="str">
            <v>IVSON GOUVEIA CURSINO</v>
          </cell>
          <cell r="F112" t="str">
            <v>1 - Médico</v>
          </cell>
          <cell r="G112">
            <v>225124</v>
          </cell>
          <cell r="H112">
            <v>43891</v>
          </cell>
          <cell r="I112">
            <v>28.45</v>
          </cell>
          <cell r="K112">
            <v>558.36</v>
          </cell>
          <cell r="L112">
            <v>152.54</v>
          </cell>
          <cell r="R112">
            <v>80.48</v>
          </cell>
        </row>
        <row r="113">
          <cell r="C113" t="str">
            <v>UPA BARRA DE JANGADA - C.G 005/2022</v>
          </cell>
          <cell r="E113" t="str">
            <v>JAMERSON MARCELO LOPES DA SILVA</v>
          </cell>
          <cell r="F113" t="str">
            <v>2 - Outros Profissionais da Saúde</v>
          </cell>
          <cell r="G113">
            <v>325105</v>
          </cell>
          <cell r="H113">
            <v>43891</v>
          </cell>
          <cell r="I113">
            <v>28.45</v>
          </cell>
          <cell r="J113">
            <v>232.98</v>
          </cell>
          <cell r="L113">
            <v>152.54</v>
          </cell>
          <cell r="R113">
            <v>80.48</v>
          </cell>
        </row>
        <row r="114">
          <cell r="C114" t="str">
            <v>UPA BARRA DE JANGADA - C.G 005/2022</v>
          </cell>
          <cell r="E114" t="str">
            <v>JANDERSON PEREIRA DE CARVALHO</v>
          </cell>
          <cell r="F114" t="str">
            <v>1 - Médico</v>
          </cell>
          <cell r="G114">
            <v>225270</v>
          </cell>
          <cell r="H114">
            <v>43891</v>
          </cell>
          <cell r="I114">
            <v>28.45</v>
          </cell>
          <cell r="J114">
            <v>232.98</v>
          </cell>
          <cell r="L114">
            <v>152.54</v>
          </cell>
          <cell r="R114">
            <v>80.48</v>
          </cell>
        </row>
        <row r="115">
          <cell r="C115" t="str">
            <v>UPA BARRA DE JANGADA - C.G 005/2022</v>
          </cell>
          <cell r="E115" t="str">
            <v xml:space="preserve">JANNE MEYRE MARINHO ALBUQUERQUE </v>
          </cell>
          <cell r="F115" t="str">
            <v>2 - Outros Profissionais da Saúde</v>
          </cell>
          <cell r="G115">
            <v>322205</v>
          </cell>
          <cell r="H115">
            <v>43891</v>
          </cell>
          <cell r="I115">
            <v>28.45</v>
          </cell>
          <cell r="J115">
            <v>232.98</v>
          </cell>
          <cell r="L115">
            <v>152.54</v>
          </cell>
          <cell r="R115">
            <v>80.48</v>
          </cell>
        </row>
        <row r="116">
          <cell r="C116" t="str">
            <v>UPA BARRA DE JANGADA - C.G 005/2022</v>
          </cell>
          <cell r="E116" t="str">
            <v>JAQUELINE FERREIRA SILVA</v>
          </cell>
          <cell r="F116" t="str">
            <v>2 - Outros Profissionais da Saúde</v>
          </cell>
          <cell r="G116">
            <v>322205</v>
          </cell>
          <cell r="H116">
            <v>43891</v>
          </cell>
          <cell r="I116">
            <v>28.45</v>
          </cell>
          <cell r="J116">
            <v>232.98</v>
          </cell>
          <cell r="L116">
            <v>152.54</v>
          </cell>
          <cell r="R116">
            <v>80.48</v>
          </cell>
        </row>
        <row r="117">
          <cell r="C117" t="str">
            <v>UPA BARRA DE JANGADA - C.G 005/2022</v>
          </cell>
          <cell r="E117" t="str">
            <v>JAQUELINE FONSECA ALVES</v>
          </cell>
          <cell r="F117" t="str">
            <v>2 - Outros Profissionais da Saúde</v>
          </cell>
          <cell r="G117">
            <v>515205</v>
          </cell>
          <cell r="H117">
            <v>43891</v>
          </cell>
          <cell r="I117">
            <v>28.45</v>
          </cell>
          <cell r="J117">
            <v>232.98</v>
          </cell>
          <cell r="L117">
            <v>152.54</v>
          </cell>
          <cell r="R117">
            <v>80.48</v>
          </cell>
        </row>
        <row r="118">
          <cell r="C118" t="str">
            <v>UPA BARRA DE JANGADA - C.G 005/2022</v>
          </cell>
          <cell r="E118" t="str">
            <v>JEAN CARLOS DA SILVA CARNEIRO</v>
          </cell>
          <cell r="F118" t="str">
            <v>3 - Administrativo</v>
          </cell>
          <cell r="G118">
            <v>517410</v>
          </cell>
          <cell r="H118">
            <v>43891</v>
          </cell>
          <cell r="I118">
            <v>28.45</v>
          </cell>
          <cell r="J118">
            <v>232.98</v>
          </cell>
          <cell r="L118">
            <v>152.54</v>
          </cell>
          <cell r="R118">
            <v>80.48</v>
          </cell>
          <cell r="U118">
            <v>56.47</v>
          </cell>
          <cell r="X118" t="str">
            <v>SALÁRIO FAMÍLIA</v>
          </cell>
        </row>
        <row r="119">
          <cell r="C119" t="str">
            <v>UPA BARRA DE JANGADA - C.G 005/2022</v>
          </cell>
          <cell r="E119" t="str">
            <v>JOSE SEVERINO DE SANTANA IRMÃO</v>
          </cell>
          <cell r="F119" t="str">
            <v>3 - Administrativo</v>
          </cell>
          <cell r="G119">
            <v>514310</v>
          </cell>
          <cell r="H119">
            <v>43891</v>
          </cell>
          <cell r="I119">
            <v>28.45</v>
          </cell>
          <cell r="J119">
            <v>232.98</v>
          </cell>
          <cell r="L119">
            <v>152.54</v>
          </cell>
          <cell r="R119">
            <v>80.48</v>
          </cell>
        </row>
        <row r="120">
          <cell r="C120" t="str">
            <v>UPA BARRA DE JANGADA - C.G 005/2022</v>
          </cell>
          <cell r="E120" t="str">
            <v>JOAO FILIPE SILVA DE ALMEIDA</v>
          </cell>
          <cell r="F120" t="str">
            <v>2 - Outros Profissionais da Saúde</v>
          </cell>
          <cell r="G120">
            <v>322205</v>
          </cell>
          <cell r="H120">
            <v>43891</v>
          </cell>
          <cell r="I120">
            <v>28.45</v>
          </cell>
          <cell r="J120">
            <v>232.98</v>
          </cell>
          <cell r="L120">
            <v>152.54</v>
          </cell>
          <cell r="R120">
            <v>80.48</v>
          </cell>
        </row>
        <row r="121">
          <cell r="C121" t="str">
            <v>UPA BARRA DE JANGADA - C.G 005/2022</v>
          </cell>
          <cell r="E121" t="str">
            <v>JOAO PAULO HOLANDA SOARES</v>
          </cell>
          <cell r="F121" t="str">
            <v>1 - Médico</v>
          </cell>
          <cell r="G121">
            <v>225125</v>
          </cell>
          <cell r="H121">
            <v>43891</v>
          </cell>
          <cell r="I121">
            <v>28.45</v>
          </cell>
          <cell r="K121">
            <v>305.44</v>
          </cell>
          <cell r="L121">
            <v>152.54</v>
          </cell>
          <cell r="R121">
            <v>80.48</v>
          </cell>
        </row>
        <row r="122">
          <cell r="C122" t="str">
            <v>UPA BARRA DE JANGADA - C.G 005/2022</v>
          </cell>
          <cell r="E122" t="str">
            <v xml:space="preserve">JONH ANTHONY SILVA LIMA </v>
          </cell>
          <cell r="F122" t="str">
            <v>1 - Médico</v>
          </cell>
          <cell r="G122">
            <v>225124</v>
          </cell>
          <cell r="H122">
            <v>43891</v>
          </cell>
          <cell r="I122">
            <v>28.45</v>
          </cell>
          <cell r="J122">
            <v>232.98</v>
          </cell>
          <cell r="L122">
            <v>152.54</v>
          </cell>
          <cell r="R122">
            <v>80.48</v>
          </cell>
        </row>
        <row r="123">
          <cell r="C123" t="str">
            <v>UPA BARRA DE JANGADA - C.G 005/2022</v>
          </cell>
          <cell r="E123" t="str">
            <v xml:space="preserve">JOSE CARLOS DA SILVA </v>
          </cell>
          <cell r="F123" t="str">
            <v>2 - Outros Profissionais da Saúde</v>
          </cell>
          <cell r="G123">
            <v>514310</v>
          </cell>
          <cell r="H123">
            <v>43891</v>
          </cell>
          <cell r="I123">
            <v>28.45</v>
          </cell>
          <cell r="J123">
            <v>232.98</v>
          </cell>
          <cell r="L123">
            <v>152.54</v>
          </cell>
          <cell r="R123">
            <v>80.48</v>
          </cell>
        </row>
        <row r="124">
          <cell r="C124" t="str">
            <v>UPA BARRA DE JANGADA - C.G 005/2022</v>
          </cell>
          <cell r="E124" t="str">
            <v>JOSE ERICKSON ALENCAR VIDAL PIRES</v>
          </cell>
          <cell r="F124" t="str">
            <v>3 - Administrativo</v>
          </cell>
          <cell r="G124">
            <v>142105</v>
          </cell>
          <cell r="H124">
            <v>43891</v>
          </cell>
          <cell r="I124">
            <v>28.45</v>
          </cell>
          <cell r="J124">
            <v>232.98</v>
          </cell>
          <cell r="L124">
            <v>152.54</v>
          </cell>
          <cell r="R124">
            <v>80.48</v>
          </cell>
        </row>
        <row r="125">
          <cell r="C125" t="str">
            <v>UPA BARRA DE JANGADA - C.G 005/2022</v>
          </cell>
          <cell r="E125" t="str">
            <v>JOSE IGOR SILVA DE MELO</v>
          </cell>
          <cell r="F125" t="str">
            <v>2 - Outros Profissionais da Saúde</v>
          </cell>
          <cell r="G125">
            <v>325105</v>
          </cell>
          <cell r="H125">
            <v>43891</v>
          </cell>
          <cell r="I125">
            <v>28.45</v>
          </cell>
          <cell r="J125">
            <v>232.98</v>
          </cell>
          <cell r="L125">
            <v>152.54</v>
          </cell>
          <cell r="R125">
            <v>80.48</v>
          </cell>
        </row>
        <row r="126">
          <cell r="C126" t="str">
            <v>UPA BARRA DE JANGADA - C.G 005/2022</v>
          </cell>
          <cell r="E126" t="str">
            <v>JOSE MARIO BARBOSA JUNIOR</v>
          </cell>
          <cell r="F126" t="str">
            <v>2 - Outros Profissionais da Saúde</v>
          </cell>
          <cell r="G126">
            <v>223505</v>
          </cell>
          <cell r="H126">
            <v>43891</v>
          </cell>
          <cell r="I126">
            <v>28.45</v>
          </cell>
          <cell r="K126">
            <v>110.97</v>
          </cell>
          <cell r="L126">
            <v>152.54</v>
          </cell>
          <cell r="R126">
            <v>80.48</v>
          </cell>
        </row>
        <row r="127">
          <cell r="C127" t="str">
            <v>UPA BARRA DE JANGADA - C.G 005/2022</v>
          </cell>
          <cell r="E127" t="str">
            <v>JOSE PEDRO GOMES SILVA</v>
          </cell>
          <cell r="F127" t="str">
            <v>2 - Outros Profissionais da Saúde</v>
          </cell>
          <cell r="G127">
            <v>515110</v>
          </cell>
          <cell r="H127">
            <v>43891</v>
          </cell>
          <cell r="I127">
            <v>28.45</v>
          </cell>
          <cell r="J127">
            <v>232.98</v>
          </cell>
          <cell r="L127">
            <v>152.54</v>
          </cell>
          <cell r="R127">
            <v>80.48</v>
          </cell>
          <cell r="U127">
            <v>56.47</v>
          </cell>
          <cell r="X127" t="str">
            <v>SALÁRIO FAMÍLIA</v>
          </cell>
        </row>
        <row r="128">
          <cell r="C128" t="str">
            <v>UPA BARRA DE JANGADA - C.G 005/2022</v>
          </cell>
          <cell r="E128" t="str">
            <v xml:space="preserve">JOSE VALERIO DA SILVA </v>
          </cell>
          <cell r="F128" t="str">
            <v>2 - Outros Profissionais da Saúde</v>
          </cell>
          <cell r="G128">
            <v>515110</v>
          </cell>
          <cell r="H128">
            <v>43891</v>
          </cell>
          <cell r="I128">
            <v>28.45</v>
          </cell>
          <cell r="J128">
            <v>232.98</v>
          </cell>
          <cell r="L128">
            <v>152.54</v>
          </cell>
          <cell r="R128">
            <v>80.48</v>
          </cell>
        </row>
        <row r="129">
          <cell r="C129" t="str">
            <v>UPA BARRA DE JANGADA - C.G 005/2022</v>
          </cell>
          <cell r="E129" t="str">
            <v>JOSE WASHINGTON ALVES BARBOSA</v>
          </cell>
          <cell r="F129" t="str">
            <v>3 - Administrativo</v>
          </cell>
          <cell r="G129">
            <v>782320</v>
          </cell>
          <cell r="H129">
            <v>43891</v>
          </cell>
          <cell r="I129">
            <v>28.45</v>
          </cell>
          <cell r="J129">
            <v>232.98</v>
          </cell>
          <cell r="L129">
            <v>152.54</v>
          </cell>
          <cell r="R129">
            <v>80.48</v>
          </cell>
        </row>
        <row r="130">
          <cell r="C130" t="str">
            <v>UPA BARRA DE JANGADA - C.G 005/2022</v>
          </cell>
          <cell r="E130" t="str">
            <v xml:space="preserve">JOSEANE MARIA DA SILVA </v>
          </cell>
          <cell r="F130" t="str">
            <v>2 - Outros Profissionais da Saúde</v>
          </cell>
          <cell r="G130">
            <v>766420</v>
          </cell>
          <cell r="H130">
            <v>43891</v>
          </cell>
          <cell r="I130">
            <v>28.45</v>
          </cell>
          <cell r="J130">
            <v>232.98</v>
          </cell>
          <cell r="L130">
            <v>152.54</v>
          </cell>
          <cell r="R130">
            <v>80.48</v>
          </cell>
        </row>
        <row r="131">
          <cell r="C131" t="str">
            <v>UPA BARRA DE JANGADA - C.G 005/2022</v>
          </cell>
          <cell r="E131" t="str">
            <v xml:space="preserve">JOSENILDO CASSEMIRO DE LIMA </v>
          </cell>
          <cell r="F131" t="str">
            <v>3 - Administrativo</v>
          </cell>
          <cell r="G131">
            <v>517410</v>
          </cell>
          <cell r="H131">
            <v>43891</v>
          </cell>
          <cell r="I131">
            <v>28.45</v>
          </cell>
          <cell r="J131">
            <v>232.98</v>
          </cell>
          <cell r="L131">
            <v>152.54</v>
          </cell>
          <cell r="R131">
            <v>80.48</v>
          </cell>
          <cell r="U131">
            <v>112.94</v>
          </cell>
          <cell r="X131" t="str">
            <v>SALÁRIO FAMÍLIA</v>
          </cell>
        </row>
        <row r="132">
          <cell r="C132" t="str">
            <v>UPA BARRA DE JANGADA - C.G 005/2022</v>
          </cell>
          <cell r="E132" t="str">
            <v>JOSENY TARCIO DA SILVA BRAGA</v>
          </cell>
          <cell r="F132" t="str">
            <v>2 - Outros Profissionais da Saúde</v>
          </cell>
          <cell r="G132">
            <v>782320</v>
          </cell>
          <cell r="H132">
            <v>43891</v>
          </cell>
          <cell r="I132">
            <v>28.45</v>
          </cell>
          <cell r="J132">
            <v>232.98</v>
          </cell>
          <cell r="L132">
            <v>152.54</v>
          </cell>
          <cell r="R132">
            <v>80.48</v>
          </cell>
          <cell r="U132">
            <v>56.47</v>
          </cell>
          <cell r="X132" t="str">
            <v>SALÁRIO FAMÍLIA</v>
          </cell>
        </row>
        <row r="133">
          <cell r="C133" t="str">
            <v>UPA BARRA DE JANGADA - C.G 005/2022</v>
          </cell>
          <cell r="E133" t="str">
            <v>JOSIMAR ROSA SENNA DO NASCIMENTO</v>
          </cell>
          <cell r="F133" t="str">
            <v>3 - Administrativo</v>
          </cell>
          <cell r="G133">
            <v>514310</v>
          </cell>
          <cell r="H133">
            <v>43891</v>
          </cell>
          <cell r="I133">
            <v>28.45</v>
          </cell>
          <cell r="J133">
            <v>232.98</v>
          </cell>
          <cell r="L133">
            <v>152.54</v>
          </cell>
          <cell r="R133">
            <v>80.48</v>
          </cell>
          <cell r="U133">
            <v>112.94</v>
          </cell>
          <cell r="X133" t="str">
            <v>SALÁRIO FAMÍLIA</v>
          </cell>
        </row>
        <row r="134">
          <cell r="C134" t="str">
            <v>UPA BARRA DE JANGADA - C.G 005/2022</v>
          </cell>
          <cell r="E134" t="str">
            <v>KAMILLA RAVENNA DE LIMA FREIRE</v>
          </cell>
          <cell r="F134" t="str">
            <v>2 - Outros Profissionais da Saúde</v>
          </cell>
          <cell r="G134">
            <v>223710</v>
          </cell>
          <cell r="H134">
            <v>43891</v>
          </cell>
          <cell r="I134">
            <v>28.45</v>
          </cell>
          <cell r="J134">
            <v>232.98</v>
          </cell>
          <cell r="L134">
            <v>152.54</v>
          </cell>
          <cell r="R134">
            <v>80.48</v>
          </cell>
        </row>
        <row r="135">
          <cell r="C135" t="str">
            <v>UPA BARRA DE JANGADA - C.G 005/2022</v>
          </cell>
          <cell r="E135" t="str">
            <v>KARINA COBUCCI DA SILVA TEIXEIRA</v>
          </cell>
          <cell r="F135" t="str">
            <v>1 - Médico</v>
          </cell>
          <cell r="G135">
            <v>225125</v>
          </cell>
          <cell r="H135">
            <v>43891</v>
          </cell>
          <cell r="I135">
            <v>28.45</v>
          </cell>
          <cell r="J135">
            <v>232.98</v>
          </cell>
          <cell r="L135">
            <v>152.54</v>
          </cell>
          <cell r="R135">
            <v>80.48</v>
          </cell>
        </row>
        <row r="136">
          <cell r="C136" t="str">
            <v>UPA BARRA DE JANGADA - C.G 005/2022</v>
          </cell>
          <cell r="E136" t="str">
            <v xml:space="preserve">KAROLINE GOMES DOS SANTOS </v>
          </cell>
          <cell r="F136" t="str">
            <v>3 - Administrativo</v>
          </cell>
          <cell r="G136">
            <v>411010</v>
          </cell>
          <cell r="H136">
            <v>43891</v>
          </cell>
          <cell r="I136">
            <v>28.45</v>
          </cell>
          <cell r="J136">
            <v>232.98</v>
          </cell>
          <cell r="L136">
            <v>152.54</v>
          </cell>
          <cell r="R136">
            <v>80.48</v>
          </cell>
        </row>
        <row r="137">
          <cell r="C137" t="str">
            <v>UPA BARRA DE JANGADA - C.G 005/2022</v>
          </cell>
          <cell r="E137" t="str">
            <v>KATIA LIMA BELISARIO</v>
          </cell>
          <cell r="F137" t="str">
            <v>2 - Outros Profissionais da Saúde</v>
          </cell>
          <cell r="G137">
            <v>322205</v>
          </cell>
          <cell r="H137">
            <v>43891</v>
          </cell>
          <cell r="I137">
            <v>28.45</v>
          </cell>
          <cell r="J137">
            <v>232.98</v>
          </cell>
          <cell r="L137">
            <v>152.54</v>
          </cell>
          <cell r="R137">
            <v>80.48</v>
          </cell>
          <cell r="U137">
            <v>56.47</v>
          </cell>
          <cell r="X137" t="str">
            <v>SALÁRIO FAMÍLIA</v>
          </cell>
        </row>
        <row r="138">
          <cell r="C138" t="str">
            <v>UPA BARRA DE JANGADA - C.G 005/2022</v>
          </cell>
          <cell r="E138" t="str">
            <v>LAISA GONCALVES DE SIQUEIRA</v>
          </cell>
          <cell r="F138" t="str">
            <v>1 - Médico</v>
          </cell>
          <cell r="G138">
            <v>225124</v>
          </cell>
          <cell r="H138">
            <v>43891</v>
          </cell>
          <cell r="I138">
            <v>28.45</v>
          </cell>
          <cell r="J138">
            <v>232.98</v>
          </cell>
          <cell r="L138">
            <v>152.54</v>
          </cell>
          <cell r="R138">
            <v>80.48</v>
          </cell>
        </row>
        <row r="139">
          <cell r="C139" t="str">
            <v>UPA BARRA DE JANGADA - C.G 005/2022</v>
          </cell>
          <cell r="E139" t="str">
            <v>LIDIA GOMES DA SILVA</v>
          </cell>
          <cell r="F139" t="str">
            <v>2 - Outros Profissionais da Saúde</v>
          </cell>
          <cell r="G139">
            <v>322205</v>
          </cell>
          <cell r="H139">
            <v>43891</v>
          </cell>
          <cell r="I139">
            <v>28.45</v>
          </cell>
          <cell r="J139">
            <v>232.98</v>
          </cell>
          <cell r="L139">
            <v>152.54</v>
          </cell>
          <cell r="R139">
            <v>80.48</v>
          </cell>
        </row>
        <row r="140">
          <cell r="C140" t="str">
            <v>UPA BARRA DE JANGADA - C.G 005/2022</v>
          </cell>
          <cell r="E140" t="str">
            <v xml:space="preserve">LILIANE DE ARAUJO LEITE </v>
          </cell>
          <cell r="F140" t="str">
            <v>2 - Outros Profissionais da Saúde</v>
          </cell>
          <cell r="G140">
            <v>322205</v>
          </cell>
          <cell r="H140">
            <v>43891</v>
          </cell>
          <cell r="I140">
            <v>28.45</v>
          </cell>
          <cell r="J140">
            <v>232.98</v>
          </cell>
          <cell r="L140">
            <v>152.54</v>
          </cell>
          <cell r="R140">
            <v>80.48</v>
          </cell>
          <cell r="U140">
            <v>112.94</v>
          </cell>
          <cell r="X140" t="str">
            <v>SALÁRIO FAMÍLIA</v>
          </cell>
        </row>
        <row r="141">
          <cell r="C141" t="str">
            <v>UPA BARRA DE JANGADA - C.G 005/2022</v>
          </cell>
          <cell r="E141" t="str">
            <v>LIZANGELA MARIA DO ESPIRITO SANTO E SOUZA</v>
          </cell>
          <cell r="F141" t="str">
            <v>2 - Outros Profissionais da Saúde</v>
          </cell>
          <cell r="G141">
            <v>223505</v>
          </cell>
          <cell r="H141">
            <v>43891</v>
          </cell>
          <cell r="I141">
            <v>28.45</v>
          </cell>
          <cell r="J141">
            <v>232.98</v>
          </cell>
          <cell r="L141">
            <v>152.54</v>
          </cell>
          <cell r="R141">
            <v>80.48</v>
          </cell>
        </row>
        <row r="142">
          <cell r="C142" t="str">
            <v>UPA BARRA DE JANGADA - C.G 005/2022</v>
          </cell>
          <cell r="E142" t="str">
            <v>LORENNA ANDRESSA BATISTA ZACARIAS</v>
          </cell>
          <cell r="F142" t="str">
            <v>1 - Médico</v>
          </cell>
          <cell r="G142">
            <v>225125</v>
          </cell>
          <cell r="H142">
            <v>43891</v>
          </cell>
          <cell r="I142">
            <v>28.45</v>
          </cell>
          <cell r="J142">
            <v>232.98</v>
          </cell>
          <cell r="L142">
            <v>152.54</v>
          </cell>
          <cell r="R142">
            <v>80.48</v>
          </cell>
        </row>
        <row r="143">
          <cell r="C143" t="str">
            <v>UPA BARRA DE JANGADA - C.G 005/2022</v>
          </cell>
          <cell r="E143" t="str">
            <v>LUCAS SALES</v>
          </cell>
          <cell r="F143" t="str">
            <v>1 - Médico</v>
          </cell>
          <cell r="G143">
            <v>225125</v>
          </cell>
          <cell r="H143">
            <v>43891</v>
          </cell>
          <cell r="I143">
            <v>28.45</v>
          </cell>
          <cell r="K143">
            <v>266.58</v>
          </cell>
          <cell r="L143">
            <v>152.54</v>
          </cell>
          <cell r="R143">
            <v>80.48</v>
          </cell>
        </row>
        <row r="144">
          <cell r="C144" t="str">
            <v>UPA BARRA DE JANGADA - C.G 005/2022</v>
          </cell>
          <cell r="E144" t="str">
            <v>MARCELA MARIA DE SANTANA</v>
          </cell>
          <cell r="F144" t="str">
            <v>2 - Outros Profissionais da Saúde</v>
          </cell>
          <cell r="G144">
            <v>322205</v>
          </cell>
          <cell r="H144">
            <v>43891</v>
          </cell>
          <cell r="I144">
            <v>28.45</v>
          </cell>
          <cell r="J144">
            <v>232.98</v>
          </cell>
          <cell r="L144">
            <v>152.54</v>
          </cell>
          <cell r="R144">
            <v>80.48</v>
          </cell>
          <cell r="U144">
            <v>169.41</v>
          </cell>
          <cell r="X144" t="str">
            <v>SALÁRIO FAMÍLIA</v>
          </cell>
        </row>
        <row r="145">
          <cell r="C145" t="str">
            <v>UPA BARRA DE JANGADA - C.G 005/2022</v>
          </cell>
          <cell r="E145" t="str">
            <v xml:space="preserve">LUCIANA MARIA GOMES DIAS </v>
          </cell>
          <cell r="F145" t="str">
            <v>2 - Outros Profissionais da Saúde</v>
          </cell>
          <cell r="G145">
            <v>322205</v>
          </cell>
          <cell r="H145">
            <v>43891</v>
          </cell>
          <cell r="I145">
            <v>28.45</v>
          </cell>
          <cell r="J145">
            <v>232.98</v>
          </cell>
          <cell r="L145">
            <v>152.54</v>
          </cell>
          <cell r="R145">
            <v>80.48</v>
          </cell>
        </row>
        <row r="146">
          <cell r="C146" t="str">
            <v>UPA BARRA DE JANGADA - C.G 005/2022</v>
          </cell>
          <cell r="E146" t="str">
            <v>LUCIANA SILVA BARBOSA</v>
          </cell>
          <cell r="F146" t="str">
            <v>3 - Administrativo</v>
          </cell>
          <cell r="G146">
            <v>411010</v>
          </cell>
          <cell r="H146">
            <v>43891</v>
          </cell>
          <cell r="I146">
            <v>28.45</v>
          </cell>
          <cell r="J146">
            <v>232.98</v>
          </cell>
          <cell r="L146">
            <v>152.54</v>
          </cell>
          <cell r="R146">
            <v>80.48</v>
          </cell>
        </row>
        <row r="147">
          <cell r="C147" t="str">
            <v>UPA BARRA DE JANGADA - C.G 005/2022</v>
          </cell>
          <cell r="E147" t="str">
            <v>LUCICLEA DOS SANTOS ITAPARICA</v>
          </cell>
          <cell r="F147" t="str">
            <v>2 - Outros Profissionais da Saúde</v>
          </cell>
          <cell r="G147">
            <v>322205</v>
          </cell>
          <cell r="H147">
            <v>43891</v>
          </cell>
          <cell r="I147">
            <v>28.45</v>
          </cell>
          <cell r="J147">
            <v>232.98</v>
          </cell>
          <cell r="L147">
            <v>152.54</v>
          </cell>
          <cell r="R147">
            <v>80.48</v>
          </cell>
        </row>
        <row r="148">
          <cell r="C148" t="str">
            <v>UPA BARRA DE JANGADA - C.G 005/2022</v>
          </cell>
          <cell r="E148" t="str">
            <v>LUIZ CARLOS MARQUES DO NASCIMENTO JUNIOR</v>
          </cell>
          <cell r="F148" t="str">
            <v>2 - Outros Profissionais da Saúde</v>
          </cell>
          <cell r="G148">
            <v>223505</v>
          </cell>
          <cell r="H148">
            <v>43891</v>
          </cell>
          <cell r="I148">
            <v>28.45</v>
          </cell>
          <cell r="J148">
            <v>232.98</v>
          </cell>
          <cell r="L148">
            <v>152.54</v>
          </cell>
          <cell r="R148">
            <v>80.48</v>
          </cell>
        </row>
        <row r="149">
          <cell r="C149" t="str">
            <v>UPA BARRA DE JANGADA - C.G 005/2022</v>
          </cell>
          <cell r="E149" t="str">
            <v>MANUELA WANDERLEY CARNEIRO DE ALBUQUERQUE</v>
          </cell>
          <cell r="F149" t="str">
            <v>1 - Médico</v>
          </cell>
          <cell r="G149">
            <v>225125</v>
          </cell>
          <cell r="H149">
            <v>43891</v>
          </cell>
          <cell r="I149">
            <v>28.45</v>
          </cell>
          <cell r="J149">
            <v>232.98</v>
          </cell>
          <cell r="L149">
            <v>152.54</v>
          </cell>
          <cell r="R149">
            <v>80.48</v>
          </cell>
        </row>
        <row r="150">
          <cell r="C150" t="str">
            <v>UPA BARRA DE JANGADA - C.G 005/2022</v>
          </cell>
          <cell r="E150" t="str">
            <v>MARCIA ALVES WANDERLEY PAIVA</v>
          </cell>
          <cell r="F150" t="str">
            <v>1 - Médico</v>
          </cell>
          <cell r="G150">
            <v>225124</v>
          </cell>
          <cell r="H150">
            <v>43891</v>
          </cell>
          <cell r="I150">
            <v>28.45</v>
          </cell>
          <cell r="J150">
            <v>232.98</v>
          </cell>
          <cell r="L150">
            <v>152.54</v>
          </cell>
          <cell r="R150">
            <v>80.48</v>
          </cell>
        </row>
        <row r="151">
          <cell r="C151" t="str">
            <v>UPA BARRA DE JANGADA - C.G 005/2022</v>
          </cell>
          <cell r="E151" t="str">
            <v>MARCIANA MARIA DA CONCEIÇAO</v>
          </cell>
          <cell r="F151" t="str">
            <v>2 - Outros Profissionais da Saúde</v>
          </cell>
          <cell r="G151">
            <v>322205</v>
          </cell>
          <cell r="H151">
            <v>43891</v>
          </cell>
          <cell r="I151">
            <v>28.45</v>
          </cell>
          <cell r="J151">
            <v>232.98</v>
          </cell>
          <cell r="L151">
            <v>152.54</v>
          </cell>
          <cell r="R151">
            <v>80.48</v>
          </cell>
        </row>
        <row r="152">
          <cell r="C152" t="str">
            <v>UPA BARRA DE JANGADA - C.G 005/2022</v>
          </cell>
          <cell r="E152" t="str">
            <v>MARCOS HENRIQUES LYRA FILHO</v>
          </cell>
          <cell r="F152" t="str">
            <v>1 - Médico</v>
          </cell>
          <cell r="G152">
            <v>225270</v>
          </cell>
          <cell r="H152">
            <v>43891</v>
          </cell>
          <cell r="I152">
            <v>28.45</v>
          </cell>
          <cell r="J152">
            <v>232.98</v>
          </cell>
          <cell r="L152">
            <v>152.54</v>
          </cell>
          <cell r="R152">
            <v>80.48</v>
          </cell>
        </row>
        <row r="153">
          <cell r="C153" t="str">
            <v>UPA BARRA DE JANGADA - C.G 005/2022</v>
          </cell>
          <cell r="E153" t="str">
            <v>MARIA APARECIDA SANTOS MORAES</v>
          </cell>
          <cell r="F153" t="str">
            <v>2 - Outros Profissionais da Saúde</v>
          </cell>
          <cell r="G153">
            <v>322205</v>
          </cell>
          <cell r="H153">
            <v>43891</v>
          </cell>
          <cell r="I153">
            <v>28.45</v>
          </cell>
          <cell r="J153">
            <v>232.98</v>
          </cell>
          <cell r="L153">
            <v>152.54</v>
          </cell>
          <cell r="R153">
            <v>80.48</v>
          </cell>
        </row>
        <row r="154">
          <cell r="C154" t="str">
            <v>UPA BARRA DE JANGADA - C.G 005/2022</v>
          </cell>
          <cell r="E154" t="str">
            <v>MARIA CLAUDIA CRISPIM DA SILVA</v>
          </cell>
          <cell r="F154" t="str">
            <v>2 - Outros Profissionais da Saúde</v>
          </cell>
          <cell r="G154">
            <v>766420</v>
          </cell>
          <cell r="H154">
            <v>43891</v>
          </cell>
          <cell r="I154">
            <v>28.45</v>
          </cell>
          <cell r="J154">
            <v>232.98</v>
          </cell>
          <cell r="L154">
            <v>152.54</v>
          </cell>
          <cell r="R154">
            <v>80.48</v>
          </cell>
        </row>
        <row r="155">
          <cell r="C155" t="str">
            <v>UPA BARRA DE JANGADA - C.G 005/2022</v>
          </cell>
          <cell r="E155" t="str">
            <v>MARIA DE LOURDES DA SILVA</v>
          </cell>
          <cell r="F155" t="str">
            <v>2 - Outros Profissionais da Saúde</v>
          </cell>
          <cell r="G155">
            <v>322205</v>
          </cell>
          <cell r="H155">
            <v>43891</v>
          </cell>
          <cell r="I155">
            <v>28.45</v>
          </cell>
          <cell r="J155">
            <v>232.98</v>
          </cell>
          <cell r="L155">
            <v>152.54</v>
          </cell>
          <cell r="R155">
            <v>80.48</v>
          </cell>
        </row>
        <row r="156">
          <cell r="C156" t="str">
            <v>UPA BARRA DE JANGADA - C.G 005/2022</v>
          </cell>
          <cell r="E156" t="str">
            <v xml:space="preserve">MARIA DE LOURDES DO NASCIMENTO SILVA SOARES </v>
          </cell>
          <cell r="F156" t="str">
            <v>2 - Outros Profissionais da Saúde</v>
          </cell>
          <cell r="G156">
            <v>223605</v>
          </cell>
          <cell r="H156">
            <v>43891</v>
          </cell>
          <cell r="I156">
            <v>28.45</v>
          </cell>
          <cell r="J156">
            <v>232.98</v>
          </cell>
          <cell r="L156">
            <v>152.54</v>
          </cell>
          <cell r="R156">
            <v>80.48</v>
          </cell>
        </row>
        <row r="157">
          <cell r="C157" t="str">
            <v>UPA BARRA DE JANGADA - C.G 005/2022</v>
          </cell>
          <cell r="E157" t="str">
            <v>MARIA DO CARMO DE OLIVEIRA</v>
          </cell>
          <cell r="F157" t="str">
            <v>2 - Outros Profissionais da Saúde</v>
          </cell>
          <cell r="G157">
            <v>325105</v>
          </cell>
          <cell r="H157">
            <v>43891</v>
          </cell>
          <cell r="I157">
            <v>28.45</v>
          </cell>
          <cell r="J157">
            <v>232.98</v>
          </cell>
          <cell r="L157">
            <v>152.54</v>
          </cell>
          <cell r="R157">
            <v>80.48</v>
          </cell>
        </row>
        <row r="158">
          <cell r="C158" t="str">
            <v>UPA BARRA DE JANGADA - C.G 005/2022</v>
          </cell>
          <cell r="E158" t="str">
            <v>MARIA EDUARDA DO NASCIMENTO MOREIRA DE AS</v>
          </cell>
          <cell r="F158" t="str">
            <v>2 - Outros Profissionais da Saúde</v>
          </cell>
          <cell r="G158">
            <v>223505</v>
          </cell>
          <cell r="H158">
            <v>43891</v>
          </cell>
          <cell r="I158">
            <v>28.45</v>
          </cell>
          <cell r="J158">
            <v>232.98</v>
          </cell>
          <cell r="L158">
            <v>152.54</v>
          </cell>
          <cell r="R158">
            <v>80.48</v>
          </cell>
        </row>
        <row r="159">
          <cell r="C159" t="str">
            <v>UPA BARRA DE JANGADA - C.G 005/2022</v>
          </cell>
          <cell r="E159" t="str">
            <v>MARIA EDUARDA PAZ CORREIA</v>
          </cell>
          <cell r="F159" t="str">
            <v>1 - Médico</v>
          </cell>
          <cell r="G159">
            <v>225125</v>
          </cell>
          <cell r="H159">
            <v>43891</v>
          </cell>
          <cell r="I159">
            <v>28.45</v>
          </cell>
          <cell r="J159">
            <v>232.98</v>
          </cell>
          <cell r="L159">
            <v>152.54</v>
          </cell>
          <cell r="R159">
            <v>80.48</v>
          </cell>
        </row>
        <row r="160">
          <cell r="C160" t="str">
            <v>UPA BARRA DE JANGADA - C.G 005/2022</v>
          </cell>
          <cell r="E160" t="str">
            <v>MARIA ELIZANDRA DA SILVA MARCELINO</v>
          </cell>
          <cell r="F160" t="str">
            <v>2 - Outros Profissionais da Saúde</v>
          </cell>
          <cell r="G160">
            <v>322205</v>
          </cell>
          <cell r="H160">
            <v>43891</v>
          </cell>
          <cell r="I160">
            <v>28.45</v>
          </cell>
          <cell r="J160">
            <v>232.98</v>
          </cell>
          <cell r="L160">
            <v>152.54</v>
          </cell>
          <cell r="R160">
            <v>80.48</v>
          </cell>
        </row>
        <row r="161">
          <cell r="C161" t="str">
            <v>UPA BARRA DE JANGADA - C.G 005/2022</v>
          </cell>
          <cell r="E161" t="str">
            <v>MARIA GRACILENE CAVALCANTI DE FONTES</v>
          </cell>
          <cell r="F161" t="str">
            <v>2 - Outros Profissionais da Saúde</v>
          </cell>
          <cell r="G161">
            <v>322205</v>
          </cell>
          <cell r="H161">
            <v>43891</v>
          </cell>
          <cell r="I161">
            <v>28.45</v>
          </cell>
          <cell r="J161">
            <v>232.98</v>
          </cell>
          <cell r="L161">
            <v>152.54</v>
          </cell>
          <cell r="R161">
            <v>80.48</v>
          </cell>
        </row>
        <row r="162">
          <cell r="C162" t="str">
            <v>UPA BARRA DE JANGADA - C.G 005/2022</v>
          </cell>
          <cell r="E162" t="str">
            <v>MARIA HELENA DE LIMA CHAVES</v>
          </cell>
          <cell r="F162" t="str">
            <v>2 - Outros Profissionais da Saúde</v>
          </cell>
          <cell r="G162">
            <v>325105</v>
          </cell>
          <cell r="H162">
            <v>43891</v>
          </cell>
          <cell r="I162">
            <v>28.45</v>
          </cell>
          <cell r="J162">
            <v>232.98</v>
          </cell>
          <cell r="L162">
            <v>152.54</v>
          </cell>
          <cell r="R162">
            <v>80.48</v>
          </cell>
        </row>
        <row r="163">
          <cell r="C163" t="str">
            <v>UPA BARRA DE JANGADA - C.G 005/2022</v>
          </cell>
          <cell r="E163" t="str">
            <v>MARIA ISABEL NUNES DA SILVA</v>
          </cell>
          <cell r="F163" t="str">
            <v>2 - Outros Profissionais da Saúde</v>
          </cell>
          <cell r="G163">
            <v>322205</v>
          </cell>
          <cell r="H163">
            <v>43891</v>
          </cell>
          <cell r="I163">
            <v>28.45</v>
          </cell>
          <cell r="J163">
            <v>232.98</v>
          </cell>
          <cell r="L163">
            <v>152.54</v>
          </cell>
          <cell r="R163">
            <v>80.48</v>
          </cell>
        </row>
        <row r="164">
          <cell r="C164" t="str">
            <v>UPA BARRA DE JANGADA - C.G 005/2022</v>
          </cell>
          <cell r="E164" t="str">
            <v>MARIA JULIA DO AMARAL BRASILEIRO</v>
          </cell>
          <cell r="F164" t="str">
            <v>2 - Outros Profissionais da Saúde</v>
          </cell>
          <cell r="G164">
            <v>225125</v>
          </cell>
          <cell r="H164">
            <v>43891</v>
          </cell>
          <cell r="I164">
            <v>28.45</v>
          </cell>
          <cell r="J164">
            <v>232.98</v>
          </cell>
          <cell r="L164">
            <v>152.54</v>
          </cell>
          <cell r="R164">
            <v>80.48</v>
          </cell>
        </row>
        <row r="165">
          <cell r="C165" t="str">
            <v>UPA BARRA DE JANGADA - C.G 005/2022</v>
          </cell>
          <cell r="E165" t="str">
            <v>MIRTES ARRUDA PANTALEAÕ</v>
          </cell>
          <cell r="F165" t="str">
            <v>2 - Outros Profissionais da Saúde</v>
          </cell>
          <cell r="G165">
            <v>251605</v>
          </cell>
          <cell r="H165">
            <v>43891</v>
          </cell>
          <cell r="I165">
            <v>28.45</v>
          </cell>
          <cell r="J165">
            <v>232.98</v>
          </cell>
          <cell r="L165">
            <v>152.54</v>
          </cell>
          <cell r="R165">
            <v>80.48</v>
          </cell>
        </row>
        <row r="166">
          <cell r="C166" t="str">
            <v>UPA BARRA DE JANGADA - C.G 005/2022</v>
          </cell>
          <cell r="E166" t="str">
            <v>MARIANE GEISICA SANTOS DA SILVA</v>
          </cell>
          <cell r="F166" t="str">
            <v>2 - Outros Profissionais da Saúde</v>
          </cell>
          <cell r="G166">
            <v>223405</v>
          </cell>
          <cell r="H166">
            <v>43891</v>
          </cell>
          <cell r="I166">
            <v>28.45</v>
          </cell>
          <cell r="J166">
            <v>232.98</v>
          </cell>
          <cell r="L166">
            <v>152.54</v>
          </cell>
          <cell r="R166">
            <v>80.48</v>
          </cell>
        </row>
        <row r="167">
          <cell r="C167" t="str">
            <v>UPA BARRA DE JANGADA - C.G 005/2022</v>
          </cell>
          <cell r="E167" t="str">
            <v>MARIANY PEREIRA DO NASCIMENTO IDE</v>
          </cell>
          <cell r="F167" t="str">
            <v>2 - Outros Profissionais da Saúde</v>
          </cell>
          <cell r="G167">
            <v>251605</v>
          </cell>
          <cell r="H167">
            <v>43891</v>
          </cell>
          <cell r="I167">
            <v>28.45</v>
          </cell>
          <cell r="J167">
            <v>232.98</v>
          </cell>
          <cell r="L167">
            <v>152.54</v>
          </cell>
          <cell r="R167">
            <v>80.48</v>
          </cell>
        </row>
        <row r="168">
          <cell r="C168" t="str">
            <v>UPA BARRA DE JANGADA - C.G 005/2022</v>
          </cell>
          <cell r="E168" t="str">
            <v>MARLENE LAURINDA DA SILVA</v>
          </cell>
          <cell r="F168" t="str">
            <v>3 - Administrativo</v>
          </cell>
          <cell r="G168">
            <v>514310</v>
          </cell>
          <cell r="H168">
            <v>43891</v>
          </cell>
          <cell r="I168">
            <v>28.45</v>
          </cell>
          <cell r="J168">
            <v>232.98</v>
          </cell>
          <cell r="L168">
            <v>152.54</v>
          </cell>
          <cell r="R168">
            <v>80.48</v>
          </cell>
        </row>
        <row r="169">
          <cell r="C169" t="str">
            <v>UPA BARRA DE JANGADA - C.G 005/2022</v>
          </cell>
          <cell r="E169" t="str">
            <v>MARYLLYA BEZERRA TEIXEIRA LEITE</v>
          </cell>
          <cell r="F169" t="str">
            <v>2 - Outros Profissionais da Saúde</v>
          </cell>
          <cell r="G169">
            <v>766420</v>
          </cell>
          <cell r="H169">
            <v>43891</v>
          </cell>
          <cell r="I169">
            <v>28.45</v>
          </cell>
          <cell r="J169">
            <v>232.98</v>
          </cell>
          <cell r="L169">
            <v>152.54</v>
          </cell>
          <cell r="R169">
            <v>80.48</v>
          </cell>
        </row>
        <row r="170">
          <cell r="C170" t="str">
            <v>UPA BARRA DE JANGADA - C.G 005/2022</v>
          </cell>
          <cell r="E170" t="str">
            <v>MATEUS MUNIZ DE LIRA SA LEITAO</v>
          </cell>
          <cell r="F170" t="str">
            <v>1 - Médico</v>
          </cell>
          <cell r="G170">
            <v>225270</v>
          </cell>
          <cell r="H170">
            <v>43891</v>
          </cell>
          <cell r="I170">
            <v>28.45</v>
          </cell>
          <cell r="J170">
            <v>232.98</v>
          </cell>
          <cell r="L170">
            <v>152.54</v>
          </cell>
          <cell r="R170">
            <v>80.48</v>
          </cell>
        </row>
        <row r="171">
          <cell r="C171" t="str">
            <v>UPA BARRA DE JANGADA - C.G 005/2022</v>
          </cell>
          <cell r="E171" t="str">
            <v>MAURO ANTONIO SILVA DE LIMA</v>
          </cell>
          <cell r="F171" t="str">
            <v>2 - Outros Profissionais da Saúde</v>
          </cell>
          <cell r="G171">
            <v>223505</v>
          </cell>
          <cell r="H171">
            <v>43891</v>
          </cell>
          <cell r="I171">
            <v>28.45</v>
          </cell>
          <cell r="J171">
            <v>232.98</v>
          </cell>
          <cell r="L171">
            <v>152.54</v>
          </cell>
          <cell r="R171">
            <v>80.48</v>
          </cell>
        </row>
        <row r="172">
          <cell r="C172" t="str">
            <v>UPA BARRA DE JANGADA - C.G 005/2022</v>
          </cell>
          <cell r="E172" t="str">
            <v>MAYARA THAINA TRAJANO DOS SANTOS SILVA</v>
          </cell>
          <cell r="F172" t="str">
            <v>2 - Outros Profissionais da Saúde</v>
          </cell>
          <cell r="G172">
            <v>223710</v>
          </cell>
          <cell r="H172">
            <v>43891</v>
          </cell>
          <cell r="I172">
            <v>28.45</v>
          </cell>
          <cell r="K172">
            <v>245.75</v>
          </cell>
          <cell r="L172">
            <v>152.54</v>
          </cell>
          <cell r="R172">
            <v>80.48</v>
          </cell>
        </row>
        <row r="173">
          <cell r="C173" t="str">
            <v>UPA BARRA DE JANGADA - C.G 005/2022</v>
          </cell>
          <cell r="E173" t="str">
            <v>MAYRA DUARTE MAYER PARISIO</v>
          </cell>
          <cell r="F173" t="str">
            <v>1 - Médico</v>
          </cell>
          <cell r="G173">
            <v>225124</v>
          </cell>
          <cell r="H173">
            <v>43891</v>
          </cell>
          <cell r="I173">
            <v>28.45</v>
          </cell>
          <cell r="J173">
            <v>232.98</v>
          </cell>
          <cell r="L173">
            <v>152.54</v>
          </cell>
          <cell r="R173">
            <v>80.48</v>
          </cell>
        </row>
        <row r="174">
          <cell r="C174" t="str">
            <v>UPA BARRA DE JANGADA - C.G 005/2022</v>
          </cell>
          <cell r="E174" t="str">
            <v>MERCIA MARIA LIMA LIMA DE ARAUJO</v>
          </cell>
          <cell r="F174" t="str">
            <v>2 - Outros Profissionais da Saúde</v>
          </cell>
          <cell r="G174">
            <v>322205</v>
          </cell>
          <cell r="H174">
            <v>43891</v>
          </cell>
          <cell r="I174">
            <v>28.45</v>
          </cell>
          <cell r="J174">
            <v>232.98</v>
          </cell>
          <cell r="L174">
            <v>152.54</v>
          </cell>
          <cell r="R174">
            <v>80.48</v>
          </cell>
        </row>
        <row r="175">
          <cell r="C175" t="str">
            <v>UPA BARRA DE JANGADA - C.G 005/2022</v>
          </cell>
          <cell r="E175" t="str">
            <v>MICAELA MARIA DA PAZ</v>
          </cell>
          <cell r="F175" t="str">
            <v>2 - Outros Profissionais da Saúde</v>
          </cell>
          <cell r="G175">
            <v>322205</v>
          </cell>
          <cell r="H175">
            <v>43891</v>
          </cell>
          <cell r="I175">
            <v>28.45</v>
          </cell>
          <cell r="J175">
            <v>232.98</v>
          </cell>
          <cell r="L175">
            <v>152.54</v>
          </cell>
          <cell r="R175">
            <v>80.48</v>
          </cell>
          <cell r="U175">
            <v>225.88</v>
          </cell>
          <cell r="X175" t="str">
            <v>SALÁRIO FAMÍLIA</v>
          </cell>
        </row>
        <row r="176">
          <cell r="C176" t="str">
            <v>UPA BARRA DE JANGADA - C.G 005/2022</v>
          </cell>
          <cell r="E176" t="str">
            <v>MICAELLY SILVA AMORIM</v>
          </cell>
          <cell r="F176" t="str">
            <v>2 - Outros Profissionais da Saúde</v>
          </cell>
          <cell r="G176">
            <v>322205</v>
          </cell>
          <cell r="H176">
            <v>43891</v>
          </cell>
          <cell r="I176">
            <v>28.45</v>
          </cell>
          <cell r="J176">
            <v>232.98</v>
          </cell>
          <cell r="L176">
            <v>152.54</v>
          </cell>
          <cell r="R176">
            <v>80.48</v>
          </cell>
          <cell r="U176">
            <v>225.88</v>
          </cell>
          <cell r="X176" t="str">
            <v>SALÁRIO FAMÍLIA</v>
          </cell>
        </row>
        <row r="177">
          <cell r="C177" t="str">
            <v>UPA BARRA DE JANGADA - C.G 005/2022</v>
          </cell>
          <cell r="E177" t="str">
            <v>MIRELLA RAVANNA MENEZES FREIRE PERRUCI</v>
          </cell>
          <cell r="F177" t="str">
            <v>2 - Outros Profissionais da Saúde</v>
          </cell>
          <cell r="G177">
            <v>223505</v>
          </cell>
          <cell r="H177">
            <v>43891</v>
          </cell>
          <cell r="I177">
            <v>28.45</v>
          </cell>
          <cell r="J177">
            <v>232.98</v>
          </cell>
          <cell r="L177">
            <v>152.54</v>
          </cell>
          <cell r="R177">
            <v>80.48</v>
          </cell>
        </row>
        <row r="178">
          <cell r="C178" t="str">
            <v>UPA BARRA DE JANGADA - C.G 005/2022</v>
          </cell>
          <cell r="E178" t="str">
            <v xml:space="preserve">MIRTES MAYARA MARTINS DA SILVA </v>
          </cell>
          <cell r="F178" t="str">
            <v>2 - Outros Profissionais da Saúde</v>
          </cell>
          <cell r="G178">
            <v>251605</v>
          </cell>
          <cell r="H178">
            <v>43891</v>
          </cell>
          <cell r="I178">
            <v>28.45</v>
          </cell>
          <cell r="J178">
            <v>232.98</v>
          </cell>
          <cell r="L178">
            <v>152.54</v>
          </cell>
          <cell r="R178">
            <v>80.48</v>
          </cell>
          <cell r="U178">
            <v>56.47</v>
          </cell>
          <cell r="X178" t="str">
            <v>SALÁRIO FAMÍLIA</v>
          </cell>
        </row>
        <row r="179">
          <cell r="C179" t="str">
            <v>UPA BARRA DE JANGADA - C.G 005/2022</v>
          </cell>
          <cell r="E179" t="str">
            <v>NARRIMAN PATU HAZIME</v>
          </cell>
          <cell r="F179" t="str">
            <v>1 - Médico</v>
          </cell>
          <cell r="G179">
            <v>225125</v>
          </cell>
          <cell r="H179">
            <v>43891</v>
          </cell>
          <cell r="I179">
            <v>28.45</v>
          </cell>
          <cell r="J179">
            <v>232.98</v>
          </cell>
          <cell r="L179">
            <v>152.54</v>
          </cell>
          <cell r="R179">
            <v>80.48</v>
          </cell>
        </row>
        <row r="180">
          <cell r="C180" t="str">
            <v>UPA BARRA DE JANGADA - C.G 005/2022</v>
          </cell>
          <cell r="E180" t="str">
            <v xml:space="preserve">NATALIA GOMES DO NASCIMENTO </v>
          </cell>
          <cell r="F180" t="str">
            <v>2 - Outros Profissionais da Saúde</v>
          </cell>
          <cell r="G180">
            <v>322205</v>
          </cell>
          <cell r="H180">
            <v>43891</v>
          </cell>
          <cell r="I180">
            <v>28.45</v>
          </cell>
          <cell r="J180">
            <v>232.98</v>
          </cell>
          <cell r="L180">
            <v>152.54</v>
          </cell>
          <cell r="R180">
            <v>80.48</v>
          </cell>
        </row>
        <row r="181">
          <cell r="C181" t="str">
            <v>UPA BARRA DE JANGADA - C.G 005/2022</v>
          </cell>
          <cell r="E181" t="str">
            <v>NATHALIA RAFAELLA MORAIS DOS SANTOS</v>
          </cell>
          <cell r="F181" t="str">
            <v>2 - Outros Profissionais da Saúde</v>
          </cell>
          <cell r="G181">
            <v>223505</v>
          </cell>
          <cell r="H181">
            <v>43891</v>
          </cell>
          <cell r="I181">
            <v>28.45</v>
          </cell>
          <cell r="K181">
            <v>48.01</v>
          </cell>
          <cell r="L181">
            <v>152.54</v>
          </cell>
          <cell r="R181">
            <v>80.48</v>
          </cell>
        </row>
        <row r="182">
          <cell r="C182" t="str">
            <v>UPA BARRA DE JANGADA - C.G 005/2022</v>
          </cell>
          <cell r="E182" t="str">
            <v>PALOMA ALVES DA SILVA</v>
          </cell>
          <cell r="F182" t="str">
            <v>2 - Outros Profissionais da Saúde</v>
          </cell>
          <cell r="G182">
            <v>325105</v>
          </cell>
          <cell r="H182">
            <v>43891</v>
          </cell>
          <cell r="I182">
            <v>28.45</v>
          </cell>
          <cell r="J182">
            <v>232.98</v>
          </cell>
          <cell r="L182">
            <v>152.54</v>
          </cell>
          <cell r="R182">
            <v>80.48</v>
          </cell>
        </row>
        <row r="183">
          <cell r="C183" t="str">
            <v>UPA BARRA DE JANGADA - C.G 005/2022</v>
          </cell>
          <cell r="E183" t="str">
            <v xml:space="preserve">PEDRO AUGUSTO URBANO FARIAS </v>
          </cell>
          <cell r="F183" t="str">
            <v>1 - Médico</v>
          </cell>
          <cell r="G183">
            <v>225270</v>
          </cell>
          <cell r="H183">
            <v>43891</v>
          </cell>
          <cell r="I183">
            <v>28.45</v>
          </cell>
          <cell r="J183">
            <v>232.98</v>
          </cell>
          <cell r="L183">
            <v>152.54</v>
          </cell>
          <cell r="R183">
            <v>80.48</v>
          </cell>
        </row>
        <row r="184">
          <cell r="C184" t="str">
            <v>UPA BARRA DE JANGADA - C.G 005/2022</v>
          </cell>
          <cell r="E184" t="str">
            <v>PEDRO MOACIR BEZERRA FILHO</v>
          </cell>
          <cell r="F184" t="str">
            <v>1 - Médico</v>
          </cell>
          <cell r="G184">
            <v>225125</v>
          </cell>
          <cell r="H184">
            <v>43891</v>
          </cell>
          <cell r="I184">
            <v>28.45</v>
          </cell>
          <cell r="J184">
            <v>232.98</v>
          </cell>
          <cell r="L184">
            <v>152.54</v>
          </cell>
          <cell r="R184">
            <v>80.48</v>
          </cell>
        </row>
        <row r="185">
          <cell r="C185" t="str">
            <v>UPA BARRA DE JANGADA - C.G 005/2022</v>
          </cell>
          <cell r="E185" t="str">
            <v xml:space="preserve">RAFAEL MELO AZEDO ViEIRA </v>
          </cell>
          <cell r="F185" t="str">
            <v>1 - Médico</v>
          </cell>
          <cell r="G185">
            <v>225270</v>
          </cell>
          <cell r="H185">
            <v>43891</v>
          </cell>
          <cell r="I185">
            <v>28.45</v>
          </cell>
          <cell r="J185">
            <v>232.98</v>
          </cell>
          <cell r="L185">
            <v>152.54</v>
          </cell>
          <cell r="R185">
            <v>80.48</v>
          </cell>
        </row>
        <row r="186">
          <cell r="C186" t="str">
            <v>UPA BARRA DE JANGADA - C.G 005/2022</v>
          </cell>
          <cell r="E186" t="str">
            <v>RAFAELA ANDRADE MELO</v>
          </cell>
          <cell r="F186" t="str">
            <v>1 - Médico</v>
          </cell>
          <cell r="G186">
            <v>225124</v>
          </cell>
          <cell r="H186">
            <v>43891</v>
          </cell>
          <cell r="I186">
            <v>28.45</v>
          </cell>
          <cell r="J186">
            <v>232.98</v>
          </cell>
          <cell r="L186">
            <v>152.54</v>
          </cell>
          <cell r="R186">
            <v>80.48</v>
          </cell>
        </row>
        <row r="187">
          <cell r="C187" t="str">
            <v>UPA BARRA DE JANGADA - C.G 005/2022</v>
          </cell>
          <cell r="E187" t="str">
            <v>RAFAELA DA SILVA MONTEIRO</v>
          </cell>
          <cell r="F187" t="str">
            <v>2 - Outros Profissionais da Saúde</v>
          </cell>
          <cell r="G187">
            <v>322205</v>
          </cell>
          <cell r="H187">
            <v>43891</v>
          </cell>
          <cell r="I187">
            <v>28.45</v>
          </cell>
          <cell r="J187">
            <v>232.98</v>
          </cell>
          <cell r="L187">
            <v>152.54</v>
          </cell>
          <cell r="R187">
            <v>80.48</v>
          </cell>
        </row>
        <row r="188">
          <cell r="C188" t="str">
            <v>UPA BARRA DE JANGADA - C.G 005/2022</v>
          </cell>
          <cell r="E188" t="str">
            <v xml:space="preserve">RENATA GRACE MIRANDA BASTOS SOARES </v>
          </cell>
          <cell r="F188" t="str">
            <v>1 - Médico</v>
          </cell>
          <cell r="G188">
            <v>225124</v>
          </cell>
          <cell r="H188">
            <v>43891</v>
          </cell>
          <cell r="I188">
            <v>28.45</v>
          </cell>
          <cell r="K188">
            <v>39.590000000000003</v>
          </cell>
          <cell r="L188">
            <v>152.54</v>
          </cell>
          <cell r="R188">
            <v>80.48</v>
          </cell>
        </row>
        <row r="189">
          <cell r="C189" t="str">
            <v>UPA BARRA DE JANGADA - C.G 005/2022</v>
          </cell>
          <cell r="E189" t="str">
            <v>RENATO KEHRLE DE CARVALHO AREIA LOPES PEREIRA</v>
          </cell>
          <cell r="F189" t="str">
            <v>1 - Médico</v>
          </cell>
          <cell r="G189">
            <v>225125</v>
          </cell>
          <cell r="H189">
            <v>43891</v>
          </cell>
          <cell r="I189">
            <v>28.45</v>
          </cell>
          <cell r="K189">
            <v>327.17</v>
          </cell>
          <cell r="L189">
            <v>152.54</v>
          </cell>
          <cell r="R189">
            <v>80.48</v>
          </cell>
        </row>
        <row r="190">
          <cell r="C190" t="str">
            <v>UPA BARRA DE JANGADA - C.G 005/2022</v>
          </cell>
          <cell r="E190" t="str">
            <v>ROBERTA KELLY RUFINO DA HORA</v>
          </cell>
          <cell r="F190" t="str">
            <v>2 - Outros Profissionais da Saúde</v>
          </cell>
          <cell r="G190">
            <v>223505</v>
          </cell>
          <cell r="H190">
            <v>43891</v>
          </cell>
          <cell r="I190">
            <v>28.45</v>
          </cell>
          <cell r="J190">
            <v>232.98</v>
          </cell>
          <cell r="L190">
            <v>152.54</v>
          </cell>
          <cell r="R190">
            <v>80.48</v>
          </cell>
        </row>
        <row r="191">
          <cell r="C191" t="str">
            <v>UPA BARRA DE JANGADA - C.G 005/2022</v>
          </cell>
          <cell r="E191" t="str">
            <v>ROBERTA VASCONCELOS MOTTA CAYRES</v>
          </cell>
          <cell r="F191" t="str">
            <v>1 - Médico</v>
          </cell>
          <cell r="G191">
            <v>225125</v>
          </cell>
          <cell r="H191">
            <v>43891</v>
          </cell>
          <cell r="I191">
            <v>28.45</v>
          </cell>
          <cell r="J191">
            <v>232.98</v>
          </cell>
          <cell r="L191">
            <v>152.54</v>
          </cell>
          <cell r="R191">
            <v>80.48</v>
          </cell>
        </row>
        <row r="192">
          <cell r="C192" t="str">
            <v>UPA BARRA DE JANGADA - C.G 005/2022</v>
          </cell>
          <cell r="E192" t="str">
            <v>ROBESIA CANDIDO DE ALENCAR CORREIA DE ARAUJO</v>
          </cell>
          <cell r="F192" t="str">
            <v>3 - Administrativo</v>
          </cell>
          <cell r="G192">
            <v>131210</v>
          </cell>
          <cell r="H192">
            <v>43891</v>
          </cell>
          <cell r="I192">
            <v>28.45</v>
          </cell>
          <cell r="J192">
            <v>232.98</v>
          </cell>
          <cell r="L192">
            <v>152.54</v>
          </cell>
          <cell r="R192">
            <v>80.48</v>
          </cell>
        </row>
        <row r="193">
          <cell r="C193" t="str">
            <v>UPA BARRA DE JANGADA - C.G 005/2022</v>
          </cell>
          <cell r="E193" t="str">
            <v>RONALDO SALGADO</v>
          </cell>
          <cell r="F193" t="str">
            <v>2 - Outros Profissionais da Saúde</v>
          </cell>
          <cell r="G193">
            <v>766420</v>
          </cell>
          <cell r="H193">
            <v>43891</v>
          </cell>
          <cell r="I193">
            <v>28.45</v>
          </cell>
          <cell r="J193">
            <v>232.98</v>
          </cell>
          <cell r="L193">
            <v>152.54</v>
          </cell>
          <cell r="R193">
            <v>80.48</v>
          </cell>
        </row>
        <row r="194">
          <cell r="C194" t="str">
            <v>UPA BARRA DE JANGADA - C.G 005/2022</v>
          </cell>
          <cell r="E194" t="str">
            <v>ROSALYN CORREIA PEREGRINO</v>
          </cell>
          <cell r="F194" t="str">
            <v>2 - Outros Profissionais da Saúde</v>
          </cell>
          <cell r="G194">
            <v>223505</v>
          </cell>
          <cell r="H194">
            <v>43891</v>
          </cell>
          <cell r="I194">
            <v>28.45</v>
          </cell>
          <cell r="J194">
            <v>232.98</v>
          </cell>
          <cell r="L194">
            <v>152.54</v>
          </cell>
          <cell r="R194">
            <v>80.48</v>
          </cell>
        </row>
        <row r="195">
          <cell r="C195" t="str">
            <v>UPA BARRA DE JANGADA - C.G 005/2022</v>
          </cell>
          <cell r="E195" t="str">
            <v>ROSEANE DA SILVA SATURNINO</v>
          </cell>
          <cell r="F195" t="str">
            <v>2 - Outros Profissionais da Saúde</v>
          </cell>
          <cell r="G195">
            <v>322205</v>
          </cell>
          <cell r="H195">
            <v>43891</v>
          </cell>
          <cell r="I195">
            <v>28.45</v>
          </cell>
          <cell r="J195">
            <v>232.98</v>
          </cell>
          <cell r="L195">
            <v>152.54</v>
          </cell>
          <cell r="R195">
            <v>80.48</v>
          </cell>
          <cell r="U195">
            <v>56.47</v>
          </cell>
          <cell r="X195" t="str">
            <v>SALÁRIO FAMÍLIA</v>
          </cell>
        </row>
        <row r="196">
          <cell r="C196" t="str">
            <v>UPA BARRA DE JANGADA - C.G 005/2022</v>
          </cell>
          <cell r="E196" t="str">
            <v>SAMUEL FERREIRA CARDOSO</v>
          </cell>
          <cell r="F196" t="str">
            <v>2 - Outros Profissionais da Saúde</v>
          </cell>
          <cell r="G196">
            <v>322605</v>
          </cell>
          <cell r="H196">
            <v>43891</v>
          </cell>
          <cell r="I196">
            <v>28.45</v>
          </cell>
          <cell r="J196">
            <v>232.98</v>
          </cell>
          <cell r="L196">
            <v>152.54</v>
          </cell>
          <cell r="R196">
            <v>80.48</v>
          </cell>
        </row>
        <row r="197">
          <cell r="C197" t="str">
            <v>UPA BARRA DE JANGADA - C.G 005/2022</v>
          </cell>
          <cell r="E197" t="str">
            <v>SANDY RAPHAELA AMORIM DE MELO</v>
          </cell>
          <cell r="F197" t="str">
            <v>2 - Outros Profissionais da Saúde</v>
          </cell>
          <cell r="G197">
            <v>322205</v>
          </cell>
          <cell r="H197">
            <v>43891</v>
          </cell>
          <cell r="I197">
            <v>28.45</v>
          </cell>
          <cell r="J197">
            <v>232.98</v>
          </cell>
          <cell r="L197">
            <v>152.54</v>
          </cell>
          <cell r="R197">
            <v>80.48</v>
          </cell>
        </row>
        <row r="198">
          <cell r="C198" t="str">
            <v>UPA BARRA DE JANGADA - C.G 005/2022</v>
          </cell>
          <cell r="E198" t="str">
            <v xml:space="preserve">SHEILA MARIA CAVALCANTI NOBREGA </v>
          </cell>
          <cell r="F198" t="str">
            <v>1 - Médico</v>
          </cell>
          <cell r="G198">
            <v>225124</v>
          </cell>
          <cell r="H198">
            <v>43891</v>
          </cell>
          <cell r="I198">
            <v>28.45</v>
          </cell>
          <cell r="J198">
            <v>232.98</v>
          </cell>
          <cell r="L198">
            <v>152.54</v>
          </cell>
          <cell r="R198">
            <v>80.48</v>
          </cell>
        </row>
        <row r="199">
          <cell r="C199" t="str">
            <v>UPA BARRA DE JANGADA - C.G 005/2022</v>
          </cell>
          <cell r="E199" t="str">
            <v xml:space="preserve">SHEYLA DA SILVA BARROS </v>
          </cell>
          <cell r="F199" t="str">
            <v>2 - Outros Profissionais da Saúde</v>
          </cell>
          <cell r="G199">
            <v>322205</v>
          </cell>
          <cell r="H199">
            <v>43891</v>
          </cell>
          <cell r="I199">
            <v>28.45</v>
          </cell>
          <cell r="J199">
            <v>232.98</v>
          </cell>
          <cell r="L199">
            <v>152.54</v>
          </cell>
          <cell r="R199">
            <v>80.48</v>
          </cell>
          <cell r="U199">
            <v>56.47</v>
          </cell>
          <cell r="X199" t="str">
            <v>SALÁRIO FAMÍLIA</v>
          </cell>
        </row>
        <row r="200">
          <cell r="C200" t="str">
            <v>UPA BARRA DE JANGADA - C.G 005/2022</v>
          </cell>
          <cell r="E200" t="str">
            <v>SHIRLY TELES ALVES</v>
          </cell>
          <cell r="F200" t="str">
            <v>2 - Outros Profissionais da Saúde</v>
          </cell>
          <cell r="G200">
            <v>322205</v>
          </cell>
          <cell r="H200">
            <v>43891</v>
          </cell>
          <cell r="I200">
            <v>28.45</v>
          </cell>
          <cell r="J200">
            <v>232.98</v>
          </cell>
          <cell r="L200">
            <v>152.54</v>
          </cell>
          <cell r="R200">
            <v>80.48</v>
          </cell>
        </row>
        <row r="201">
          <cell r="C201" t="str">
            <v>UPA BARRA DE JANGADA - C.G 005/2022</v>
          </cell>
          <cell r="E201" t="str">
            <v>SIMONE CRISTINA DA SILVA</v>
          </cell>
          <cell r="F201" t="str">
            <v>1 - Médico</v>
          </cell>
          <cell r="G201">
            <v>225270</v>
          </cell>
          <cell r="H201">
            <v>43891</v>
          </cell>
          <cell r="I201">
            <v>28.45</v>
          </cell>
          <cell r="J201">
            <v>232.98</v>
          </cell>
          <cell r="L201">
            <v>152.54</v>
          </cell>
          <cell r="R201">
            <v>80.48</v>
          </cell>
        </row>
        <row r="202">
          <cell r="C202" t="str">
            <v>UPA BARRA DE JANGADA - C.G 005/2022</v>
          </cell>
          <cell r="E202" t="str">
            <v>SOLANGE ALVES DOS SANTOS</v>
          </cell>
          <cell r="F202" t="str">
            <v>2 - Outros Profissionais da Saúde</v>
          </cell>
          <cell r="G202">
            <v>325105</v>
          </cell>
          <cell r="H202">
            <v>43891</v>
          </cell>
          <cell r="I202">
            <v>28.45</v>
          </cell>
          <cell r="J202">
            <v>232.98</v>
          </cell>
          <cell r="L202">
            <v>152.54</v>
          </cell>
          <cell r="R202">
            <v>80.48</v>
          </cell>
          <cell r="U202">
            <v>56.47</v>
          </cell>
          <cell r="X202" t="str">
            <v>SALÁRIO FAMÍLIA</v>
          </cell>
        </row>
        <row r="203">
          <cell r="C203" t="str">
            <v>UPA BARRA DE JANGADA - C.G 005/2022</v>
          </cell>
          <cell r="E203" t="str">
            <v>TAMIRIS CRISTINA DE SOUZA LIPPO</v>
          </cell>
          <cell r="F203" t="str">
            <v>1 - Médico</v>
          </cell>
          <cell r="G203">
            <v>225124</v>
          </cell>
          <cell r="H203">
            <v>43891</v>
          </cell>
          <cell r="I203">
            <v>28.45</v>
          </cell>
          <cell r="J203">
            <v>232.98</v>
          </cell>
          <cell r="L203">
            <v>152.54</v>
          </cell>
          <cell r="R203">
            <v>80.48</v>
          </cell>
        </row>
        <row r="204">
          <cell r="C204" t="str">
            <v>UPA BARRA DE JANGADA - C.G 005/2022</v>
          </cell>
          <cell r="E204" t="str">
            <v>THAINI DO VAL CARRAZZONE</v>
          </cell>
          <cell r="F204" t="str">
            <v>1 - Médico</v>
          </cell>
          <cell r="G204">
            <v>225125</v>
          </cell>
          <cell r="H204">
            <v>43891</v>
          </cell>
          <cell r="I204">
            <v>28.45</v>
          </cell>
          <cell r="J204">
            <v>232.98</v>
          </cell>
          <cell r="L204">
            <v>152.54</v>
          </cell>
          <cell r="R204">
            <v>80.48</v>
          </cell>
        </row>
        <row r="205">
          <cell r="C205" t="str">
            <v>UPA BARRA DE JANGADA - C.G 005/2022</v>
          </cell>
          <cell r="E205" t="str">
            <v>THAIS MELO DE SOUZA ARAUJO</v>
          </cell>
          <cell r="F205" t="str">
            <v>1 - Médico</v>
          </cell>
          <cell r="G205">
            <v>225124</v>
          </cell>
          <cell r="H205">
            <v>43891</v>
          </cell>
          <cell r="I205">
            <v>28.45</v>
          </cell>
          <cell r="J205">
            <v>232.98</v>
          </cell>
          <cell r="L205">
            <v>152.54</v>
          </cell>
          <cell r="R205">
            <v>80.48</v>
          </cell>
        </row>
        <row r="206">
          <cell r="C206" t="str">
            <v>UPA BARRA DE JANGADA - C.G 005/2022</v>
          </cell>
          <cell r="E206" t="str">
            <v>THIAGO DE PAULA BARBOSA COUTINHO</v>
          </cell>
          <cell r="F206" t="str">
            <v>1 - Médico</v>
          </cell>
          <cell r="G206">
            <v>225270</v>
          </cell>
          <cell r="H206">
            <v>43891</v>
          </cell>
          <cell r="I206">
            <v>28.45</v>
          </cell>
          <cell r="J206">
            <v>232.98</v>
          </cell>
          <cell r="L206">
            <v>152.54</v>
          </cell>
          <cell r="R206">
            <v>80.48</v>
          </cell>
        </row>
        <row r="207">
          <cell r="C207" t="str">
            <v>UPA BARRA DE JANGADA - C.G 005/2022</v>
          </cell>
          <cell r="E207" t="str">
            <v xml:space="preserve">TULIO PORTO FERREIRA </v>
          </cell>
          <cell r="F207" t="str">
            <v>1 - Médico</v>
          </cell>
          <cell r="G207">
            <v>225270</v>
          </cell>
          <cell r="H207">
            <v>43891</v>
          </cell>
          <cell r="I207">
            <v>28.45</v>
          </cell>
          <cell r="J207">
            <v>232.98</v>
          </cell>
          <cell r="L207">
            <v>152.54</v>
          </cell>
          <cell r="R207">
            <v>80.48</v>
          </cell>
        </row>
        <row r="208">
          <cell r="C208" t="str">
            <v>UPA BARRA DE JANGADA - C.G 005/2022</v>
          </cell>
          <cell r="E208" t="str">
            <v>VALDIR NEATOR DE FIGUEIREDO SILVA</v>
          </cell>
          <cell r="F208" t="str">
            <v>2 - Outros Profissionais da Saúde</v>
          </cell>
          <cell r="G208">
            <v>324115</v>
          </cell>
          <cell r="H208">
            <v>43891</v>
          </cell>
          <cell r="I208">
            <v>28.45</v>
          </cell>
          <cell r="J208">
            <v>232.98</v>
          </cell>
          <cell r="L208">
            <v>152.54</v>
          </cell>
          <cell r="R208">
            <v>80.48</v>
          </cell>
        </row>
        <row r="209">
          <cell r="C209" t="str">
            <v>UPA BARRA DE JANGADA - C.G 005/2022</v>
          </cell>
          <cell r="E209" t="str">
            <v>VALDOMIRO FERREIRA DA SILVA FILHO</v>
          </cell>
          <cell r="F209" t="str">
            <v>3 - Administrativo</v>
          </cell>
          <cell r="G209">
            <v>514310</v>
          </cell>
          <cell r="H209">
            <v>43891</v>
          </cell>
          <cell r="I209">
            <v>28.45</v>
          </cell>
          <cell r="J209">
            <v>232.98</v>
          </cell>
          <cell r="L209">
            <v>152.54</v>
          </cell>
          <cell r="R209">
            <v>80.48</v>
          </cell>
        </row>
        <row r="210">
          <cell r="C210" t="str">
            <v>UPA BARRA DE JANGADA - C.G 005/2022</v>
          </cell>
          <cell r="E210" t="str">
            <v>VANDREYBSON TEODORO DA SILVA</v>
          </cell>
          <cell r="F210" t="str">
            <v>2 - Outros Profissionais da Saúde</v>
          </cell>
          <cell r="G210">
            <v>322205</v>
          </cell>
          <cell r="H210">
            <v>43891</v>
          </cell>
          <cell r="I210">
            <v>28.45</v>
          </cell>
          <cell r="J210">
            <v>232.98</v>
          </cell>
          <cell r="L210">
            <v>152.54</v>
          </cell>
          <cell r="R210">
            <v>80.48</v>
          </cell>
        </row>
        <row r="211">
          <cell r="C211" t="str">
            <v>UPA BARRA DE JANGADA - C.G 005/2022</v>
          </cell>
          <cell r="E211" t="str">
            <v>VASTI BEZERRA DE LIMA</v>
          </cell>
          <cell r="F211" t="str">
            <v>2 - Outros Profissionais da Saúde</v>
          </cell>
          <cell r="G211">
            <v>322205</v>
          </cell>
          <cell r="H211">
            <v>43891</v>
          </cell>
          <cell r="I211">
            <v>28.45</v>
          </cell>
          <cell r="J211">
            <v>232.98</v>
          </cell>
          <cell r="L211">
            <v>152.54</v>
          </cell>
          <cell r="R211">
            <v>80.48</v>
          </cell>
        </row>
        <row r="212">
          <cell r="C212" t="str">
            <v>UPA BARRA DE JANGADA - C.G 005/2022</v>
          </cell>
          <cell r="E212" t="str">
            <v>VERA LUCIA NUNES DA CUNHA</v>
          </cell>
          <cell r="F212" t="str">
            <v>2 - Outros Profissionais da Saúde</v>
          </cell>
          <cell r="G212">
            <v>766420</v>
          </cell>
          <cell r="H212">
            <v>43891</v>
          </cell>
          <cell r="I212">
            <v>28.45</v>
          </cell>
          <cell r="J212">
            <v>232.98</v>
          </cell>
          <cell r="L212">
            <v>152.54</v>
          </cell>
          <cell r="R212">
            <v>80.48</v>
          </cell>
        </row>
        <row r="213">
          <cell r="C213" t="str">
            <v>UPA BARRA DE JANGADA - C.G 005/2022</v>
          </cell>
          <cell r="E213" t="str">
            <v>VERONICA CAVALCANTI BARBOSA</v>
          </cell>
          <cell r="F213" t="str">
            <v>3 - Administrativo</v>
          </cell>
          <cell r="G213">
            <v>422105</v>
          </cell>
          <cell r="H213">
            <v>43891</v>
          </cell>
          <cell r="I213">
            <v>28.45</v>
          </cell>
          <cell r="J213">
            <v>232.98</v>
          </cell>
          <cell r="L213">
            <v>152.54</v>
          </cell>
          <cell r="R213">
            <v>80.48</v>
          </cell>
        </row>
        <row r="214">
          <cell r="C214" t="str">
            <v>UPA BARRA DE JANGADA - C.G 005/2022</v>
          </cell>
          <cell r="E214" t="str">
            <v>VICTOR ARTHUR LEITE SOARES QUINTAS</v>
          </cell>
          <cell r="F214" t="str">
            <v>1 - Médico</v>
          </cell>
          <cell r="G214">
            <v>225125</v>
          </cell>
          <cell r="H214">
            <v>43891</v>
          </cell>
          <cell r="I214">
            <v>28.45</v>
          </cell>
          <cell r="K214">
            <v>509.57</v>
          </cell>
          <cell r="L214">
            <v>152.54</v>
          </cell>
          <cell r="R214">
            <v>80.48</v>
          </cell>
        </row>
        <row r="215">
          <cell r="C215" t="str">
            <v>UPA BARRA DE JANGADA - C.G 005/2022</v>
          </cell>
          <cell r="E215" t="str">
            <v xml:space="preserve">VICTORIA MARIA PEREIRA DE LIMA </v>
          </cell>
          <cell r="F215" t="str">
            <v>2 - Outros Profissionais da Saúde</v>
          </cell>
          <cell r="G215">
            <v>223710</v>
          </cell>
          <cell r="H215">
            <v>43891</v>
          </cell>
          <cell r="I215">
            <v>28.45</v>
          </cell>
          <cell r="J215">
            <v>232.98</v>
          </cell>
          <cell r="L215">
            <v>152.54</v>
          </cell>
          <cell r="R215">
            <v>80.48</v>
          </cell>
        </row>
        <row r="216">
          <cell r="C216" t="str">
            <v>UPA BARRA DE JANGADA - C.G 005/2022</v>
          </cell>
          <cell r="E216" t="str">
            <v>VICTORIA STAHLHOFER KONZE</v>
          </cell>
          <cell r="F216" t="str">
            <v>1 - Médico</v>
          </cell>
          <cell r="G216">
            <v>225125</v>
          </cell>
          <cell r="H216">
            <v>43891</v>
          </cell>
          <cell r="I216">
            <v>28.45</v>
          </cell>
          <cell r="J216">
            <v>232.98</v>
          </cell>
          <cell r="L216">
            <v>152.54</v>
          </cell>
          <cell r="R216">
            <v>80.48</v>
          </cell>
        </row>
        <row r="217">
          <cell r="C217" t="str">
            <v>UPA BARRA DE JANGADA - C.G 005/2022</v>
          </cell>
          <cell r="E217" t="str">
            <v>VIVIANE GOMES CARNEIRO LEAO</v>
          </cell>
          <cell r="F217" t="str">
            <v>1 - Médico</v>
          </cell>
          <cell r="G217">
            <v>225125</v>
          </cell>
          <cell r="H217">
            <v>43891</v>
          </cell>
          <cell r="I217">
            <v>28.45</v>
          </cell>
          <cell r="J217">
            <v>232.98</v>
          </cell>
          <cell r="L217">
            <v>152.54</v>
          </cell>
          <cell r="R217">
            <v>80.48</v>
          </cell>
        </row>
        <row r="218">
          <cell r="C218" t="str">
            <v>UPA BARRA DE JANGADA - C.G 005/2022</v>
          </cell>
          <cell r="E218" t="str">
            <v>WARRLA SOUZA DA SILVA</v>
          </cell>
          <cell r="F218" t="str">
            <v>3 - Administrativo</v>
          </cell>
          <cell r="G218">
            <v>422105</v>
          </cell>
          <cell r="H218">
            <v>43891</v>
          </cell>
          <cell r="I218">
            <v>28.45</v>
          </cell>
          <cell r="J218">
            <v>232.98</v>
          </cell>
          <cell r="L218">
            <v>152.54</v>
          </cell>
          <cell r="R218">
            <v>80.48</v>
          </cell>
        </row>
        <row r="219">
          <cell r="C219" t="str">
            <v>UPA BARRA DE JANGADA - C.G 005/2022</v>
          </cell>
          <cell r="E219" t="str">
            <v>WELINGTON FERREIRA CALADO</v>
          </cell>
          <cell r="F219" t="str">
            <v>2 - Outros Profissionais da Saúde</v>
          </cell>
          <cell r="G219">
            <v>325105</v>
          </cell>
          <cell r="H219">
            <v>43891</v>
          </cell>
          <cell r="I219">
            <v>28.45</v>
          </cell>
          <cell r="J219">
            <v>232.98</v>
          </cell>
          <cell r="L219">
            <v>152.54</v>
          </cell>
          <cell r="R219">
            <v>80.48</v>
          </cell>
          <cell r="U219">
            <v>112.94</v>
          </cell>
          <cell r="X219" t="str">
            <v>SALÁRIO FAMÍLIA</v>
          </cell>
        </row>
        <row r="220">
          <cell r="C220" t="str">
            <v>UPA BARRA DE JANGADA - C.G 005/2022</v>
          </cell>
          <cell r="E220" t="str">
            <v>WILLIANY CARVALHO DA SILVA</v>
          </cell>
          <cell r="F220" t="str">
            <v>2 - Outros Profissionais da Saúde</v>
          </cell>
          <cell r="G220">
            <v>322205</v>
          </cell>
          <cell r="H220">
            <v>43891</v>
          </cell>
          <cell r="I220">
            <v>28.47</v>
          </cell>
          <cell r="J220">
            <v>232.98</v>
          </cell>
          <cell r="L220">
            <v>152.54</v>
          </cell>
          <cell r="R220">
            <v>80.48</v>
          </cell>
        </row>
        <row r="221">
          <cell r="C221" t="str">
            <v>UPA BARRA DE JANGADA - C.G 005/2022</v>
          </cell>
          <cell r="E221" t="str">
            <v>ZENAIDE GOMES DA SILVA</v>
          </cell>
          <cell r="F221" t="str">
            <v>3 - Administrativo</v>
          </cell>
          <cell r="G221">
            <v>411010</v>
          </cell>
          <cell r="H221">
            <v>43891</v>
          </cell>
          <cell r="I221">
            <v>28.5</v>
          </cell>
          <cell r="J221">
            <v>232.98</v>
          </cell>
          <cell r="L221">
            <v>152.54</v>
          </cell>
          <cell r="R221">
            <v>80.48</v>
          </cell>
        </row>
        <row r="222">
          <cell r="C222" t="str">
            <v>UPA BARRA DE JANGADA - C.G 005/2022</v>
          </cell>
          <cell r="E222" t="str">
            <v>PAULO JOSE ALVES SALDANHA FALCAO</v>
          </cell>
          <cell r="F222" t="str">
            <v>2 - Outros Profissionais da Saúde</v>
          </cell>
          <cell r="G222">
            <v>324115</v>
          </cell>
          <cell r="H222">
            <v>43891</v>
          </cell>
          <cell r="I222">
            <v>28.45</v>
          </cell>
          <cell r="J222">
            <v>232.98</v>
          </cell>
          <cell r="L222">
            <v>152.54</v>
          </cell>
          <cell r="R222">
            <v>80.48</v>
          </cell>
        </row>
        <row r="223">
          <cell r="C223" t="str">
            <v>UPA BARRA DE JANGADA - C.G 005/2022</v>
          </cell>
          <cell r="E223" t="str">
            <v>FERNANDO DE OLIVEIRA SILVA</v>
          </cell>
          <cell r="F223" t="str">
            <v>3 - Administrativo</v>
          </cell>
          <cell r="G223">
            <v>517410</v>
          </cell>
          <cell r="H223">
            <v>43891</v>
          </cell>
          <cell r="I223">
            <v>28.45</v>
          </cell>
          <cell r="J223">
            <v>232.98</v>
          </cell>
          <cell r="L223">
            <v>152.54</v>
          </cell>
          <cell r="R223">
            <v>80.48</v>
          </cell>
          <cell r="U223">
            <v>56.47</v>
          </cell>
          <cell r="X223" t="str">
            <v>SALÁRIO FAMÍLIA</v>
          </cell>
        </row>
        <row r="224">
          <cell r="C224" t="str">
            <v>UPA BARRA DE JANGADA - C.G 005/2022</v>
          </cell>
          <cell r="E224" t="str">
            <v>ALEXSANDRO ALBERTO VENANCIO DA SILVA</v>
          </cell>
          <cell r="F224" t="str">
            <v>1 - Médico</v>
          </cell>
          <cell r="G224">
            <v>225125</v>
          </cell>
          <cell r="H224">
            <v>43891</v>
          </cell>
          <cell r="I224">
            <v>28.45</v>
          </cell>
          <cell r="J224">
            <v>232.98</v>
          </cell>
          <cell r="L224">
            <v>152.54</v>
          </cell>
          <cell r="R224">
            <v>80.48</v>
          </cell>
        </row>
        <row r="225">
          <cell r="C225" t="str">
            <v>UPA BARRA DE JANGADA - C.G 005/2022</v>
          </cell>
          <cell r="E225" t="str">
            <v>ANA PAULA PINHEIRO</v>
          </cell>
          <cell r="F225" t="str">
            <v>2 - Outros Profissionais da Saúde</v>
          </cell>
          <cell r="G225">
            <v>322205</v>
          </cell>
          <cell r="H225">
            <v>43891</v>
          </cell>
          <cell r="I225">
            <v>28.45</v>
          </cell>
          <cell r="J225">
            <v>232.98</v>
          </cell>
          <cell r="L225">
            <v>152.54</v>
          </cell>
          <cell r="R225">
            <v>80.48</v>
          </cell>
        </row>
        <row r="226">
          <cell r="C226" t="str">
            <v>UPA BARRA DE JANGADA - C.G 005/2022</v>
          </cell>
          <cell r="E226" t="str">
            <v>CALINE MARIA DOS SANTOS PEREIRA</v>
          </cell>
          <cell r="F226" t="str">
            <v>1 - Médico</v>
          </cell>
          <cell r="G226">
            <v>225125</v>
          </cell>
          <cell r="H226">
            <v>43891</v>
          </cell>
          <cell r="I226">
            <v>28.45</v>
          </cell>
          <cell r="J226">
            <v>232.98</v>
          </cell>
          <cell r="L226">
            <v>152.54</v>
          </cell>
          <cell r="R226">
            <v>80.48</v>
          </cell>
        </row>
        <row r="227">
          <cell r="C227" t="str">
            <v>UPA BARRA DE JANGADA - C.G 005/2022</v>
          </cell>
          <cell r="E227" t="str">
            <v>CELIA MARIA DOS SANTOS</v>
          </cell>
          <cell r="F227" t="str">
            <v>3 - Administrativo</v>
          </cell>
          <cell r="G227">
            <v>513505</v>
          </cell>
          <cell r="H227">
            <v>43891</v>
          </cell>
          <cell r="I227">
            <v>28.85</v>
          </cell>
          <cell r="J227">
            <v>232.98</v>
          </cell>
          <cell r="L227">
            <v>152.54</v>
          </cell>
          <cell r="R227">
            <v>80.48</v>
          </cell>
        </row>
        <row r="228">
          <cell r="C228" t="str">
            <v>UPA BARRA DE JANGADA - C.G 005/2022</v>
          </cell>
          <cell r="E228" t="str">
            <v>JULIANA QUEIROZ DOS SANTOS</v>
          </cell>
          <cell r="F228" t="str">
            <v>2 - Outros Profissionais da Saúde</v>
          </cell>
          <cell r="G228">
            <v>223505</v>
          </cell>
          <cell r="H228">
            <v>43891</v>
          </cell>
          <cell r="I228">
            <v>28.45</v>
          </cell>
          <cell r="J228">
            <v>232.98</v>
          </cell>
          <cell r="L228">
            <v>152.54</v>
          </cell>
          <cell r="R228">
            <v>80.48</v>
          </cell>
        </row>
        <row r="229">
          <cell r="C229" t="str">
            <v>UPA BARRA DE JANGADA - C.G 005/2022</v>
          </cell>
          <cell r="E229" t="str">
            <v>MARCIA VIRGINIA RODRIGUES DOS SANTOS</v>
          </cell>
          <cell r="F229" t="str">
            <v>2 - Outros Profissionais da Saúde</v>
          </cell>
          <cell r="G229">
            <v>223710</v>
          </cell>
          <cell r="H229">
            <v>43891</v>
          </cell>
          <cell r="I229">
            <v>28.45</v>
          </cell>
          <cell r="J229">
            <v>232.98</v>
          </cell>
          <cell r="L229">
            <v>152.54</v>
          </cell>
          <cell r="R229">
            <v>80.48</v>
          </cell>
        </row>
        <row r="230">
          <cell r="C230" t="str">
            <v>UPA BARRA DE JANGADA - C.G 005/2022</v>
          </cell>
          <cell r="E230" t="str">
            <v>MARIA MADALENA BASILIO DOS SANTOS</v>
          </cell>
          <cell r="F230" t="str">
            <v>3 - Administrativo</v>
          </cell>
          <cell r="G230">
            <v>411010</v>
          </cell>
          <cell r="H230">
            <v>43891</v>
          </cell>
          <cell r="I230">
            <v>28.45</v>
          </cell>
          <cell r="J230">
            <v>232.98</v>
          </cell>
          <cell r="L230">
            <v>152.54</v>
          </cell>
          <cell r="R230">
            <v>80.37</v>
          </cell>
        </row>
        <row r="231">
          <cell r="C231" t="str">
            <v>UPA BARRA DE JANGADA - C.G 005/2022</v>
          </cell>
          <cell r="E231" t="str">
            <v>MARIA VANESSA DIAS DA SILVA</v>
          </cell>
          <cell r="F231" t="str">
            <v>1 - Médico</v>
          </cell>
          <cell r="G231">
            <v>225125</v>
          </cell>
          <cell r="H231">
            <v>43891</v>
          </cell>
          <cell r="I231">
            <v>28.45</v>
          </cell>
          <cell r="J231">
            <v>232.98</v>
          </cell>
          <cell r="L231">
            <v>152.54</v>
          </cell>
          <cell r="R231">
            <v>80.48</v>
          </cell>
        </row>
        <row r="232">
          <cell r="C232" t="str">
            <v>UPA BARRA DE JANGADA - C.G 005/2022</v>
          </cell>
          <cell r="E232" t="str">
            <v>NADJANE MEIRA CARVALHO</v>
          </cell>
          <cell r="F232" t="str">
            <v>2 - Outros Profissionais da Saúde</v>
          </cell>
          <cell r="G232">
            <v>223505</v>
          </cell>
          <cell r="H232">
            <v>43891</v>
          </cell>
          <cell r="I232">
            <v>28.45</v>
          </cell>
          <cell r="J232">
            <v>232.97</v>
          </cell>
          <cell r="L232">
            <v>152.6</v>
          </cell>
          <cell r="R232">
            <v>80.48</v>
          </cell>
        </row>
        <row r="233">
          <cell r="C233" t="str">
            <v>UPA BARRA DE JANGADA - C.G 005/2022</v>
          </cell>
          <cell r="E233" t="str">
            <v>RAFAEL AZEVEDO TEIXEIRA CALDAS</v>
          </cell>
          <cell r="F233" t="str">
            <v>1 - Médico</v>
          </cell>
          <cell r="G233">
            <v>225125</v>
          </cell>
          <cell r="H233">
            <v>43891</v>
          </cell>
          <cell r="I233">
            <v>28.45</v>
          </cell>
          <cell r="J233">
            <v>232.98</v>
          </cell>
          <cell r="L233">
            <v>151.54</v>
          </cell>
          <cell r="R233">
            <v>80.38</v>
          </cell>
        </row>
        <row r="234">
          <cell r="C234" t="str">
            <v>UPA BARRA DE JANGADA - C.G 005/2022</v>
          </cell>
          <cell r="E234" t="str">
            <v>RALPH RUY DEMY DA SILVA DE SOUTO</v>
          </cell>
          <cell r="F234" t="str">
            <v>1 - Médico</v>
          </cell>
          <cell r="G234">
            <v>225125</v>
          </cell>
          <cell r="H234">
            <v>43891</v>
          </cell>
          <cell r="I234">
            <v>28.45</v>
          </cell>
          <cell r="J234">
            <v>232.38</v>
          </cell>
          <cell r="L234">
            <v>152.54</v>
          </cell>
          <cell r="R234">
            <v>80.48</v>
          </cell>
        </row>
        <row r="235">
          <cell r="C235" t="str">
            <v>UPA BARRA DE JANGADA - C.G 005/2022</v>
          </cell>
          <cell r="E235" t="str">
            <v>RAYANE LAIS LIMA DE OLIVEIRA</v>
          </cell>
          <cell r="F235" t="str">
            <v>3 - Administrativo</v>
          </cell>
          <cell r="G235">
            <v>414105</v>
          </cell>
          <cell r="H235">
            <v>43891</v>
          </cell>
          <cell r="I235">
            <v>28.45</v>
          </cell>
          <cell r="J235">
            <v>232.98</v>
          </cell>
          <cell r="L235">
            <v>152.54</v>
          </cell>
          <cell r="R235">
            <v>80.48</v>
          </cell>
        </row>
        <row r="236">
          <cell r="C236" t="str">
            <v>UPA BARRA DE JANGADA - C.G 005/2022</v>
          </cell>
          <cell r="E236" t="str">
            <v>STERFANY GLEYCE CLAUDINO MACIEL</v>
          </cell>
          <cell r="F236" t="str">
            <v>3 - Administrativo</v>
          </cell>
          <cell r="G236">
            <v>513505</v>
          </cell>
          <cell r="H236">
            <v>43891</v>
          </cell>
          <cell r="I236">
            <v>29.45</v>
          </cell>
          <cell r="J236">
            <v>232.98</v>
          </cell>
          <cell r="L236">
            <v>152.54</v>
          </cell>
          <cell r="R236">
            <v>80.48</v>
          </cell>
          <cell r="U236">
            <v>79.06</v>
          </cell>
          <cell r="X236" t="str">
            <v>SALÁRIO FAMÍLIA</v>
          </cell>
        </row>
        <row r="237">
          <cell r="C237" t="str">
            <v>UPA BARRA DE JANGADA - C.G 005/2022</v>
          </cell>
          <cell r="E237" t="str">
            <v>VALDERI LUIZ PEREIRA BEZERRA</v>
          </cell>
          <cell r="F237" t="str">
            <v>2 - Outros Profissionais da Saúde</v>
          </cell>
          <cell r="G237">
            <v>324115</v>
          </cell>
          <cell r="H237">
            <v>43891</v>
          </cell>
          <cell r="I237">
            <v>29.45</v>
          </cell>
          <cell r="J237">
            <v>232.98</v>
          </cell>
          <cell r="L237">
            <v>152.54</v>
          </cell>
          <cell r="R237">
            <v>80.48</v>
          </cell>
        </row>
        <row r="238">
          <cell r="C238" t="str">
            <v>UPA BARRA DE JANGADA - C.G 005/2022</v>
          </cell>
          <cell r="E238" t="str">
            <v>WANDREZA DE CASSIA BENTO MUNIZ</v>
          </cell>
          <cell r="F238" t="str">
            <v>1 - Médico</v>
          </cell>
          <cell r="G238">
            <v>225125</v>
          </cell>
          <cell r="H238">
            <v>43891</v>
          </cell>
          <cell r="I238">
            <v>28.85</v>
          </cell>
          <cell r="J238">
            <v>232.98</v>
          </cell>
          <cell r="L238">
            <v>152.65</v>
          </cell>
          <cell r="R238">
            <v>80.5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B34FA-5C6F-401C-9649-4A212A044F39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10739225002242</v>
      </c>
      <c r="B3" s="9" t="str">
        <f>'[1]TCE - ANEXO III - Preencher'!C12</f>
        <v>UPA BARRA DE JANGADA - C.G 005/2022</v>
      </c>
      <c r="C3" s="10"/>
      <c r="D3" s="11" t="str">
        <f>'[1]TCE - ANEXO III - Preencher'!E12</f>
        <v>ADRIANA DOS SANTOS LOPES FERREIRA</v>
      </c>
      <c r="E3" s="9" t="str">
        <f>IF('[1]TCE - ANEXO III - Preencher'!F12="4 - Assistência Odontológica","2 - Outros Profissionais da Saúde",'[1]TCE - ANEXO III - Preencher'!F12)</f>
        <v>3 - Administrativo</v>
      </c>
      <c r="F3" s="12">
        <f>'[1]TCE - ANEXO III - Preencher'!G12</f>
        <v>513505</v>
      </c>
      <c r="G3" s="13">
        <f>IF('[1]TCE - ANEXO III - Preencher'!H12="","",'[1]TCE - ANEXO III - Preencher'!H12)</f>
        <v>43891</v>
      </c>
      <c r="H3" s="14">
        <f>'[1]TCE - ANEXO III - Preencher'!I12</f>
        <v>28.45</v>
      </c>
      <c r="I3" s="14">
        <f>'[1]TCE - ANEXO III - Preencher'!J12</f>
        <v>232.98</v>
      </c>
      <c r="J3" s="14">
        <f>'[1]TCE - ANEXO III - Preencher'!K12</f>
        <v>0</v>
      </c>
      <c r="K3" s="15">
        <f>'[1]TCE - ANEXO III - Preencher'!L12</f>
        <v>152.54</v>
      </c>
      <c r="L3" s="15">
        <f>'[1]TCE - ANEXO III - Preencher'!M12</f>
        <v>0</v>
      </c>
      <c r="M3" s="15">
        <f>K3-L3</f>
        <v>152.54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80.48</v>
      </c>
      <c r="R3" s="15">
        <f>'[1]TCE - ANEXO III - Preencher'!S12</f>
        <v>0</v>
      </c>
      <c r="S3" s="16">
        <f>Q3-R3</f>
        <v>80.48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494.45000000000005</v>
      </c>
    </row>
    <row r="4" spans="1:28" x14ac:dyDescent="0.2">
      <c r="A4" s="8">
        <f>IFERROR(VLOOKUP(B4,'[1]DADOS (OCULTAR)'!$Q$3:$S$103,3,0),"")</f>
        <v>10739225002242</v>
      </c>
      <c r="B4" s="9" t="str">
        <f>'[1]TCE - ANEXO III - Preencher'!C13</f>
        <v>UPA BARRA DE JANGADA - C.G 005/2022</v>
      </c>
      <c r="C4" s="10"/>
      <c r="D4" s="11" t="str">
        <f>'[1]TCE - ANEXO III - Preencher'!E13</f>
        <v>ADRIANA FLORENTINA  DE ARAUJO</v>
      </c>
      <c r="E4" s="9" t="str">
        <f>IF('[1]TCE - ANEXO III - Preencher'!F13="4 - Assistência Odontológica","2 - Outros Profissionais da Saúde",'[1]TCE - ANEXO III - Preencher'!F13)</f>
        <v>1 - Médico</v>
      </c>
      <c r="F4" s="12">
        <f>'[1]TCE - ANEXO III - Preencher'!G13</f>
        <v>225124</v>
      </c>
      <c r="G4" s="13">
        <f>IF('[1]TCE - ANEXO III - Preencher'!H13="","",'[1]TCE - ANEXO III - Preencher'!H13)</f>
        <v>43891</v>
      </c>
      <c r="H4" s="14">
        <f>'[1]TCE - ANEXO III - Preencher'!I13</f>
        <v>28.45</v>
      </c>
      <c r="I4" s="14">
        <f>'[1]TCE - ANEXO III - Preencher'!J13</f>
        <v>232.98</v>
      </c>
      <c r="J4" s="14">
        <f>'[1]TCE - ANEXO III - Preencher'!K13</f>
        <v>0</v>
      </c>
      <c r="K4" s="15">
        <f>'[1]TCE - ANEXO III - Preencher'!L13</f>
        <v>152.54</v>
      </c>
      <c r="L4" s="15">
        <f>'[1]TCE - ANEXO III - Preencher'!M13</f>
        <v>0</v>
      </c>
      <c r="M4" s="15">
        <f t="shared" ref="M4:M67" si="1">K4-L4</f>
        <v>152.54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80.48</v>
      </c>
      <c r="R4" s="15">
        <f>'[1]TCE - ANEXO III - Preencher'!S13</f>
        <v>0</v>
      </c>
      <c r="S4" s="16">
        <f t="shared" ref="S4:S67" si="3">Q4-R4</f>
        <v>80.48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494.45000000000005</v>
      </c>
    </row>
    <row r="5" spans="1:28" x14ac:dyDescent="0.2">
      <c r="A5" s="8">
        <f>IFERROR(VLOOKUP(B5,'[1]DADOS (OCULTAR)'!$Q$3:$S$103,3,0),"")</f>
        <v>10739225002242</v>
      </c>
      <c r="B5" s="9" t="str">
        <f>'[1]TCE - ANEXO III - Preencher'!C14</f>
        <v>UPA BARRA DE JANGADA - C.G 005/2022</v>
      </c>
      <c r="C5" s="10"/>
      <c r="D5" s="11" t="str">
        <f>'[1]TCE - ANEXO III - Preencher'!E14</f>
        <v>ADRIANO JOSE FRANCISCO RODRIGUES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223505</v>
      </c>
      <c r="G5" s="13">
        <f>IF('[1]TCE - ANEXO III - Preencher'!H14="","",'[1]TCE - ANEXO III - Preencher'!H14)</f>
        <v>43891</v>
      </c>
      <c r="H5" s="14">
        <f>'[1]TCE - ANEXO III - Preencher'!I14</f>
        <v>28.45</v>
      </c>
      <c r="I5" s="14">
        <f>'[1]TCE - ANEXO III - Preencher'!J14</f>
        <v>232.98</v>
      </c>
      <c r="J5" s="14">
        <f>'[1]TCE - ANEXO III - Preencher'!K14</f>
        <v>0</v>
      </c>
      <c r="K5" s="15">
        <f>'[1]TCE - ANEXO III - Preencher'!L14</f>
        <v>152.54</v>
      </c>
      <c r="L5" s="15">
        <f>'[1]TCE - ANEXO III - Preencher'!M14</f>
        <v>0</v>
      </c>
      <c r="M5" s="15">
        <f t="shared" si="1"/>
        <v>152.54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80.48</v>
      </c>
      <c r="R5" s="15">
        <f>'[1]TCE - ANEXO III - Preencher'!S14</f>
        <v>0</v>
      </c>
      <c r="S5" s="16">
        <f t="shared" si="3"/>
        <v>80.48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494.45000000000005</v>
      </c>
    </row>
    <row r="6" spans="1:28" x14ac:dyDescent="0.2">
      <c r="A6" s="8">
        <f>IFERROR(VLOOKUP(B6,'[1]DADOS (OCULTAR)'!$Q$3:$S$103,3,0),"")</f>
        <v>10739225002242</v>
      </c>
      <c r="B6" s="9" t="str">
        <f>'[1]TCE - ANEXO III - Preencher'!C15</f>
        <v>UPA BARRA DE JANGADA - C.G 005/2022</v>
      </c>
      <c r="C6" s="10"/>
      <c r="D6" s="11" t="str">
        <f>'[1]TCE - ANEXO III - Preencher'!E15</f>
        <v>ADRIELLY BORGES DE LUNA SILVA ALBUQUERQUE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251605</v>
      </c>
      <c r="G6" s="13">
        <f>IF('[1]TCE - ANEXO III - Preencher'!H15="","",'[1]TCE - ANEXO III - Preencher'!H15)</f>
        <v>43891</v>
      </c>
      <c r="H6" s="14">
        <f>'[1]TCE - ANEXO III - Preencher'!I15</f>
        <v>28.45</v>
      </c>
      <c r="I6" s="14">
        <f>'[1]TCE - ANEXO III - Preencher'!J15</f>
        <v>232.98</v>
      </c>
      <c r="J6" s="14">
        <f>'[1]TCE - ANEXO III - Preencher'!K15</f>
        <v>0</v>
      </c>
      <c r="K6" s="15">
        <f>'[1]TCE - ANEXO III - Preencher'!L15</f>
        <v>152.54</v>
      </c>
      <c r="L6" s="15">
        <f>'[1]TCE - ANEXO III - Preencher'!M15</f>
        <v>0</v>
      </c>
      <c r="M6" s="15">
        <f t="shared" si="1"/>
        <v>152.54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80.48</v>
      </c>
      <c r="R6" s="15">
        <f>'[1]TCE - ANEXO III - Preencher'!S15</f>
        <v>0</v>
      </c>
      <c r="S6" s="16">
        <f t="shared" si="3"/>
        <v>80.48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494.45000000000005</v>
      </c>
    </row>
    <row r="7" spans="1:28" x14ac:dyDescent="0.2">
      <c r="A7" s="8">
        <f>IFERROR(VLOOKUP(B7,'[1]DADOS (OCULTAR)'!$Q$3:$S$103,3,0),"")</f>
        <v>10739225002242</v>
      </c>
      <c r="B7" s="9" t="str">
        <f>'[1]TCE - ANEXO III - Preencher'!C16</f>
        <v>UPA BARRA DE JANGADA - C.G 005/2022</v>
      </c>
      <c r="C7" s="10"/>
      <c r="D7" s="11" t="str">
        <f>'[1]TCE - ANEXO III - Preencher'!E16</f>
        <v xml:space="preserve">ALAIDE MARIA PEREIRA 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43891</v>
      </c>
      <c r="H7" s="14">
        <f>'[1]TCE - ANEXO III - Preencher'!I16</f>
        <v>28.45</v>
      </c>
      <c r="I7" s="14">
        <f>'[1]TCE - ANEXO III - Preencher'!J16</f>
        <v>232.98</v>
      </c>
      <c r="J7" s="14">
        <f>'[1]TCE - ANEXO III - Preencher'!K16</f>
        <v>0</v>
      </c>
      <c r="K7" s="15">
        <f>'[1]TCE - ANEXO III - Preencher'!L16</f>
        <v>152.54</v>
      </c>
      <c r="L7" s="15">
        <f>'[1]TCE - ANEXO III - Preencher'!M16</f>
        <v>0</v>
      </c>
      <c r="M7" s="15">
        <f t="shared" si="1"/>
        <v>152.54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80.48</v>
      </c>
      <c r="R7" s="15">
        <f>'[1]TCE - ANEXO III - Preencher'!S16</f>
        <v>0</v>
      </c>
      <c r="S7" s="16">
        <f t="shared" si="3"/>
        <v>80.48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494.45000000000005</v>
      </c>
    </row>
    <row r="8" spans="1:28" x14ac:dyDescent="0.2">
      <c r="A8" s="8">
        <f>IFERROR(VLOOKUP(B8,'[1]DADOS (OCULTAR)'!$Q$3:$S$103,3,0),"")</f>
        <v>10739225002242</v>
      </c>
      <c r="B8" s="9" t="str">
        <f>'[1]TCE - ANEXO III - Preencher'!C17</f>
        <v>UPA BARRA DE JANGADA - C.G 005/2022</v>
      </c>
      <c r="C8" s="10"/>
      <c r="D8" s="11" t="str">
        <f>'[1]TCE - ANEXO III - Preencher'!E17</f>
        <v>ALECSANDRA SEVERINA DE SOUSA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322205</v>
      </c>
      <c r="G8" s="13">
        <f>IF('[1]TCE - ANEXO III - Preencher'!H17="","",'[1]TCE - ANEXO III - Preencher'!H17)</f>
        <v>43891</v>
      </c>
      <c r="H8" s="14">
        <f>'[1]TCE - ANEXO III - Preencher'!I17</f>
        <v>28.45</v>
      </c>
      <c r="I8" s="14">
        <f>'[1]TCE - ANEXO III - Preencher'!J17</f>
        <v>232.98</v>
      </c>
      <c r="J8" s="14">
        <f>'[1]TCE - ANEXO III - Preencher'!K17</f>
        <v>0</v>
      </c>
      <c r="K8" s="15">
        <f>'[1]TCE - ANEXO III - Preencher'!L17</f>
        <v>152.54</v>
      </c>
      <c r="L8" s="15">
        <f>'[1]TCE - ANEXO III - Preencher'!M17</f>
        <v>0</v>
      </c>
      <c r="M8" s="15">
        <f t="shared" si="1"/>
        <v>152.54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80.48</v>
      </c>
      <c r="R8" s="15">
        <f>'[1]TCE - ANEXO III - Preencher'!S17</f>
        <v>0</v>
      </c>
      <c r="S8" s="16">
        <f t="shared" si="3"/>
        <v>80.48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494.45000000000005</v>
      </c>
    </row>
    <row r="9" spans="1:28" x14ac:dyDescent="0.2">
      <c r="A9" s="8">
        <f>IFERROR(VLOOKUP(B9,'[1]DADOS (OCULTAR)'!$Q$3:$S$103,3,0),"")</f>
        <v>10739225002242</v>
      </c>
      <c r="B9" s="9" t="str">
        <f>'[1]TCE - ANEXO III - Preencher'!C18</f>
        <v>UPA BARRA DE JANGADA - C.G 005/2022</v>
      </c>
      <c r="C9" s="10"/>
      <c r="D9" s="11" t="str">
        <f>'[1]TCE - ANEXO III - Preencher'!E18</f>
        <v>ALEX CARLOS RAMOS DE OLIVEIRA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517410</v>
      </c>
      <c r="G9" s="13">
        <f>IF('[1]TCE - ANEXO III - Preencher'!H18="","",'[1]TCE - ANEXO III - Preencher'!H18)</f>
        <v>43891</v>
      </c>
      <c r="H9" s="14">
        <f>'[1]TCE - ANEXO III - Preencher'!I18</f>
        <v>28.45</v>
      </c>
      <c r="I9" s="14">
        <f>'[1]TCE - ANEXO III - Preencher'!J18</f>
        <v>232.98</v>
      </c>
      <c r="J9" s="14">
        <f>'[1]TCE - ANEXO III - Preencher'!K18</f>
        <v>0</v>
      </c>
      <c r="K9" s="15">
        <f>'[1]TCE - ANEXO III - Preencher'!L18</f>
        <v>152.54</v>
      </c>
      <c r="L9" s="15">
        <f>'[1]TCE - ANEXO III - Preencher'!M18</f>
        <v>0</v>
      </c>
      <c r="M9" s="15">
        <f t="shared" si="1"/>
        <v>152.54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80.48</v>
      </c>
      <c r="R9" s="15">
        <f>'[1]TCE - ANEXO III - Preencher'!S18</f>
        <v>0</v>
      </c>
      <c r="S9" s="16">
        <f t="shared" si="3"/>
        <v>80.48</v>
      </c>
      <c r="T9" s="15">
        <f>'[1]TCE - ANEXO III - Preencher'!U18</f>
        <v>56.47</v>
      </c>
      <c r="U9" s="15">
        <f>'[1]TCE - ANEXO III - Preencher'!V18</f>
        <v>0</v>
      </c>
      <c r="V9" s="16">
        <f t="shared" si="4"/>
        <v>56.47</v>
      </c>
      <c r="W9" s="17" t="str">
        <f>IF('[1]TCE - ANEXO III - Preencher'!X18="","",'[1]TCE - ANEXO III - Preencher'!X18)</f>
        <v>SALÁRIO FAMÍLIA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550.92000000000007</v>
      </c>
    </row>
    <row r="10" spans="1:28" x14ac:dyDescent="0.2">
      <c r="A10" s="8">
        <f>IFERROR(VLOOKUP(B10,'[1]DADOS (OCULTAR)'!$Q$3:$S$103,3,0),"")</f>
        <v>10739225002242</v>
      </c>
      <c r="B10" s="9" t="str">
        <f>'[1]TCE - ANEXO III - Preencher'!C19</f>
        <v>UPA BARRA DE JANGADA - C.G 005/2022</v>
      </c>
      <c r="C10" s="10"/>
      <c r="D10" s="11" t="str">
        <f>'[1]TCE - ANEXO III - Preencher'!E19</f>
        <v xml:space="preserve">ALEXANDRE JOSE PEREIRA DE LIMA </v>
      </c>
      <c r="E10" s="9" t="str">
        <f>IF('[1]TCE - ANEXO III - Preencher'!F19="4 - Assistência Odontológica","2 - Outros Profissionais da Saúde",'[1]TCE - ANEXO III - Preencher'!F19)</f>
        <v>1 - Médico</v>
      </c>
      <c r="F10" s="12">
        <f>'[1]TCE - ANEXO III - Preencher'!G19</f>
        <v>225270</v>
      </c>
      <c r="G10" s="13">
        <f>IF('[1]TCE - ANEXO III - Preencher'!H19="","",'[1]TCE - ANEXO III - Preencher'!H19)</f>
        <v>43891</v>
      </c>
      <c r="H10" s="14">
        <f>'[1]TCE - ANEXO III - Preencher'!I19</f>
        <v>28.45</v>
      </c>
      <c r="I10" s="14">
        <f>'[1]TCE - ANEXO III - Preencher'!J19</f>
        <v>232.98</v>
      </c>
      <c r="J10" s="14">
        <f>'[1]TCE - ANEXO III - Preencher'!K19</f>
        <v>0</v>
      </c>
      <c r="K10" s="15">
        <f>'[1]TCE - ANEXO III - Preencher'!L19</f>
        <v>152.54</v>
      </c>
      <c r="L10" s="15">
        <f>'[1]TCE - ANEXO III - Preencher'!M19</f>
        <v>0</v>
      </c>
      <c r="M10" s="15">
        <f t="shared" si="1"/>
        <v>152.54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80.48</v>
      </c>
      <c r="R10" s="15">
        <f>'[1]TCE - ANEXO III - Preencher'!S19</f>
        <v>0</v>
      </c>
      <c r="S10" s="16">
        <f t="shared" si="3"/>
        <v>80.48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494.45000000000005</v>
      </c>
    </row>
    <row r="11" spans="1:28" x14ac:dyDescent="0.2">
      <c r="A11" s="8">
        <f>IFERROR(VLOOKUP(B11,'[1]DADOS (OCULTAR)'!$Q$3:$S$103,3,0),"")</f>
        <v>10739225002242</v>
      </c>
      <c r="B11" s="9" t="str">
        <f>'[1]TCE - ANEXO III - Preencher'!C20</f>
        <v>UPA BARRA DE JANGADA - C.G 005/2022</v>
      </c>
      <c r="C11" s="10"/>
      <c r="D11" s="11" t="str">
        <f>'[1]TCE - ANEXO III - Preencher'!E20</f>
        <v>ALEXANDRINO CAVALCANTI PESSOA NETO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322605</v>
      </c>
      <c r="G11" s="13">
        <f>IF('[1]TCE - ANEXO III - Preencher'!H20="","",'[1]TCE - ANEXO III - Preencher'!H20)</f>
        <v>43891</v>
      </c>
      <c r="H11" s="14">
        <f>'[1]TCE - ANEXO III - Preencher'!I20</f>
        <v>28.45</v>
      </c>
      <c r="I11" s="14">
        <f>'[1]TCE - ANEXO III - Preencher'!J20</f>
        <v>232.98</v>
      </c>
      <c r="J11" s="14">
        <f>'[1]TCE - ANEXO III - Preencher'!K20</f>
        <v>0</v>
      </c>
      <c r="K11" s="15">
        <f>'[1]TCE - ANEXO III - Preencher'!L20</f>
        <v>152.54</v>
      </c>
      <c r="L11" s="15">
        <f>'[1]TCE - ANEXO III - Preencher'!M20</f>
        <v>0</v>
      </c>
      <c r="M11" s="15">
        <f t="shared" si="1"/>
        <v>152.54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80.48</v>
      </c>
      <c r="R11" s="15">
        <f>'[1]TCE - ANEXO III - Preencher'!S20</f>
        <v>0</v>
      </c>
      <c r="S11" s="16">
        <f t="shared" si="3"/>
        <v>80.48</v>
      </c>
      <c r="T11" s="15">
        <f>'[1]TCE - ANEXO III - Preencher'!U20</f>
        <v>56.47</v>
      </c>
      <c r="U11" s="15">
        <f>'[1]TCE - ANEXO III - Preencher'!V20</f>
        <v>0</v>
      </c>
      <c r="V11" s="16">
        <f t="shared" si="4"/>
        <v>56.47</v>
      </c>
      <c r="W11" s="17" t="str">
        <f>IF('[1]TCE - ANEXO III - Preencher'!X20="","",'[1]TCE - ANEXO III - Preencher'!X20)</f>
        <v>SALÁRIO FAMÍLIA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550.92000000000007</v>
      </c>
    </row>
    <row r="12" spans="1:28" x14ac:dyDescent="0.2">
      <c r="A12" s="8">
        <f>IFERROR(VLOOKUP(B12,'[1]DADOS (OCULTAR)'!$Q$3:$S$103,3,0),"")</f>
        <v>10739225002242</v>
      </c>
      <c r="B12" s="9" t="str">
        <f>'[1]TCE - ANEXO III - Preencher'!C21</f>
        <v>UPA BARRA DE JANGADA - C.G 005/2022</v>
      </c>
      <c r="C12" s="10"/>
      <c r="D12" s="11" t="str">
        <f>'[1]TCE - ANEXO III - Preencher'!E21</f>
        <v>ALINE GOMES DA SILVA</v>
      </c>
      <c r="E12" s="9" t="str">
        <f>IF('[1]TCE - ANEXO III - Preencher'!F21="4 - Assistência Odontológica","2 - Outros Profissionais da Saúde",'[1]TCE - ANEXO III - Preencher'!F21)</f>
        <v>1 - Médico</v>
      </c>
      <c r="F12" s="12">
        <f>'[1]TCE - ANEXO III - Preencher'!G21</f>
        <v>225125</v>
      </c>
      <c r="G12" s="13">
        <f>IF('[1]TCE - ANEXO III - Preencher'!H21="","",'[1]TCE - ANEXO III - Preencher'!H21)</f>
        <v>43891</v>
      </c>
      <c r="H12" s="14">
        <f>'[1]TCE - ANEXO III - Preencher'!I21</f>
        <v>28.45</v>
      </c>
      <c r="I12" s="14">
        <f>'[1]TCE - ANEXO III - Preencher'!J21</f>
        <v>232.98</v>
      </c>
      <c r="J12" s="14">
        <f>'[1]TCE - ANEXO III - Preencher'!K21</f>
        <v>0</v>
      </c>
      <c r="K12" s="15">
        <f>'[1]TCE - ANEXO III - Preencher'!L21</f>
        <v>152.54</v>
      </c>
      <c r="L12" s="15">
        <f>'[1]TCE - ANEXO III - Preencher'!M21</f>
        <v>0</v>
      </c>
      <c r="M12" s="15">
        <f t="shared" si="1"/>
        <v>152.54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80.48</v>
      </c>
      <c r="R12" s="15">
        <f>'[1]TCE - ANEXO III - Preencher'!S21</f>
        <v>0</v>
      </c>
      <c r="S12" s="16">
        <f t="shared" si="3"/>
        <v>80.48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494.45000000000005</v>
      </c>
    </row>
    <row r="13" spans="1:28" x14ac:dyDescent="0.2">
      <c r="A13" s="8">
        <f>IFERROR(VLOOKUP(B13,'[1]DADOS (OCULTAR)'!$Q$3:$S$103,3,0),"")</f>
        <v>10739225002242</v>
      </c>
      <c r="B13" s="9" t="str">
        <f>'[1]TCE - ANEXO III - Preencher'!C22</f>
        <v>UPA BARRA DE JANGADA - C.G 005/2022</v>
      </c>
      <c r="C13" s="10"/>
      <c r="D13" s="11" t="str">
        <f>'[1]TCE - ANEXO III - Preencher'!E22</f>
        <v>ALISSANDRA MARIA DE SOUZA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43891</v>
      </c>
      <c r="H13" s="14">
        <f>'[1]TCE - ANEXO III - Preencher'!I22</f>
        <v>28.45</v>
      </c>
      <c r="I13" s="14">
        <f>'[1]TCE - ANEXO III - Preencher'!J22</f>
        <v>232.98</v>
      </c>
      <c r="J13" s="14">
        <f>'[1]TCE - ANEXO III - Preencher'!K22</f>
        <v>0</v>
      </c>
      <c r="K13" s="15">
        <f>'[1]TCE - ANEXO III - Preencher'!L22</f>
        <v>152.54</v>
      </c>
      <c r="L13" s="15">
        <f>'[1]TCE - ANEXO III - Preencher'!M22</f>
        <v>0</v>
      </c>
      <c r="M13" s="15">
        <f t="shared" si="1"/>
        <v>152.54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80.48</v>
      </c>
      <c r="R13" s="15">
        <f>'[1]TCE - ANEXO III - Preencher'!S22</f>
        <v>0</v>
      </c>
      <c r="S13" s="16">
        <f t="shared" si="3"/>
        <v>80.48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494.45000000000005</v>
      </c>
    </row>
    <row r="14" spans="1:28" x14ac:dyDescent="0.2">
      <c r="A14" s="8">
        <f>IFERROR(VLOOKUP(B14,'[1]DADOS (OCULTAR)'!$Q$3:$S$103,3,0),"")</f>
        <v>10739225002242</v>
      </c>
      <c r="B14" s="9" t="str">
        <f>'[1]TCE - ANEXO III - Preencher'!C23</f>
        <v>UPA BARRA DE JANGADA - C.G 005/2022</v>
      </c>
      <c r="C14" s="10"/>
      <c r="D14" s="11" t="str">
        <f>'[1]TCE - ANEXO III - Preencher'!E23</f>
        <v>ALLINY BORGES DA COSTA CAVALCANTI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322205</v>
      </c>
      <c r="G14" s="13">
        <f>IF('[1]TCE - ANEXO III - Preencher'!H23="","",'[1]TCE - ANEXO III - Preencher'!H23)</f>
        <v>43891</v>
      </c>
      <c r="H14" s="14">
        <f>'[1]TCE - ANEXO III - Preencher'!I23</f>
        <v>28.45</v>
      </c>
      <c r="I14" s="14">
        <f>'[1]TCE - ANEXO III - Preencher'!J23</f>
        <v>232.98</v>
      </c>
      <c r="J14" s="14">
        <f>'[1]TCE - ANEXO III - Preencher'!K23</f>
        <v>0</v>
      </c>
      <c r="K14" s="15">
        <f>'[1]TCE - ANEXO III - Preencher'!L23</f>
        <v>152.54</v>
      </c>
      <c r="L14" s="15">
        <f>'[1]TCE - ANEXO III - Preencher'!M23</f>
        <v>0</v>
      </c>
      <c r="M14" s="15">
        <f t="shared" si="1"/>
        <v>152.54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80.48</v>
      </c>
      <c r="R14" s="15">
        <f>'[1]TCE - ANEXO III - Preencher'!S23</f>
        <v>0</v>
      </c>
      <c r="S14" s="16">
        <f t="shared" si="3"/>
        <v>80.48</v>
      </c>
      <c r="T14" s="15">
        <f>'[1]TCE - ANEXO III - Preencher'!U23</f>
        <v>169.41</v>
      </c>
      <c r="U14" s="15">
        <f>'[1]TCE - ANEXO III - Preencher'!V23</f>
        <v>0</v>
      </c>
      <c r="V14" s="16">
        <f t="shared" si="4"/>
        <v>169.41</v>
      </c>
      <c r="W14" s="17" t="str">
        <f>IF('[1]TCE - ANEXO III - Preencher'!X23="","",'[1]TCE - ANEXO III - Preencher'!X23)</f>
        <v>SALÁRIO FAMÍLIA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663.86</v>
      </c>
    </row>
    <row r="15" spans="1:28" x14ac:dyDescent="0.2">
      <c r="A15" s="8">
        <f>IFERROR(VLOOKUP(B15,'[1]DADOS (OCULTAR)'!$Q$3:$S$103,3,0),"")</f>
        <v>10739225002242</v>
      </c>
      <c r="B15" s="9" t="str">
        <f>'[1]TCE - ANEXO III - Preencher'!C24</f>
        <v>UPA BARRA DE JANGADA - C.G 005/2022</v>
      </c>
      <c r="C15" s="10"/>
      <c r="D15" s="11" t="str">
        <f>'[1]TCE - ANEXO III - Preencher'!E24</f>
        <v>ALMERICE MARIA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322205</v>
      </c>
      <c r="G15" s="13">
        <f>IF('[1]TCE - ANEXO III - Preencher'!H24="","",'[1]TCE - ANEXO III - Preencher'!H24)</f>
        <v>43891</v>
      </c>
      <c r="H15" s="14">
        <f>'[1]TCE - ANEXO III - Preencher'!I24</f>
        <v>28.45</v>
      </c>
      <c r="I15" s="14">
        <f>'[1]TCE - ANEXO III - Preencher'!J24</f>
        <v>232.98</v>
      </c>
      <c r="J15" s="14">
        <f>'[1]TCE - ANEXO III - Preencher'!K24</f>
        <v>0</v>
      </c>
      <c r="K15" s="15">
        <f>'[1]TCE - ANEXO III - Preencher'!L24</f>
        <v>152.54</v>
      </c>
      <c r="L15" s="15">
        <f>'[1]TCE - ANEXO III - Preencher'!M24</f>
        <v>0</v>
      </c>
      <c r="M15" s="15">
        <f t="shared" si="1"/>
        <v>152.54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80.48</v>
      </c>
      <c r="R15" s="15">
        <f>'[1]TCE - ANEXO III - Preencher'!S24</f>
        <v>0</v>
      </c>
      <c r="S15" s="16">
        <f t="shared" si="3"/>
        <v>80.48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494.45000000000005</v>
      </c>
    </row>
    <row r="16" spans="1:28" x14ac:dyDescent="0.2">
      <c r="A16" s="8">
        <f>IFERROR(VLOOKUP(B16,'[1]DADOS (OCULTAR)'!$Q$3:$S$103,3,0),"")</f>
        <v>10739225002242</v>
      </c>
      <c r="B16" s="9" t="str">
        <f>'[1]TCE - ANEXO III - Preencher'!C25</f>
        <v>UPA BARRA DE JANGADA - C.G 005/2022</v>
      </c>
      <c r="C16" s="10"/>
      <c r="D16" s="11" t="str">
        <f>'[1]TCE - ANEXO III - Preencher'!E25</f>
        <v>ANA PAULA LIMA DOS SANTOS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43891</v>
      </c>
      <c r="H16" s="14">
        <f>'[1]TCE - ANEXO III - Preencher'!I25</f>
        <v>28.45</v>
      </c>
      <c r="I16" s="14">
        <f>'[1]TCE - ANEXO III - Preencher'!J25</f>
        <v>232.98</v>
      </c>
      <c r="J16" s="14">
        <f>'[1]TCE - ANEXO III - Preencher'!K25</f>
        <v>0</v>
      </c>
      <c r="K16" s="15">
        <f>'[1]TCE - ANEXO III - Preencher'!L25</f>
        <v>152.54</v>
      </c>
      <c r="L16" s="15">
        <f>'[1]TCE - ANEXO III - Preencher'!M25</f>
        <v>0</v>
      </c>
      <c r="M16" s="15">
        <f t="shared" si="1"/>
        <v>152.54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80.48</v>
      </c>
      <c r="R16" s="15">
        <f>'[1]TCE - ANEXO III - Preencher'!S25</f>
        <v>0</v>
      </c>
      <c r="S16" s="16">
        <f t="shared" si="3"/>
        <v>80.48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494.45000000000005</v>
      </c>
    </row>
    <row r="17" spans="1:28" x14ac:dyDescent="0.2">
      <c r="A17" s="8">
        <f>IFERROR(VLOOKUP(B17,'[1]DADOS (OCULTAR)'!$Q$3:$S$103,3,0),"")</f>
        <v>10739225002242</v>
      </c>
      <c r="B17" s="9" t="str">
        <f>'[1]TCE - ANEXO III - Preencher'!C26</f>
        <v>UPA BARRA DE JANGADA - C.G 005/2022</v>
      </c>
      <c r="C17" s="10"/>
      <c r="D17" s="11" t="str">
        <f>'[1]TCE - ANEXO III - Preencher'!E26</f>
        <v xml:space="preserve">ANA CARLA PEREIRA DA SILVA SA 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322605</v>
      </c>
      <c r="G17" s="13">
        <f>IF('[1]TCE - ANEXO III - Preencher'!H26="","",'[1]TCE - ANEXO III - Preencher'!H26)</f>
        <v>43891</v>
      </c>
      <c r="H17" s="14">
        <f>'[1]TCE - ANEXO III - Preencher'!I26</f>
        <v>28.45</v>
      </c>
      <c r="I17" s="14">
        <f>'[1]TCE - ANEXO III - Preencher'!J26</f>
        <v>232.98</v>
      </c>
      <c r="J17" s="14">
        <f>'[1]TCE - ANEXO III - Preencher'!K26</f>
        <v>0</v>
      </c>
      <c r="K17" s="15">
        <f>'[1]TCE - ANEXO III - Preencher'!L26</f>
        <v>152.54</v>
      </c>
      <c r="L17" s="15">
        <f>'[1]TCE - ANEXO III - Preencher'!M26</f>
        <v>0</v>
      </c>
      <c r="M17" s="15">
        <f t="shared" si="1"/>
        <v>152.54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80.48</v>
      </c>
      <c r="R17" s="15">
        <f>'[1]TCE - ANEXO III - Preencher'!S26</f>
        <v>0</v>
      </c>
      <c r="S17" s="16">
        <f t="shared" si="3"/>
        <v>80.48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494.45000000000005</v>
      </c>
    </row>
    <row r="18" spans="1:28" x14ac:dyDescent="0.2">
      <c r="A18" s="8">
        <f>IFERROR(VLOOKUP(B18,'[1]DADOS (OCULTAR)'!$Q$3:$S$103,3,0),"")</f>
        <v>10739225002242</v>
      </c>
      <c r="B18" s="9" t="str">
        <f>'[1]TCE - ANEXO III - Preencher'!C27</f>
        <v>UPA BARRA DE JANGADA - C.G 005/2022</v>
      </c>
      <c r="C18" s="10"/>
      <c r="D18" s="11" t="str">
        <f>'[1]TCE - ANEXO III - Preencher'!E27</f>
        <v>ANDRE DE ALMEIDA LIRA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324115</v>
      </c>
      <c r="G18" s="13">
        <f>IF('[1]TCE - ANEXO III - Preencher'!H27="","",'[1]TCE - ANEXO III - Preencher'!H27)</f>
        <v>43891</v>
      </c>
      <c r="H18" s="14">
        <f>'[1]TCE - ANEXO III - Preencher'!I27</f>
        <v>28.45</v>
      </c>
      <c r="I18" s="14">
        <f>'[1]TCE - ANEXO III - Preencher'!J27</f>
        <v>232.98</v>
      </c>
      <c r="J18" s="14">
        <f>'[1]TCE - ANEXO III - Preencher'!K27</f>
        <v>0</v>
      </c>
      <c r="K18" s="15">
        <f>'[1]TCE - ANEXO III - Preencher'!L27</f>
        <v>152.54</v>
      </c>
      <c r="L18" s="15">
        <f>'[1]TCE - ANEXO III - Preencher'!M27</f>
        <v>0</v>
      </c>
      <c r="M18" s="15">
        <f t="shared" si="1"/>
        <v>152.54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80.48</v>
      </c>
      <c r="R18" s="15">
        <f>'[1]TCE - ANEXO III - Preencher'!S27</f>
        <v>0</v>
      </c>
      <c r="S18" s="16">
        <f t="shared" si="3"/>
        <v>80.48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494.45000000000005</v>
      </c>
    </row>
    <row r="19" spans="1:28" x14ac:dyDescent="0.2">
      <c r="A19" s="8">
        <f>IFERROR(VLOOKUP(B19,'[1]DADOS (OCULTAR)'!$Q$3:$S$103,3,0),"")</f>
        <v>10739225002242</v>
      </c>
      <c r="B19" s="9" t="str">
        <f>'[1]TCE - ANEXO III - Preencher'!C28</f>
        <v>UPA BARRA DE JANGADA - C.G 005/2022</v>
      </c>
      <c r="C19" s="10"/>
      <c r="D19" s="11" t="str">
        <f>'[1]TCE - ANEXO III - Preencher'!E28</f>
        <v xml:space="preserve">ANDRE PORTO DE BARROS WANDERLEY LIMA </v>
      </c>
      <c r="E19" s="9" t="str">
        <f>IF('[1]TCE - ANEXO III - Preencher'!F28="4 - Assistência Odontológica","2 - Outros Profissionais da Saúde",'[1]TCE - ANEXO III - Preencher'!F28)</f>
        <v>1 - Médico</v>
      </c>
      <c r="F19" s="12">
        <f>'[1]TCE - ANEXO III - Preencher'!G28</f>
        <v>225270</v>
      </c>
      <c r="G19" s="13">
        <f>IF('[1]TCE - ANEXO III - Preencher'!H28="","",'[1]TCE - ANEXO III - Preencher'!H28)</f>
        <v>43891</v>
      </c>
      <c r="H19" s="14">
        <f>'[1]TCE - ANEXO III - Preencher'!I28</f>
        <v>28.45</v>
      </c>
      <c r="I19" s="14">
        <f>'[1]TCE - ANEXO III - Preencher'!J28</f>
        <v>232.98</v>
      </c>
      <c r="J19" s="14">
        <f>'[1]TCE - ANEXO III - Preencher'!K28</f>
        <v>0</v>
      </c>
      <c r="K19" s="15">
        <f>'[1]TCE - ANEXO III - Preencher'!L28</f>
        <v>152.54</v>
      </c>
      <c r="L19" s="15">
        <f>'[1]TCE - ANEXO III - Preencher'!M28</f>
        <v>0</v>
      </c>
      <c r="M19" s="15">
        <f t="shared" si="1"/>
        <v>152.54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80.48</v>
      </c>
      <c r="R19" s="15">
        <f>'[1]TCE - ANEXO III - Preencher'!S28</f>
        <v>0</v>
      </c>
      <c r="S19" s="16">
        <f t="shared" si="3"/>
        <v>80.48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494.45000000000005</v>
      </c>
    </row>
    <row r="20" spans="1:28" x14ac:dyDescent="0.2">
      <c r="A20" s="8">
        <f>IFERROR(VLOOKUP(B20,'[1]DADOS (OCULTAR)'!$Q$3:$S$103,3,0),"")</f>
        <v>10739225002242</v>
      </c>
      <c r="B20" s="9" t="str">
        <f>'[1]TCE - ANEXO III - Preencher'!C29</f>
        <v>UPA BARRA DE JANGADA - C.G 005/2022</v>
      </c>
      <c r="C20" s="10"/>
      <c r="D20" s="11" t="str">
        <f>'[1]TCE - ANEXO III - Preencher'!E29</f>
        <v xml:space="preserve">ANDREIA RIBEIRO DOS SANTOS 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43891</v>
      </c>
      <c r="H20" s="14">
        <f>'[1]TCE - ANEXO III - Preencher'!I29</f>
        <v>28.45</v>
      </c>
      <c r="I20" s="14">
        <f>'[1]TCE - ANEXO III - Preencher'!J29</f>
        <v>232.98</v>
      </c>
      <c r="J20" s="14">
        <f>'[1]TCE - ANEXO III - Preencher'!K29</f>
        <v>0</v>
      </c>
      <c r="K20" s="15">
        <f>'[1]TCE - ANEXO III - Preencher'!L29</f>
        <v>152.54</v>
      </c>
      <c r="L20" s="15">
        <f>'[1]TCE - ANEXO III - Preencher'!M29</f>
        <v>0</v>
      </c>
      <c r="M20" s="15">
        <f t="shared" si="1"/>
        <v>152.54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80.48</v>
      </c>
      <c r="R20" s="15">
        <f>'[1]TCE - ANEXO III - Preencher'!S29</f>
        <v>0</v>
      </c>
      <c r="S20" s="16">
        <f t="shared" si="3"/>
        <v>80.48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494.45000000000005</v>
      </c>
    </row>
    <row r="21" spans="1:28" x14ac:dyDescent="0.2">
      <c r="A21" s="8">
        <f>IFERROR(VLOOKUP(B21,'[1]DADOS (OCULTAR)'!$Q$3:$S$103,3,0),"")</f>
        <v>10739225002242</v>
      </c>
      <c r="B21" s="9" t="str">
        <f>'[1]TCE - ANEXO III - Preencher'!C30</f>
        <v>UPA BARRA DE JANGADA - C.G 005/2022</v>
      </c>
      <c r="C21" s="10"/>
      <c r="D21" s="11" t="str">
        <f>'[1]TCE - ANEXO III - Preencher'!E30</f>
        <v>ANDRESSA KAROLINE OLIVEIRA PESSOA</v>
      </c>
      <c r="E21" s="9" t="str">
        <f>IF('[1]TCE - ANEXO III - Preencher'!F30="4 - Assistência Odontológica","2 - Outros Profissionais da Saúde",'[1]TCE - ANEXO III - Preencher'!F30)</f>
        <v>1 - Médico</v>
      </c>
      <c r="F21" s="12">
        <f>'[1]TCE - ANEXO III - Preencher'!G30</f>
        <v>225125</v>
      </c>
      <c r="G21" s="13">
        <f>IF('[1]TCE - ANEXO III - Preencher'!H30="","",'[1]TCE - ANEXO III - Preencher'!H30)</f>
        <v>43891</v>
      </c>
      <c r="H21" s="14">
        <f>'[1]TCE - ANEXO III - Preencher'!I30</f>
        <v>28.45</v>
      </c>
      <c r="I21" s="14">
        <f>'[1]TCE - ANEXO III - Preencher'!J30</f>
        <v>232.98</v>
      </c>
      <c r="J21" s="14">
        <f>'[1]TCE - ANEXO III - Preencher'!K30</f>
        <v>0</v>
      </c>
      <c r="K21" s="15">
        <f>'[1]TCE - ANEXO III - Preencher'!L30</f>
        <v>152.54</v>
      </c>
      <c r="L21" s="15">
        <f>'[1]TCE - ANEXO III - Preencher'!M30</f>
        <v>0</v>
      </c>
      <c r="M21" s="15">
        <f t="shared" si="1"/>
        <v>152.54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80.48</v>
      </c>
      <c r="R21" s="15">
        <f>'[1]TCE - ANEXO III - Preencher'!S30</f>
        <v>0</v>
      </c>
      <c r="S21" s="16">
        <f t="shared" si="3"/>
        <v>80.48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494.45000000000005</v>
      </c>
    </row>
    <row r="22" spans="1:28" x14ac:dyDescent="0.2">
      <c r="A22" s="8">
        <f>IFERROR(VLOOKUP(B22,'[1]DADOS (OCULTAR)'!$Q$3:$S$103,3,0),"")</f>
        <v>10739225002242</v>
      </c>
      <c r="B22" s="9" t="str">
        <f>'[1]TCE - ANEXO III - Preencher'!C31</f>
        <v>UPA BARRA DE JANGADA - C.G 005/2022</v>
      </c>
      <c r="C22" s="10"/>
      <c r="D22" s="11" t="str">
        <f>'[1]TCE - ANEXO III - Preencher'!E31</f>
        <v>ANDRESSA SIMOES DE MORAIS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223505</v>
      </c>
      <c r="G22" s="13">
        <f>IF('[1]TCE - ANEXO III - Preencher'!H31="","",'[1]TCE - ANEXO III - Preencher'!H31)</f>
        <v>43891</v>
      </c>
      <c r="H22" s="14">
        <f>'[1]TCE - ANEXO III - Preencher'!I31</f>
        <v>28.45</v>
      </c>
      <c r="I22" s="14">
        <f>'[1]TCE - ANEXO III - Preencher'!J31</f>
        <v>0</v>
      </c>
      <c r="J22" s="14">
        <f>'[1]TCE - ANEXO III - Preencher'!K31</f>
        <v>110.86</v>
      </c>
      <c r="K22" s="15">
        <f>'[1]TCE - ANEXO III - Preencher'!L31</f>
        <v>152.54</v>
      </c>
      <c r="L22" s="15">
        <f>'[1]TCE - ANEXO III - Preencher'!M31</f>
        <v>0</v>
      </c>
      <c r="M22" s="15">
        <f t="shared" si="1"/>
        <v>152.54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80.48</v>
      </c>
      <c r="R22" s="15">
        <f>'[1]TCE - ANEXO III - Preencher'!S31</f>
        <v>0</v>
      </c>
      <c r="S22" s="16">
        <f t="shared" si="3"/>
        <v>80.48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372.33000000000004</v>
      </c>
    </row>
    <row r="23" spans="1:28" x14ac:dyDescent="0.2">
      <c r="A23" s="8">
        <f>IFERROR(VLOOKUP(B23,'[1]DADOS (OCULTAR)'!$Q$3:$S$103,3,0),"")</f>
        <v>10739225002242</v>
      </c>
      <c r="B23" s="9" t="str">
        <f>'[1]TCE - ANEXO III - Preencher'!C32</f>
        <v>UPA BARRA DE JANGADA - C.G 005/2022</v>
      </c>
      <c r="C23" s="10"/>
      <c r="D23" s="11" t="str">
        <f>'[1]TCE - ANEXO III - Preencher'!E32</f>
        <v>ANDRESSON MAXIMO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515205</v>
      </c>
      <c r="G23" s="13">
        <f>IF('[1]TCE - ANEXO III - Preencher'!H32="","",'[1]TCE - ANEXO III - Preencher'!H32)</f>
        <v>43891</v>
      </c>
      <c r="H23" s="14">
        <f>'[1]TCE - ANEXO III - Preencher'!I32</f>
        <v>28.45</v>
      </c>
      <c r="I23" s="14">
        <f>'[1]TCE - ANEXO III - Preencher'!J32</f>
        <v>232.98</v>
      </c>
      <c r="J23" s="14">
        <f>'[1]TCE - ANEXO III - Preencher'!K32</f>
        <v>0</v>
      </c>
      <c r="K23" s="15">
        <f>'[1]TCE - ANEXO III - Preencher'!L32</f>
        <v>152.54</v>
      </c>
      <c r="L23" s="15">
        <f>'[1]TCE - ANEXO III - Preencher'!M32</f>
        <v>0</v>
      </c>
      <c r="M23" s="15">
        <f t="shared" si="1"/>
        <v>152.54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80.48</v>
      </c>
      <c r="R23" s="15">
        <f>'[1]TCE - ANEXO III - Preencher'!S32</f>
        <v>0</v>
      </c>
      <c r="S23" s="16">
        <f t="shared" si="3"/>
        <v>80.48</v>
      </c>
      <c r="T23" s="15">
        <f>'[1]TCE - ANEXO III - Preencher'!U32</f>
        <v>112.94</v>
      </c>
      <c r="U23" s="15">
        <f>'[1]TCE - ANEXO III - Preencher'!V32</f>
        <v>0</v>
      </c>
      <c r="V23" s="16">
        <f t="shared" si="4"/>
        <v>112.94</v>
      </c>
      <c r="W23" s="17" t="str">
        <f>IF('[1]TCE - ANEXO III - Preencher'!X32="","",'[1]TCE - ANEXO III - Preencher'!X32)</f>
        <v>SALÁRIO FAMÍLIA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607.3900000000001</v>
      </c>
    </row>
    <row r="24" spans="1:28" x14ac:dyDescent="0.2">
      <c r="A24" s="8">
        <f>IFERROR(VLOOKUP(B24,'[1]DADOS (OCULTAR)'!$Q$3:$S$103,3,0),"")</f>
        <v>10739225002242</v>
      </c>
      <c r="B24" s="9" t="str">
        <f>'[1]TCE - ANEXO III - Preencher'!C33</f>
        <v>UPA BARRA DE JANGADA - C.G 005/2022</v>
      </c>
      <c r="C24" s="10"/>
      <c r="D24" s="11" t="str">
        <f>'[1]TCE - ANEXO III - Preencher'!E33</f>
        <v>ANGELICA FELIX DOS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43891</v>
      </c>
      <c r="H24" s="14">
        <f>'[1]TCE - ANEXO III - Preencher'!I33</f>
        <v>28.45</v>
      </c>
      <c r="I24" s="14">
        <f>'[1]TCE - ANEXO III - Preencher'!J33</f>
        <v>232.98</v>
      </c>
      <c r="J24" s="14">
        <f>'[1]TCE - ANEXO III - Preencher'!K33</f>
        <v>0</v>
      </c>
      <c r="K24" s="15">
        <f>'[1]TCE - ANEXO III - Preencher'!L33</f>
        <v>152.54</v>
      </c>
      <c r="L24" s="15">
        <f>'[1]TCE - ANEXO III - Preencher'!M33</f>
        <v>0</v>
      </c>
      <c r="M24" s="15">
        <f t="shared" si="1"/>
        <v>152.54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80.48</v>
      </c>
      <c r="R24" s="15">
        <f>'[1]TCE - ANEXO III - Preencher'!S33</f>
        <v>0</v>
      </c>
      <c r="S24" s="16">
        <f t="shared" si="3"/>
        <v>80.48</v>
      </c>
      <c r="T24" s="15">
        <f>'[1]TCE - ANEXO III - Preencher'!U33</f>
        <v>56.47</v>
      </c>
      <c r="U24" s="15">
        <f>'[1]TCE - ANEXO III - Preencher'!V33</f>
        <v>0</v>
      </c>
      <c r="V24" s="16">
        <f t="shared" si="4"/>
        <v>56.47</v>
      </c>
      <c r="W24" s="17" t="str">
        <f>IF('[1]TCE - ANEXO III - Preencher'!X33="","",'[1]TCE - ANEXO III - Preencher'!X33)</f>
        <v>SALÁRIO FAMÍLIA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550.92000000000007</v>
      </c>
    </row>
    <row r="25" spans="1:28" x14ac:dyDescent="0.2">
      <c r="A25" s="8">
        <f>IFERROR(VLOOKUP(B25,'[1]DADOS (OCULTAR)'!$Q$3:$S$103,3,0),"")</f>
        <v>10739225002242</v>
      </c>
      <c r="B25" s="9" t="str">
        <f>'[1]TCE - ANEXO III - Preencher'!C34</f>
        <v>UPA BARRA DE JANGADA - C.G 005/2022</v>
      </c>
      <c r="C25" s="10"/>
      <c r="D25" s="11" t="str">
        <f>'[1]TCE - ANEXO III - Preencher'!E34</f>
        <v>ANNE SERPA DAMASCENO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223505</v>
      </c>
      <c r="G25" s="13">
        <f>IF('[1]TCE - ANEXO III - Preencher'!H34="","",'[1]TCE - ANEXO III - Preencher'!H34)</f>
        <v>43891</v>
      </c>
      <c r="H25" s="14">
        <f>'[1]TCE - ANEXO III - Preencher'!I34</f>
        <v>28.45</v>
      </c>
      <c r="I25" s="14">
        <f>'[1]TCE - ANEXO III - Preencher'!J34</f>
        <v>0</v>
      </c>
      <c r="J25" s="14">
        <f>'[1]TCE - ANEXO III - Preencher'!K34</f>
        <v>119.1</v>
      </c>
      <c r="K25" s="15">
        <f>'[1]TCE - ANEXO III - Preencher'!L34</f>
        <v>152.54</v>
      </c>
      <c r="L25" s="15">
        <f>'[1]TCE - ANEXO III - Preencher'!M34</f>
        <v>0</v>
      </c>
      <c r="M25" s="15">
        <f t="shared" si="1"/>
        <v>152.54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80.48</v>
      </c>
      <c r="R25" s="15">
        <f>'[1]TCE - ANEXO III - Preencher'!S34</f>
        <v>0</v>
      </c>
      <c r="S25" s="16">
        <f t="shared" si="3"/>
        <v>80.48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380.57</v>
      </c>
    </row>
    <row r="26" spans="1:28" x14ac:dyDescent="0.2">
      <c r="A26" s="8">
        <f>IFERROR(VLOOKUP(B26,'[1]DADOS (OCULTAR)'!$Q$3:$S$103,3,0),"")</f>
        <v>10739225002242</v>
      </c>
      <c r="B26" s="9" t="str">
        <f>'[1]TCE - ANEXO III - Preencher'!C35</f>
        <v>UPA BARRA DE JANGADA - C.G 005/2022</v>
      </c>
      <c r="C26" s="10"/>
      <c r="D26" s="11" t="str">
        <f>'[1]TCE - ANEXO III - Preencher'!E35</f>
        <v>ANTONIO BARBOSA SOBRINHO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517410</v>
      </c>
      <c r="G26" s="13">
        <f>IF('[1]TCE - ANEXO III - Preencher'!H35="","",'[1]TCE - ANEXO III - Preencher'!H35)</f>
        <v>43891</v>
      </c>
      <c r="H26" s="14">
        <f>'[1]TCE - ANEXO III - Preencher'!I35</f>
        <v>28.45</v>
      </c>
      <c r="I26" s="14">
        <f>'[1]TCE - ANEXO III - Preencher'!J35</f>
        <v>232.98</v>
      </c>
      <c r="J26" s="14">
        <f>'[1]TCE - ANEXO III - Preencher'!K35</f>
        <v>0</v>
      </c>
      <c r="K26" s="15">
        <f>'[1]TCE - ANEXO III - Preencher'!L35</f>
        <v>152.54</v>
      </c>
      <c r="L26" s="15">
        <f>'[1]TCE - ANEXO III - Preencher'!M35</f>
        <v>0</v>
      </c>
      <c r="M26" s="15">
        <f t="shared" si="1"/>
        <v>152.54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80.48</v>
      </c>
      <c r="R26" s="15">
        <f>'[1]TCE - ANEXO III - Preencher'!S35</f>
        <v>0</v>
      </c>
      <c r="S26" s="16">
        <f t="shared" si="3"/>
        <v>80.48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494.45000000000005</v>
      </c>
    </row>
    <row r="27" spans="1:28" x14ac:dyDescent="0.2">
      <c r="A27" s="8">
        <f>IFERROR(VLOOKUP(B27,'[1]DADOS (OCULTAR)'!$Q$3:$S$103,3,0),"")</f>
        <v>10739225002242</v>
      </c>
      <c r="B27" s="9" t="str">
        <f>'[1]TCE - ANEXO III - Preencher'!C36</f>
        <v>UPA BARRA DE JANGADA - C.G 005/2022</v>
      </c>
      <c r="C27" s="10"/>
      <c r="D27" s="11" t="str">
        <f>'[1]TCE - ANEXO III - Preencher'!E36</f>
        <v xml:space="preserve">ANTONIO CARLOS PEREIRA DO NASCIMENTO 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223605</v>
      </c>
      <c r="G27" s="13">
        <f>IF('[1]TCE - ANEXO III - Preencher'!H36="","",'[1]TCE - ANEXO III - Preencher'!H36)</f>
        <v>43891</v>
      </c>
      <c r="H27" s="14">
        <f>'[1]TCE - ANEXO III - Preencher'!I36</f>
        <v>28.45</v>
      </c>
      <c r="I27" s="14">
        <f>'[1]TCE - ANEXO III - Preencher'!J36</f>
        <v>232.98</v>
      </c>
      <c r="J27" s="14">
        <f>'[1]TCE - ANEXO III - Preencher'!K36</f>
        <v>0</v>
      </c>
      <c r="K27" s="15">
        <f>'[1]TCE - ANEXO III - Preencher'!L36</f>
        <v>152.54</v>
      </c>
      <c r="L27" s="15">
        <f>'[1]TCE - ANEXO III - Preencher'!M36</f>
        <v>0</v>
      </c>
      <c r="M27" s="15">
        <f t="shared" si="1"/>
        <v>152.54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80.48</v>
      </c>
      <c r="R27" s="15">
        <f>'[1]TCE - ANEXO III - Preencher'!S36</f>
        <v>0</v>
      </c>
      <c r="S27" s="16">
        <f t="shared" si="3"/>
        <v>80.48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494.45000000000005</v>
      </c>
    </row>
    <row r="28" spans="1:28" x14ac:dyDescent="0.2">
      <c r="A28" s="8">
        <f>IFERROR(VLOOKUP(B28,'[1]DADOS (OCULTAR)'!$Q$3:$S$103,3,0),"")</f>
        <v>10739225002242</v>
      </c>
      <c r="B28" s="9" t="str">
        <f>'[1]TCE - ANEXO III - Preencher'!C37</f>
        <v>UPA BARRA DE JANGADA - C.G 005/2022</v>
      </c>
      <c r="C28" s="10"/>
      <c r="D28" s="11" t="str">
        <f>'[1]TCE - ANEXO III - Preencher'!E37</f>
        <v>ANTONIO SERGIO DE ALBUQUERQUE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517410</v>
      </c>
      <c r="G28" s="13">
        <f>IF('[1]TCE - ANEXO III - Preencher'!H37="","",'[1]TCE - ANEXO III - Preencher'!H37)</f>
        <v>43891</v>
      </c>
      <c r="H28" s="14">
        <f>'[1]TCE - ANEXO III - Preencher'!I37</f>
        <v>28.45</v>
      </c>
      <c r="I28" s="14">
        <f>'[1]TCE - ANEXO III - Preencher'!J37</f>
        <v>232.98</v>
      </c>
      <c r="J28" s="14">
        <f>'[1]TCE - ANEXO III - Preencher'!K37</f>
        <v>0</v>
      </c>
      <c r="K28" s="15">
        <f>'[1]TCE - ANEXO III - Preencher'!L37</f>
        <v>152.54</v>
      </c>
      <c r="L28" s="15">
        <f>'[1]TCE - ANEXO III - Preencher'!M37</f>
        <v>0</v>
      </c>
      <c r="M28" s="15">
        <f t="shared" si="1"/>
        <v>152.54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80.48</v>
      </c>
      <c r="R28" s="15">
        <f>'[1]TCE - ANEXO III - Preencher'!S37</f>
        <v>0</v>
      </c>
      <c r="S28" s="16">
        <f t="shared" si="3"/>
        <v>80.48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494.45000000000005</v>
      </c>
    </row>
    <row r="29" spans="1:28" x14ac:dyDescent="0.2">
      <c r="A29" s="8">
        <f>IFERROR(VLOOKUP(B29,'[1]DADOS (OCULTAR)'!$Q$3:$S$103,3,0),"")</f>
        <v>10739225002242</v>
      </c>
      <c r="B29" s="9" t="str">
        <f>'[1]TCE - ANEXO III - Preencher'!C38</f>
        <v>UPA BARRA DE JANGADA - C.G 005/2022</v>
      </c>
      <c r="C29" s="10"/>
      <c r="D29" s="11" t="str">
        <f>'[1]TCE - ANEXO III - Preencher'!E38</f>
        <v xml:space="preserve">ARTUR FELIPE DE BARROS COSTA </v>
      </c>
      <c r="E29" s="9" t="str">
        <f>IF('[1]TCE - ANEXO III - Preencher'!F38="4 - Assistência Odontológica","2 - Outros Profissionais da Saúde",'[1]TCE - ANEXO III - Preencher'!F38)</f>
        <v>1 - Médico</v>
      </c>
      <c r="F29" s="12">
        <f>'[1]TCE - ANEXO III - Preencher'!G38</f>
        <v>225270</v>
      </c>
      <c r="G29" s="13">
        <f>IF('[1]TCE - ANEXO III - Preencher'!H38="","",'[1]TCE - ANEXO III - Preencher'!H38)</f>
        <v>43891</v>
      </c>
      <c r="H29" s="14">
        <f>'[1]TCE - ANEXO III - Preencher'!I38</f>
        <v>28.45</v>
      </c>
      <c r="I29" s="14">
        <f>'[1]TCE - ANEXO III - Preencher'!J38</f>
        <v>232.98</v>
      </c>
      <c r="J29" s="14">
        <f>'[1]TCE - ANEXO III - Preencher'!K38</f>
        <v>0</v>
      </c>
      <c r="K29" s="15">
        <f>'[1]TCE - ANEXO III - Preencher'!L38</f>
        <v>152.54</v>
      </c>
      <c r="L29" s="15">
        <f>'[1]TCE - ANEXO III - Preencher'!M38</f>
        <v>0</v>
      </c>
      <c r="M29" s="15">
        <f t="shared" si="1"/>
        <v>152.54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80.48</v>
      </c>
      <c r="R29" s="15">
        <f>'[1]TCE - ANEXO III - Preencher'!S38</f>
        <v>0</v>
      </c>
      <c r="S29" s="16">
        <f t="shared" si="3"/>
        <v>80.48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494.45000000000005</v>
      </c>
    </row>
    <row r="30" spans="1:28" x14ac:dyDescent="0.2">
      <c r="A30" s="8">
        <f>IFERROR(VLOOKUP(B30,'[1]DADOS (OCULTAR)'!$Q$3:$S$103,3,0),"")</f>
        <v>10739225002242</v>
      </c>
      <c r="B30" s="9" t="str">
        <f>'[1]TCE - ANEXO III - Preencher'!C39</f>
        <v>UPA BARRA DE JANGADA - C.G 005/2022</v>
      </c>
      <c r="C30" s="10"/>
      <c r="D30" s="11" t="str">
        <f>'[1]TCE - ANEXO III - Preencher'!E39</f>
        <v>ATHENAS ARIADNE DE LIMA COSTA MOURA</v>
      </c>
      <c r="E30" s="9" t="str">
        <f>IF('[1]TCE - ANEXO III - Preencher'!F39="4 - Assistência Odontológica","2 - Outros Profissionais da Saúde",'[1]TCE - ANEXO III - Preencher'!F39)</f>
        <v>1 - Médico</v>
      </c>
      <c r="F30" s="12">
        <f>'[1]TCE - ANEXO III - Preencher'!G39</f>
        <v>225124</v>
      </c>
      <c r="G30" s="13">
        <f>IF('[1]TCE - ANEXO III - Preencher'!H39="","",'[1]TCE - ANEXO III - Preencher'!H39)</f>
        <v>43891</v>
      </c>
      <c r="H30" s="14">
        <f>'[1]TCE - ANEXO III - Preencher'!I39</f>
        <v>28.45</v>
      </c>
      <c r="I30" s="14">
        <f>'[1]TCE - ANEXO III - Preencher'!J39</f>
        <v>232.98</v>
      </c>
      <c r="J30" s="14">
        <f>'[1]TCE - ANEXO III - Preencher'!K39</f>
        <v>0</v>
      </c>
      <c r="K30" s="15">
        <f>'[1]TCE - ANEXO III - Preencher'!L39</f>
        <v>152.54</v>
      </c>
      <c r="L30" s="15">
        <f>'[1]TCE - ANEXO III - Preencher'!M39</f>
        <v>0</v>
      </c>
      <c r="M30" s="15">
        <f t="shared" si="1"/>
        <v>152.54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80.48</v>
      </c>
      <c r="R30" s="15">
        <f>'[1]TCE - ANEXO III - Preencher'!S39</f>
        <v>0</v>
      </c>
      <c r="S30" s="16">
        <f t="shared" si="3"/>
        <v>80.48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494.45000000000005</v>
      </c>
    </row>
    <row r="31" spans="1:28" x14ac:dyDescent="0.2">
      <c r="A31" s="8">
        <f>IFERROR(VLOOKUP(B31,'[1]DADOS (OCULTAR)'!$Q$3:$S$103,3,0),"")</f>
        <v>10739225002242</v>
      </c>
      <c r="B31" s="9" t="str">
        <f>'[1]TCE - ANEXO III - Preencher'!C40</f>
        <v>UPA BARRA DE JANGADA - C.G 005/2022</v>
      </c>
      <c r="C31" s="10"/>
      <c r="D31" s="11" t="str">
        <f>'[1]TCE - ANEXO III - Preencher'!E40</f>
        <v xml:space="preserve">AUDENI RAMALHO PEREIRA DOS SANTOS 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766420</v>
      </c>
      <c r="G31" s="13">
        <f>IF('[1]TCE - ANEXO III - Preencher'!H40="","",'[1]TCE - ANEXO III - Preencher'!H40)</f>
        <v>43891</v>
      </c>
      <c r="H31" s="14">
        <f>'[1]TCE - ANEXO III - Preencher'!I40</f>
        <v>28.45</v>
      </c>
      <c r="I31" s="14">
        <f>'[1]TCE - ANEXO III - Preencher'!J40</f>
        <v>232.98</v>
      </c>
      <c r="J31" s="14">
        <f>'[1]TCE - ANEXO III - Preencher'!K40</f>
        <v>0</v>
      </c>
      <c r="K31" s="15">
        <f>'[1]TCE - ANEXO III - Preencher'!L40</f>
        <v>152.54</v>
      </c>
      <c r="L31" s="15">
        <f>'[1]TCE - ANEXO III - Preencher'!M40</f>
        <v>0</v>
      </c>
      <c r="M31" s="15">
        <f t="shared" si="1"/>
        <v>152.54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80.48</v>
      </c>
      <c r="R31" s="15">
        <f>'[1]TCE - ANEXO III - Preencher'!S40</f>
        <v>0</v>
      </c>
      <c r="S31" s="16">
        <f t="shared" si="3"/>
        <v>80.48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494.45000000000005</v>
      </c>
    </row>
    <row r="32" spans="1:28" x14ac:dyDescent="0.2">
      <c r="A32" s="8">
        <f>IFERROR(VLOOKUP(B32,'[1]DADOS (OCULTAR)'!$Q$3:$S$103,3,0),"")</f>
        <v>10739225002242</v>
      </c>
      <c r="B32" s="9" t="str">
        <f>'[1]TCE - ANEXO III - Preencher'!C41</f>
        <v>UPA BARRA DE JANGADA - C.G 005/2022</v>
      </c>
      <c r="C32" s="10"/>
      <c r="D32" s="11" t="str">
        <f>'[1]TCE - ANEXO III - Preencher'!E41</f>
        <v>BEATRIZ KEMILY VICENTE DOS SANTOS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>
        <f>'[1]TCE - ANEXO III - Preencher'!G41</f>
        <v>411010</v>
      </c>
      <c r="G32" s="13">
        <f>IF('[1]TCE - ANEXO III - Preencher'!H41="","",'[1]TCE - ANEXO III - Preencher'!H41)</f>
        <v>43891</v>
      </c>
      <c r="H32" s="14">
        <f>'[1]TCE - ANEXO III - Preencher'!I41</f>
        <v>28.45</v>
      </c>
      <c r="I32" s="14">
        <f>'[1]TCE - ANEXO III - Preencher'!J41</f>
        <v>232.98</v>
      </c>
      <c r="J32" s="14">
        <f>'[1]TCE - ANEXO III - Preencher'!K41</f>
        <v>0</v>
      </c>
      <c r="K32" s="15">
        <f>'[1]TCE - ANEXO III - Preencher'!L41</f>
        <v>152.54</v>
      </c>
      <c r="L32" s="15">
        <f>'[1]TCE - ANEXO III - Preencher'!M41</f>
        <v>0</v>
      </c>
      <c r="M32" s="15">
        <f t="shared" si="1"/>
        <v>152.54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80.48</v>
      </c>
      <c r="R32" s="15">
        <f>'[1]TCE - ANEXO III - Preencher'!S41</f>
        <v>0</v>
      </c>
      <c r="S32" s="16">
        <f t="shared" si="3"/>
        <v>80.48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494.45000000000005</v>
      </c>
    </row>
    <row r="33" spans="1:28" x14ac:dyDescent="0.2">
      <c r="A33" s="8">
        <f>IFERROR(VLOOKUP(B33,'[1]DADOS (OCULTAR)'!$Q$3:$S$103,3,0),"")</f>
        <v>10739225002242</v>
      </c>
      <c r="B33" s="9" t="str">
        <f>'[1]TCE - ANEXO III - Preencher'!C42</f>
        <v>UPA BARRA DE JANGADA - C.G 005/2022</v>
      </c>
      <c r="C33" s="10"/>
      <c r="D33" s="11" t="str">
        <f>'[1]TCE - ANEXO III - Preencher'!E42</f>
        <v>BIANKA SANTOS LOPES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223505</v>
      </c>
      <c r="G33" s="13">
        <f>IF('[1]TCE - ANEXO III - Preencher'!H42="","",'[1]TCE - ANEXO III - Preencher'!H42)</f>
        <v>43891</v>
      </c>
      <c r="H33" s="14">
        <f>'[1]TCE - ANEXO III - Preencher'!I42</f>
        <v>28.45</v>
      </c>
      <c r="I33" s="14">
        <f>'[1]TCE - ANEXO III - Preencher'!J42</f>
        <v>232.98</v>
      </c>
      <c r="J33" s="14">
        <f>'[1]TCE - ANEXO III - Preencher'!K42</f>
        <v>0</v>
      </c>
      <c r="K33" s="15">
        <f>'[1]TCE - ANEXO III - Preencher'!L42</f>
        <v>152.54</v>
      </c>
      <c r="L33" s="15">
        <f>'[1]TCE - ANEXO III - Preencher'!M42</f>
        <v>0</v>
      </c>
      <c r="M33" s="15">
        <f t="shared" si="1"/>
        <v>152.54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80.48</v>
      </c>
      <c r="R33" s="15">
        <f>'[1]TCE - ANEXO III - Preencher'!S42</f>
        <v>0</v>
      </c>
      <c r="S33" s="16">
        <f t="shared" si="3"/>
        <v>80.48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494.45000000000005</v>
      </c>
    </row>
    <row r="34" spans="1:28" x14ac:dyDescent="0.2">
      <c r="A34" s="8">
        <f>IFERROR(VLOOKUP(B34,'[1]DADOS (OCULTAR)'!$Q$3:$S$103,3,0),"")</f>
        <v>10739225002242</v>
      </c>
      <c r="B34" s="9" t="str">
        <f>'[1]TCE - ANEXO III - Preencher'!C43</f>
        <v>UPA BARRA DE JANGADA - C.G 005/2022</v>
      </c>
      <c r="C34" s="10"/>
      <c r="D34" s="11" t="str">
        <f>'[1]TCE - ANEXO III - Preencher'!E43</f>
        <v>BRUNA BORGES BACELAR DE ALBUQUERQUE</v>
      </c>
      <c r="E34" s="9" t="str">
        <f>IF('[1]TCE - ANEXO III - Preencher'!F43="4 - Assistência Odontológica","2 - Outros Profissionais da Saúde",'[1]TCE - ANEXO III - Preencher'!F43)</f>
        <v>1 - Médico</v>
      </c>
      <c r="F34" s="12">
        <f>'[1]TCE - ANEXO III - Preencher'!G43</f>
        <v>225125</v>
      </c>
      <c r="G34" s="13">
        <f>IF('[1]TCE - ANEXO III - Preencher'!H43="","",'[1]TCE - ANEXO III - Preencher'!H43)</f>
        <v>43891</v>
      </c>
      <c r="H34" s="14">
        <f>'[1]TCE - ANEXO III - Preencher'!I43</f>
        <v>28.45</v>
      </c>
      <c r="I34" s="14">
        <f>'[1]TCE - ANEXO III - Preencher'!J43</f>
        <v>0</v>
      </c>
      <c r="J34" s="14">
        <f>'[1]TCE - ANEXO III - Preencher'!K43</f>
        <v>328.4</v>
      </c>
      <c r="K34" s="15">
        <f>'[1]TCE - ANEXO III - Preencher'!L43</f>
        <v>152.54</v>
      </c>
      <c r="L34" s="15">
        <f>'[1]TCE - ANEXO III - Preencher'!M43</f>
        <v>0</v>
      </c>
      <c r="M34" s="15">
        <f t="shared" si="1"/>
        <v>152.54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80.48</v>
      </c>
      <c r="R34" s="15">
        <f>'[1]TCE - ANEXO III - Preencher'!S43</f>
        <v>0</v>
      </c>
      <c r="S34" s="16">
        <f t="shared" si="3"/>
        <v>80.48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589.87</v>
      </c>
    </row>
    <row r="35" spans="1:28" x14ac:dyDescent="0.2">
      <c r="A35" s="8">
        <f>IFERROR(VLOOKUP(B35,'[1]DADOS (OCULTAR)'!$Q$3:$S$103,3,0),"")</f>
        <v>10739225002242</v>
      </c>
      <c r="B35" s="9" t="str">
        <f>'[1]TCE - ANEXO III - Preencher'!C44</f>
        <v>UPA BARRA DE JANGADA - C.G 005/2022</v>
      </c>
      <c r="C35" s="10"/>
      <c r="D35" s="11" t="str">
        <f>'[1]TCE - ANEXO III - Preencher'!E44</f>
        <v>BRUNO BAPTISTA GRASSINI</v>
      </c>
      <c r="E35" s="9" t="str">
        <f>IF('[1]TCE - ANEXO III - Preencher'!F44="4 - Assistência Odontológica","2 - Outros Profissionais da Saúde",'[1]TCE - ANEXO III - Preencher'!F44)</f>
        <v>1 - Médico</v>
      </c>
      <c r="F35" s="12">
        <f>'[1]TCE - ANEXO III - Preencher'!G44</f>
        <v>225125</v>
      </c>
      <c r="G35" s="13">
        <f>IF('[1]TCE - ANEXO III - Preencher'!H44="","",'[1]TCE - ANEXO III - Preencher'!H44)</f>
        <v>43891</v>
      </c>
      <c r="H35" s="14">
        <f>'[1]TCE - ANEXO III - Preencher'!I44</f>
        <v>28.45</v>
      </c>
      <c r="I35" s="14">
        <f>'[1]TCE - ANEXO III - Preencher'!J44</f>
        <v>232.98</v>
      </c>
      <c r="J35" s="14">
        <f>'[1]TCE - ANEXO III - Preencher'!K44</f>
        <v>0</v>
      </c>
      <c r="K35" s="15">
        <f>'[1]TCE - ANEXO III - Preencher'!L44</f>
        <v>152.54</v>
      </c>
      <c r="L35" s="15">
        <f>'[1]TCE - ANEXO III - Preencher'!M44</f>
        <v>0</v>
      </c>
      <c r="M35" s="15">
        <f t="shared" si="1"/>
        <v>152.54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80.48</v>
      </c>
      <c r="R35" s="15">
        <f>'[1]TCE - ANEXO III - Preencher'!S44</f>
        <v>0</v>
      </c>
      <c r="S35" s="16">
        <f t="shared" si="3"/>
        <v>80.48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494.45000000000005</v>
      </c>
    </row>
    <row r="36" spans="1:28" x14ac:dyDescent="0.2">
      <c r="A36" s="8">
        <f>IFERROR(VLOOKUP(B36,'[1]DADOS (OCULTAR)'!$Q$3:$S$103,3,0),"")</f>
        <v>10739225002242</v>
      </c>
      <c r="B36" s="9" t="str">
        <f>'[1]TCE - ANEXO III - Preencher'!C45</f>
        <v>UPA BARRA DE JANGADA - C.G 005/2022</v>
      </c>
      <c r="C36" s="10"/>
      <c r="D36" s="11" t="str">
        <f>'[1]TCE - ANEXO III - Preencher'!E45</f>
        <v>BRUNO CESAR VENTURA FRAGOSO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515110</v>
      </c>
      <c r="G36" s="13">
        <f>IF('[1]TCE - ANEXO III - Preencher'!H45="","",'[1]TCE - ANEXO III - Preencher'!H45)</f>
        <v>43891</v>
      </c>
      <c r="H36" s="14">
        <f>'[1]TCE - ANEXO III - Preencher'!I45</f>
        <v>28.45</v>
      </c>
      <c r="I36" s="14">
        <f>'[1]TCE - ANEXO III - Preencher'!J45</f>
        <v>232.98</v>
      </c>
      <c r="J36" s="14">
        <f>'[1]TCE - ANEXO III - Preencher'!K45</f>
        <v>0</v>
      </c>
      <c r="K36" s="15">
        <f>'[1]TCE - ANEXO III - Preencher'!L45</f>
        <v>152.54</v>
      </c>
      <c r="L36" s="15">
        <f>'[1]TCE - ANEXO III - Preencher'!M45</f>
        <v>0</v>
      </c>
      <c r="M36" s="15">
        <f t="shared" si="1"/>
        <v>152.54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80.48</v>
      </c>
      <c r="R36" s="15">
        <f>'[1]TCE - ANEXO III - Preencher'!S45</f>
        <v>0</v>
      </c>
      <c r="S36" s="16">
        <f t="shared" si="3"/>
        <v>80.48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494.45000000000005</v>
      </c>
    </row>
    <row r="37" spans="1:28" x14ac:dyDescent="0.2">
      <c r="A37" s="8">
        <f>IFERROR(VLOOKUP(B37,'[1]DADOS (OCULTAR)'!$Q$3:$S$103,3,0),"")</f>
        <v>10739225002242</v>
      </c>
      <c r="B37" s="9" t="str">
        <f>'[1]TCE - ANEXO III - Preencher'!C46</f>
        <v>UPA BARRA DE JANGADA - C.G 005/2022</v>
      </c>
      <c r="C37" s="10"/>
      <c r="D37" s="11" t="str">
        <f>'[1]TCE - ANEXO III - Preencher'!E46</f>
        <v xml:space="preserve">CAIO CESAR BOMFIM DA SILVA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322205</v>
      </c>
      <c r="G37" s="13">
        <f>IF('[1]TCE - ANEXO III - Preencher'!H46="","",'[1]TCE - ANEXO III - Preencher'!H46)</f>
        <v>43891</v>
      </c>
      <c r="H37" s="14">
        <f>'[1]TCE - ANEXO III - Preencher'!I46</f>
        <v>28.45</v>
      </c>
      <c r="I37" s="14">
        <f>'[1]TCE - ANEXO III - Preencher'!J46</f>
        <v>232.98</v>
      </c>
      <c r="J37" s="14">
        <f>'[1]TCE - ANEXO III - Preencher'!K46</f>
        <v>0</v>
      </c>
      <c r="K37" s="15">
        <f>'[1]TCE - ANEXO III - Preencher'!L46</f>
        <v>152.54</v>
      </c>
      <c r="L37" s="15">
        <f>'[1]TCE - ANEXO III - Preencher'!M46</f>
        <v>0</v>
      </c>
      <c r="M37" s="15">
        <f t="shared" si="1"/>
        <v>152.54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80.48</v>
      </c>
      <c r="R37" s="15">
        <f>'[1]TCE - ANEXO III - Preencher'!S46</f>
        <v>0</v>
      </c>
      <c r="S37" s="16">
        <f t="shared" si="3"/>
        <v>80.48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494.45000000000005</v>
      </c>
    </row>
    <row r="38" spans="1:28" x14ac:dyDescent="0.2">
      <c r="A38" s="8">
        <f>IFERROR(VLOOKUP(B38,'[1]DADOS (OCULTAR)'!$Q$3:$S$103,3,0),"")</f>
        <v>10739225002242</v>
      </c>
      <c r="B38" s="9" t="str">
        <f>'[1]TCE - ANEXO III - Preencher'!C47</f>
        <v>UPA BARRA DE JANGADA - C.G 005/2022</v>
      </c>
      <c r="C38" s="10"/>
      <c r="D38" s="11" t="str">
        <f>'[1]TCE - ANEXO III - Preencher'!E47</f>
        <v>CAMILA MARIA COSTA CARTAXO</v>
      </c>
      <c r="E38" s="9" t="str">
        <f>IF('[1]TCE - ANEXO III - Preencher'!F47="4 - Assistência Odontológica","2 - Outros Profissionais da Saúde",'[1]TCE - ANEXO III - Preencher'!F47)</f>
        <v>1 - Médico</v>
      </c>
      <c r="F38" s="12">
        <f>'[1]TCE - ANEXO III - Preencher'!G47</f>
        <v>225125</v>
      </c>
      <c r="G38" s="13">
        <f>IF('[1]TCE - ANEXO III - Preencher'!H47="","",'[1]TCE - ANEXO III - Preencher'!H47)</f>
        <v>43891</v>
      </c>
      <c r="H38" s="14">
        <f>'[1]TCE - ANEXO III - Preencher'!I47</f>
        <v>28.45</v>
      </c>
      <c r="I38" s="14">
        <f>'[1]TCE - ANEXO III - Preencher'!J47</f>
        <v>0</v>
      </c>
      <c r="J38" s="14">
        <f>'[1]TCE - ANEXO III - Preencher'!K47</f>
        <v>528.35</v>
      </c>
      <c r="K38" s="15">
        <f>'[1]TCE - ANEXO III - Preencher'!L47</f>
        <v>152.54</v>
      </c>
      <c r="L38" s="15">
        <f>'[1]TCE - ANEXO III - Preencher'!M47</f>
        <v>0</v>
      </c>
      <c r="M38" s="15">
        <f t="shared" si="1"/>
        <v>152.54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80.48</v>
      </c>
      <c r="R38" s="15">
        <f>'[1]TCE - ANEXO III - Preencher'!S47</f>
        <v>0</v>
      </c>
      <c r="S38" s="16">
        <f t="shared" si="3"/>
        <v>80.48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789.82</v>
      </c>
    </row>
    <row r="39" spans="1:28" x14ac:dyDescent="0.2">
      <c r="A39" s="8">
        <f>IFERROR(VLOOKUP(B39,'[1]DADOS (OCULTAR)'!$Q$3:$S$103,3,0),"")</f>
        <v>10739225002242</v>
      </c>
      <c r="B39" s="9" t="str">
        <f>'[1]TCE - ANEXO III - Preencher'!C48</f>
        <v>UPA BARRA DE JANGADA - C.G 005/2022</v>
      </c>
      <c r="C39" s="10"/>
      <c r="D39" s="11" t="str">
        <f>'[1]TCE - ANEXO III - Preencher'!E48</f>
        <v xml:space="preserve">CAMILLA ALVES DOS SANTOS NOBRE 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223505</v>
      </c>
      <c r="G39" s="13">
        <f>IF('[1]TCE - ANEXO III - Preencher'!H48="","",'[1]TCE - ANEXO III - Preencher'!H48)</f>
        <v>43891</v>
      </c>
      <c r="H39" s="14">
        <f>'[1]TCE - ANEXO III - Preencher'!I48</f>
        <v>28.45</v>
      </c>
      <c r="I39" s="14">
        <f>'[1]TCE - ANEXO III - Preencher'!J48</f>
        <v>232.98</v>
      </c>
      <c r="J39" s="14">
        <f>'[1]TCE - ANEXO III - Preencher'!K48</f>
        <v>0</v>
      </c>
      <c r="K39" s="15">
        <f>'[1]TCE - ANEXO III - Preencher'!L48</f>
        <v>152.54</v>
      </c>
      <c r="L39" s="15">
        <f>'[1]TCE - ANEXO III - Preencher'!M48</f>
        <v>0</v>
      </c>
      <c r="M39" s="15">
        <f t="shared" si="1"/>
        <v>152.54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80.48</v>
      </c>
      <c r="R39" s="15">
        <f>'[1]TCE - ANEXO III - Preencher'!S48</f>
        <v>0</v>
      </c>
      <c r="S39" s="16">
        <f t="shared" si="3"/>
        <v>80.48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494.45000000000005</v>
      </c>
    </row>
    <row r="40" spans="1:28" x14ac:dyDescent="0.2">
      <c r="A40" s="8">
        <f>IFERROR(VLOOKUP(B40,'[1]DADOS (OCULTAR)'!$Q$3:$S$103,3,0),"")</f>
        <v>10739225002242</v>
      </c>
      <c r="B40" s="9" t="str">
        <f>'[1]TCE - ANEXO III - Preencher'!C49</f>
        <v>UPA BARRA DE JANGADA - C.G 005/2022</v>
      </c>
      <c r="C40" s="10"/>
      <c r="D40" s="11" t="str">
        <f>'[1]TCE - ANEXO III - Preencher'!E49</f>
        <v>CAMILO DANIEL DE SOUZA FERREIRA</v>
      </c>
      <c r="E40" s="9" t="str">
        <f>IF('[1]TCE - ANEXO III - Preencher'!F49="4 - Assistência Odontológica","2 - Outros Profissionais da Saúde",'[1]TCE - ANEXO III - Preencher'!F49)</f>
        <v>1 - Médico</v>
      </c>
      <c r="F40" s="12">
        <f>'[1]TCE - ANEXO III - Preencher'!G49</f>
        <v>225125</v>
      </c>
      <c r="G40" s="13">
        <f>IF('[1]TCE - ANEXO III - Preencher'!H49="","",'[1]TCE - ANEXO III - Preencher'!H49)</f>
        <v>43891</v>
      </c>
      <c r="H40" s="14">
        <f>'[1]TCE - ANEXO III - Preencher'!I49</f>
        <v>28.45</v>
      </c>
      <c r="I40" s="14">
        <f>'[1]TCE - ANEXO III - Preencher'!J49</f>
        <v>232.98</v>
      </c>
      <c r="J40" s="14">
        <f>'[1]TCE - ANEXO III - Preencher'!K49</f>
        <v>0</v>
      </c>
      <c r="K40" s="15">
        <f>'[1]TCE - ANEXO III - Preencher'!L49</f>
        <v>152.54</v>
      </c>
      <c r="L40" s="15">
        <f>'[1]TCE - ANEXO III - Preencher'!M49</f>
        <v>0</v>
      </c>
      <c r="M40" s="15">
        <f t="shared" si="1"/>
        <v>152.54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80.48</v>
      </c>
      <c r="R40" s="15">
        <f>'[1]TCE - ANEXO III - Preencher'!S49</f>
        <v>0</v>
      </c>
      <c r="S40" s="16">
        <f t="shared" si="3"/>
        <v>80.48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494.45000000000005</v>
      </c>
    </row>
    <row r="41" spans="1:28" x14ac:dyDescent="0.2">
      <c r="A41" s="8">
        <f>IFERROR(VLOOKUP(B41,'[1]DADOS (OCULTAR)'!$Q$3:$S$103,3,0),"")</f>
        <v>10739225002242</v>
      </c>
      <c r="B41" s="9" t="str">
        <f>'[1]TCE - ANEXO III - Preencher'!C50</f>
        <v>UPA BARRA DE JANGADA - C.G 005/2022</v>
      </c>
      <c r="C41" s="10"/>
      <c r="D41" s="11" t="str">
        <f>'[1]TCE - ANEXO III - Preencher'!E50</f>
        <v>CARLA CAROLINE ALVES DE OLIVEIRA</v>
      </c>
      <c r="E41" s="9" t="str">
        <f>IF('[1]TCE - ANEXO III - Preencher'!F50="4 - Assistência Odontológica","2 - Outros Profissionais da Saúde",'[1]TCE - ANEXO III - Preencher'!F50)</f>
        <v>1 - Médico</v>
      </c>
      <c r="F41" s="12">
        <f>'[1]TCE - ANEXO III - Preencher'!G50</f>
        <v>225125</v>
      </c>
      <c r="G41" s="13">
        <f>IF('[1]TCE - ANEXO III - Preencher'!H50="","",'[1]TCE - ANEXO III - Preencher'!H50)</f>
        <v>43891</v>
      </c>
      <c r="H41" s="14">
        <f>'[1]TCE - ANEXO III - Preencher'!I50</f>
        <v>28.45</v>
      </c>
      <c r="I41" s="14">
        <f>'[1]TCE - ANEXO III - Preencher'!J50</f>
        <v>232.98</v>
      </c>
      <c r="J41" s="14">
        <f>'[1]TCE - ANEXO III - Preencher'!K50</f>
        <v>0</v>
      </c>
      <c r="K41" s="15">
        <f>'[1]TCE - ANEXO III - Preencher'!L50</f>
        <v>152.54</v>
      </c>
      <c r="L41" s="15">
        <f>'[1]TCE - ANEXO III - Preencher'!M50</f>
        <v>0</v>
      </c>
      <c r="M41" s="15">
        <f t="shared" si="1"/>
        <v>152.54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80.48</v>
      </c>
      <c r="R41" s="15">
        <f>'[1]TCE - ANEXO III - Preencher'!S50</f>
        <v>0</v>
      </c>
      <c r="S41" s="16">
        <f t="shared" si="3"/>
        <v>80.48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494.45000000000005</v>
      </c>
    </row>
    <row r="42" spans="1:28" x14ac:dyDescent="0.2">
      <c r="A42" s="8">
        <f>IFERROR(VLOOKUP(B42,'[1]DADOS (OCULTAR)'!$Q$3:$S$103,3,0),"")</f>
        <v>10739225002242</v>
      </c>
      <c r="B42" s="9" t="str">
        <f>'[1]TCE - ANEXO III - Preencher'!C51</f>
        <v>UPA BARRA DE JANGADA - C.G 005/2022</v>
      </c>
      <c r="C42" s="10"/>
      <c r="D42" s="11" t="str">
        <f>'[1]TCE - ANEXO III - Preencher'!E51</f>
        <v>CARLA CRISTINA DA SILVA SANTOS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43891</v>
      </c>
      <c r="H42" s="14">
        <f>'[1]TCE - ANEXO III - Preencher'!I51</f>
        <v>28.45</v>
      </c>
      <c r="I42" s="14">
        <f>'[1]TCE - ANEXO III - Preencher'!J51</f>
        <v>232.98</v>
      </c>
      <c r="J42" s="14">
        <f>'[1]TCE - ANEXO III - Preencher'!K51</f>
        <v>0</v>
      </c>
      <c r="K42" s="15">
        <f>'[1]TCE - ANEXO III - Preencher'!L51</f>
        <v>152.54</v>
      </c>
      <c r="L42" s="15">
        <f>'[1]TCE - ANEXO III - Preencher'!M51</f>
        <v>0</v>
      </c>
      <c r="M42" s="15">
        <f t="shared" si="1"/>
        <v>152.54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80.48</v>
      </c>
      <c r="R42" s="15">
        <f>'[1]TCE - ANEXO III - Preencher'!S51</f>
        <v>0</v>
      </c>
      <c r="S42" s="16">
        <f t="shared" si="3"/>
        <v>80.48</v>
      </c>
      <c r="T42" s="15">
        <f>'[1]TCE - ANEXO III - Preencher'!U51</f>
        <v>56.47</v>
      </c>
      <c r="U42" s="15">
        <f>'[1]TCE - ANEXO III - Preencher'!V51</f>
        <v>0</v>
      </c>
      <c r="V42" s="16">
        <f t="shared" si="4"/>
        <v>56.47</v>
      </c>
      <c r="W42" s="17" t="str">
        <f>IF('[1]TCE - ANEXO III - Preencher'!X51="","",'[1]TCE - ANEXO III - Preencher'!X51)</f>
        <v>SALÁRIO FAMÍLIA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550.92000000000007</v>
      </c>
    </row>
    <row r="43" spans="1:28" x14ac:dyDescent="0.2">
      <c r="A43" s="8">
        <f>IFERROR(VLOOKUP(B43,'[1]DADOS (OCULTAR)'!$Q$3:$S$103,3,0),"")</f>
        <v>10739225002242</v>
      </c>
      <c r="B43" s="9" t="str">
        <f>'[1]TCE - ANEXO III - Preencher'!C52</f>
        <v>UPA BARRA DE JANGADA - C.G 005/2022</v>
      </c>
      <c r="C43" s="10"/>
      <c r="D43" s="11" t="str">
        <f>'[1]TCE - ANEXO III - Preencher'!E52</f>
        <v>CARLA GIOVANA RODRIGUES DA SILVA</v>
      </c>
      <c r="E43" s="9" t="str">
        <f>IF('[1]TCE - ANEXO III - Preencher'!F52="4 - Assistência Odontológica","2 - Outros Profissionais da Saúde",'[1]TCE - ANEXO III - Preencher'!F52)</f>
        <v>1 - Médico</v>
      </c>
      <c r="F43" s="12">
        <f>'[1]TCE - ANEXO III - Preencher'!G52</f>
        <v>225125</v>
      </c>
      <c r="G43" s="13">
        <f>IF('[1]TCE - ANEXO III - Preencher'!H52="","",'[1]TCE - ANEXO III - Preencher'!H52)</f>
        <v>43891</v>
      </c>
      <c r="H43" s="14">
        <f>'[1]TCE - ANEXO III - Preencher'!I52</f>
        <v>28.45</v>
      </c>
      <c r="I43" s="14">
        <f>'[1]TCE - ANEXO III - Preencher'!J52</f>
        <v>232.98</v>
      </c>
      <c r="J43" s="14">
        <f>'[1]TCE - ANEXO III - Preencher'!K52</f>
        <v>0</v>
      </c>
      <c r="K43" s="15">
        <f>'[1]TCE - ANEXO III - Preencher'!L52</f>
        <v>152.54</v>
      </c>
      <c r="L43" s="15">
        <f>'[1]TCE - ANEXO III - Preencher'!M52</f>
        <v>0</v>
      </c>
      <c r="M43" s="15">
        <f t="shared" si="1"/>
        <v>152.54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80.48</v>
      </c>
      <c r="R43" s="15">
        <f>'[1]TCE - ANEXO III - Preencher'!S52</f>
        <v>0</v>
      </c>
      <c r="S43" s="16">
        <f t="shared" si="3"/>
        <v>80.48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494.45000000000005</v>
      </c>
    </row>
    <row r="44" spans="1:28" x14ac:dyDescent="0.2">
      <c r="A44" s="8">
        <f>IFERROR(VLOOKUP(B44,'[1]DADOS (OCULTAR)'!$Q$3:$S$103,3,0),"")</f>
        <v>10739225002242</v>
      </c>
      <c r="B44" s="9" t="str">
        <f>'[1]TCE - ANEXO III - Preencher'!C53</f>
        <v>UPA BARRA DE JANGADA - C.G 005/2022</v>
      </c>
      <c r="C44" s="10"/>
      <c r="D44" s="11" t="str">
        <f>'[1]TCE - ANEXO III - Preencher'!E53</f>
        <v>CARLOS EDUARDO ARAUJO PIMENTEL DE MEDEIROS</v>
      </c>
      <c r="E44" s="9" t="str">
        <f>IF('[1]TCE - ANEXO III - Preencher'!F53="4 - Assistência Odontológica","2 - Outros Profissionais da Saúde",'[1]TCE - ANEXO III - Preencher'!F53)</f>
        <v>1 - Médico</v>
      </c>
      <c r="F44" s="12">
        <f>'[1]TCE - ANEXO III - Preencher'!G53</f>
        <v>225125</v>
      </c>
      <c r="G44" s="13">
        <f>IF('[1]TCE - ANEXO III - Preencher'!H53="","",'[1]TCE - ANEXO III - Preencher'!H53)</f>
        <v>43891</v>
      </c>
      <c r="H44" s="14">
        <f>'[1]TCE - ANEXO III - Preencher'!I53</f>
        <v>28.45</v>
      </c>
      <c r="I44" s="14">
        <f>'[1]TCE - ANEXO III - Preencher'!J53</f>
        <v>232.98</v>
      </c>
      <c r="J44" s="14">
        <f>'[1]TCE - ANEXO III - Preencher'!K53</f>
        <v>0</v>
      </c>
      <c r="K44" s="15">
        <f>'[1]TCE - ANEXO III - Preencher'!L53</f>
        <v>152.54</v>
      </c>
      <c r="L44" s="15">
        <f>'[1]TCE - ANEXO III - Preencher'!M53</f>
        <v>0</v>
      </c>
      <c r="M44" s="15">
        <f t="shared" si="1"/>
        <v>152.54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80.48</v>
      </c>
      <c r="R44" s="15">
        <f>'[1]TCE - ANEXO III - Preencher'!S53</f>
        <v>0</v>
      </c>
      <c r="S44" s="16">
        <f t="shared" si="3"/>
        <v>80.48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494.45000000000005</v>
      </c>
    </row>
    <row r="45" spans="1:28" x14ac:dyDescent="0.2">
      <c r="A45" s="8">
        <f>IFERROR(VLOOKUP(B45,'[1]DADOS (OCULTAR)'!$Q$3:$S$103,3,0),"")</f>
        <v>10739225002242</v>
      </c>
      <c r="B45" s="9" t="str">
        <f>'[1]TCE - ANEXO III - Preencher'!C54</f>
        <v>UPA BARRA DE JANGADA - C.G 005/2022</v>
      </c>
      <c r="C45" s="10"/>
      <c r="D45" s="11" t="str">
        <f>'[1]TCE - ANEXO III - Preencher'!E54</f>
        <v xml:space="preserve">CARLOS HENRIQUE DE SOUZA 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782320</v>
      </c>
      <c r="G45" s="13">
        <f>IF('[1]TCE - ANEXO III - Preencher'!H54="","",'[1]TCE - ANEXO III - Preencher'!H54)</f>
        <v>43891</v>
      </c>
      <c r="H45" s="14">
        <f>'[1]TCE - ANEXO III - Preencher'!I54</f>
        <v>28.45</v>
      </c>
      <c r="I45" s="14">
        <f>'[1]TCE - ANEXO III - Preencher'!J54</f>
        <v>232.98</v>
      </c>
      <c r="J45" s="14">
        <f>'[1]TCE - ANEXO III - Preencher'!K54</f>
        <v>0</v>
      </c>
      <c r="K45" s="15">
        <f>'[1]TCE - ANEXO III - Preencher'!L54</f>
        <v>152.54</v>
      </c>
      <c r="L45" s="15">
        <f>'[1]TCE - ANEXO III - Preencher'!M54</f>
        <v>0</v>
      </c>
      <c r="M45" s="15">
        <f t="shared" si="1"/>
        <v>152.54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80.48</v>
      </c>
      <c r="R45" s="15">
        <f>'[1]TCE - ANEXO III - Preencher'!S54</f>
        <v>0</v>
      </c>
      <c r="S45" s="16">
        <f t="shared" si="3"/>
        <v>80.48</v>
      </c>
      <c r="T45" s="15">
        <f>'[1]TCE - ANEXO III - Preencher'!U54</f>
        <v>56.47</v>
      </c>
      <c r="U45" s="15">
        <f>'[1]TCE - ANEXO III - Preencher'!V54</f>
        <v>0</v>
      </c>
      <c r="V45" s="16">
        <f t="shared" si="4"/>
        <v>56.47</v>
      </c>
      <c r="W45" s="17" t="str">
        <f>IF('[1]TCE - ANEXO III - Preencher'!X54="","",'[1]TCE - ANEXO III - Preencher'!X54)</f>
        <v>SALÁRIO FAMÍLIA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550.92000000000007</v>
      </c>
    </row>
    <row r="46" spans="1:28" x14ac:dyDescent="0.2">
      <c r="A46" s="8">
        <f>IFERROR(VLOOKUP(B46,'[1]DADOS (OCULTAR)'!$Q$3:$S$103,3,0),"")</f>
        <v>10739225002242</v>
      </c>
      <c r="B46" s="9" t="str">
        <f>'[1]TCE - ANEXO III - Preencher'!C55</f>
        <v>UPA BARRA DE JANGADA - C.G 005/2022</v>
      </c>
      <c r="C46" s="10"/>
      <c r="D46" s="11" t="str">
        <f>'[1]TCE - ANEXO III - Preencher'!E55</f>
        <v>CAROLINA CUNHA ANDRADE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223605</v>
      </c>
      <c r="G46" s="13">
        <f>IF('[1]TCE - ANEXO III - Preencher'!H55="","",'[1]TCE - ANEXO III - Preencher'!H55)</f>
        <v>43891</v>
      </c>
      <c r="H46" s="14">
        <f>'[1]TCE - ANEXO III - Preencher'!I55</f>
        <v>28.45</v>
      </c>
      <c r="I46" s="14">
        <f>'[1]TCE - ANEXO III - Preencher'!J55</f>
        <v>232.98</v>
      </c>
      <c r="J46" s="14">
        <f>'[1]TCE - ANEXO III - Preencher'!K55</f>
        <v>0</v>
      </c>
      <c r="K46" s="15">
        <f>'[1]TCE - ANEXO III - Preencher'!L55</f>
        <v>152.54</v>
      </c>
      <c r="L46" s="15">
        <f>'[1]TCE - ANEXO III - Preencher'!M55</f>
        <v>0</v>
      </c>
      <c r="M46" s="15">
        <f t="shared" si="1"/>
        <v>152.54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80.48</v>
      </c>
      <c r="R46" s="15">
        <f>'[1]TCE - ANEXO III - Preencher'!S55</f>
        <v>0</v>
      </c>
      <c r="S46" s="16">
        <f t="shared" si="3"/>
        <v>80.48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494.45000000000005</v>
      </c>
    </row>
    <row r="47" spans="1:28" x14ac:dyDescent="0.2">
      <c r="A47" s="8">
        <f>IFERROR(VLOOKUP(B47,'[1]DADOS (OCULTAR)'!$Q$3:$S$103,3,0),"")</f>
        <v>10739225002242</v>
      </c>
      <c r="B47" s="9" t="str">
        <f>'[1]TCE - ANEXO III - Preencher'!C56</f>
        <v>UPA BARRA DE JANGADA - C.G 005/2022</v>
      </c>
      <c r="C47" s="10"/>
      <c r="D47" s="11" t="str">
        <f>'[1]TCE - ANEXO III - Preencher'!E56</f>
        <v>CASSIA MILENIA DE LIMA MENDES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43891</v>
      </c>
      <c r="H47" s="14">
        <f>'[1]TCE - ANEXO III - Preencher'!I56</f>
        <v>28.45</v>
      </c>
      <c r="I47" s="14">
        <f>'[1]TCE - ANEXO III - Preencher'!J56</f>
        <v>232.98</v>
      </c>
      <c r="J47" s="14">
        <f>'[1]TCE - ANEXO III - Preencher'!K56</f>
        <v>0</v>
      </c>
      <c r="K47" s="15">
        <f>'[1]TCE - ANEXO III - Preencher'!L56</f>
        <v>152.54</v>
      </c>
      <c r="L47" s="15">
        <f>'[1]TCE - ANEXO III - Preencher'!M56</f>
        <v>0</v>
      </c>
      <c r="M47" s="15">
        <f t="shared" si="1"/>
        <v>152.54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80.48</v>
      </c>
      <c r="R47" s="15">
        <f>'[1]TCE - ANEXO III - Preencher'!S56</f>
        <v>0</v>
      </c>
      <c r="S47" s="16">
        <f t="shared" si="3"/>
        <v>80.48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494.45000000000005</v>
      </c>
    </row>
    <row r="48" spans="1:28" x14ac:dyDescent="0.2">
      <c r="A48" s="8">
        <f>IFERROR(VLOOKUP(B48,'[1]DADOS (OCULTAR)'!$Q$3:$S$103,3,0),"")</f>
        <v>10739225002242</v>
      </c>
      <c r="B48" s="9" t="str">
        <f>'[1]TCE - ANEXO III - Preencher'!C57</f>
        <v>UPA BARRA DE JANGADA - C.G 005/2022</v>
      </c>
      <c r="C48" s="10"/>
      <c r="D48" s="11" t="str">
        <f>'[1]TCE - ANEXO III - Preencher'!E57</f>
        <v>CHARLENE ALBA DA CRUZ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251605</v>
      </c>
      <c r="G48" s="13">
        <f>IF('[1]TCE - ANEXO III - Preencher'!H57="","",'[1]TCE - ANEXO III - Preencher'!H57)</f>
        <v>43891</v>
      </c>
      <c r="H48" s="14">
        <f>'[1]TCE - ANEXO III - Preencher'!I57</f>
        <v>28.45</v>
      </c>
      <c r="I48" s="14">
        <f>'[1]TCE - ANEXO III - Preencher'!J57</f>
        <v>232.98</v>
      </c>
      <c r="J48" s="14">
        <f>'[1]TCE - ANEXO III - Preencher'!K57</f>
        <v>0</v>
      </c>
      <c r="K48" s="15">
        <f>'[1]TCE - ANEXO III - Preencher'!L57</f>
        <v>152.54</v>
      </c>
      <c r="L48" s="15">
        <f>'[1]TCE - ANEXO III - Preencher'!M57</f>
        <v>0</v>
      </c>
      <c r="M48" s="15">
        <f t="shared" si="1"/>
        <v>152.54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80.48</v>
      </c>
      <c r="R48" s="15">
        <f>'[1]TCE - ANEXO III - Preencher'!S57</f>
        <v>0</v>
      </c>
      <c r="S48" s="16">
        <f t="shared" si="3"/>
        <v>80.48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494.45000000000005</v>
      </c>
    </row>
    <row r="49" spans="1:28" x14ac:dyDescent="0.2">
      <c r="A49" s="8">
        <f>IFERROR(VLOOKUP(B49,'[1]DADOS (OCULTAR)'!$Q$3:$S$103,3,0),"")</f>
        <v>10739225002242</v>
      </c>
      <c r="B49" s="9" t="str">
        <f>'[1]TCE - ANEXO III - Preencher'!C58</f>
        <v>UPA BARRA DE JANGADA - C.G 005/2022</v>
      </c>
      <c r="C49" s="10"/>
      <c r="D49" s="11" t="str">
        <f>'[1]TCE - ANEXO III - Preencher'!E58</f>
        <v xml:space="preserve">CINTHYA BARBOSA DA SILVA </v>
      </c>
      <c r="E49" s="9" t="str">
        <f>IF('[1]TCE - ANEXO III - Preencher'!F58="4 - Assistência Odontológica","2 - Outros Profissionais da Saúde",'[1]TCE - ANEXO III - Preencher'!F58)</f>
        <v>3 - Administrativo</v>
      </c>
      <c r="F49" s="12">
        <f>'[1]TCE - ANEXO III - Preencher'!G58</f>
        <v>411010</v>
      </c>
      <c r="G49" s="13">
        <f>IF('[1]TCE - ANEXO III - Preencher'!H58="","",'[1]TCE - ANEXO III - Preencher'!H58)</f>
        <v>43891</v>
      </c>
      <c r="H49" s="14">
        <f>'[1]TCE - ANEXO III - Preencher'!I58</f>
        <v>28.45</v>
      </c>
      <c r="I49" s="14">
        <f>'[1]TCE - ANEXO III - Preencher'!J58</f>
        <v>232.98</v>
      </c>
      <c r="J49" s="14">
        <f>'[1]TCE - ANEXO III - Preencher'!K58</f>
        <v>0</v>
      </c>
      <c r="K49" s="15">
        <f>'[1]TCE - ANEXO III - Preencher'!L58</f>
        <v>152.54</v>
      </c>
      <c r="L49" s="15">
        <f>'[1]TCE - ANEXO III - Preencher'!M58</f>
        <v>0</v>
      </c>
      <c r="M49" s="15">
        <f t="shared" si="1"/>
        <v>152.54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80.48</v>
      </c>
      <c r="R49" s="15">
        <f>'[1]TCE - ANEXO III - Preencher'!S58</f>
        <v>0</v>
      </c>
      <c r="S49" s="16">
        <f t="shared" si="3"/>
        <v>80.48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494.45000000000005</v>
      </c>
    </row>
    <row r="50" spans="1:28" x14ac:dyDescent="0.2">
      <c r="A50" s="8">
        <f>IFERROR(VLOOKUP(B50,'[1]DADOS (OCULTAR)'!$Q$3:$S$103,3,0),"")</f>
        <v>10739225002242</v>
      </c>
      <c r="B50" s="9" t="str">
        <f>'[1]TCE - ANEXO III - Preencher'!C59</f>
        <v>UPA BARRA DE JANGADA - C.G 005/2022</v>
      </c>
      <c r="C50" s="10"/>
      <c r="D50" s="11" t="str">
        <f>'[1]TCE - ANEXO III - Preencher'!E59</f>
        <v>CLAUDIA CICERA MONTEIRO DE MORAIS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251605</v>
      </c>
      <c r="G50" s="13">
        <f>IF('[1]TCE - ANEXO III - Preencher'!H59="","",'[1]TCE - ANEXO III - Preencher'!H59)</f>
        <v>43891</v>
      </c>
      <c r="H50" s="14">
        <f>'[1]TCE - ANEXO III - Preencher'!I59</f>
        <v>28.45</v>
      </c>
      <c r="I50" s="14">
        <f>'[1]TCE - ANEXO III - Preencher'!J59</f>
        <v>0</v>
      </c>
      <c r="J50" s="14">
        <f>'[1]TCE - ANEXO III - Preencher'!K59</f>
        <v>119.81</v>
      </c>
      <c r="K50" s="15">
        <f>'[1]TCE - ANEXO III - Preencher'!L59</f>
        <v>152.54</v>
      </c>
      <c r="L50" s="15">
        <f>'[1]TCE - ANEXO III - Preencher'!M59</f>
        <v>0</v>
      </c>
      <c r="M50" s="15">
        <f t="shared" si="1"/>
        <v>152.54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80.48</v>
      </c>
      <c r="R50" s="15">
        <f>'[1]TCE - ANEXO III - Preencher'!S59</f>
        <v>0</v>
      </c>
      <c r="S50" s="16">
        <f t="shared" si="3"/>
        <v>80.48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381.28</v>
      </c>
    </row>
    <row r="51" spans="1:28" x14ac:dyDescent="0.2">
      <c r="A51" s="8">
        <f>IFERROR(VLOOKUP(B51,'[1]DADOS (OCULTAR)'!$Q$3:$S$103,3,0),"")</f>
        <v>10739225002242</v>
      </c>
      <c r="B51" s="9" t="str">
        <f>'[1]TCE - ANEXO III - Preencher'!C60</f>
        <v>UPA BARRA DE JANGADA - C.G 005/2022</v>
      </c>
      <c r="C51" s="10"/>
      <c r="D51" s="11" t="str">
        <f>'[1]TCE - ANEXO III - Preencher'!E60</f>
        <v>CLEBSON DOUGLAS VENCESLAU</v>
      </c>
      <c r="E51" s="9" t="str">
        <f>IF('[1]TCE - ANEXO III - Preencher'!F60="4 - Assistência Odontológica","2 - Outros Profissionais da Saúde",'[1]TCE - ANEXO III - Preencher'!F60)</f>
        <v>3 - Administrativo</v>
      </c>
      <c r="F51" s="12">
        <f>'[1]TCE - ANEXO III - Preencher'!G60</f>
        <v>313220</v>
      </c>
      <c r="G51" s="13">
        <f>IF('[1]TCE - ANEXO III - Preencher'!H60="","",'[1]TCE - ANEXO III - Preencher'!H60)</f>
        <v>43891</v>
      </c>
      <c r="H51" s="14">
        <f>'[1]TCE - ANEXO III - Preencher'!I60</f>
        <v>28.45</v>
      </c>
      <c r="I51" s="14">
        <f>'[1]TCE - ANEXO III - Preencher'!J60</f>
        <v>232.98</v>
      </c>
      <c r="J51" s="14">
        <f>'[1]TCE - ANEXO III - Preencher'!K60</f>
        <v>0</v>
      </c>
      <c r="K51" s="15">
        <f>'[1]TCE - ANEXO III - Preencher'!L60</f>
        <v>152.54</v>
      </c>
      <c r="L51" s="15">
        <f>'[1]TCE - ANEXO III - Preencher'!M60</f>
        <v>0</v>
      </c>
      <c r="M51" s="15">
        <f t="shared" si="1"/>
        <v>152.54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80.48</v>
      </c>
      <c r="R51" s="15">
        <f>'[1]TCE - ANEXO III - Preencher'!S60</f>
        <v>0</v>
      </c>
      <c r="S51" s="16">
        <f t="shared" si="3"/>
        <v>80.48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494.45000000000005</v>
      </c>
    </row>
    <row r="52" spans="1:28" x14ac:dyDescent="0.2">
      <c r="A52" s="8">
        <f>IFERROR(VLOOKUP(B52,'[1]DADOS (OCULTAR)'!$Q$3:$S$103,3,0),"")</f>
        <v>10739225002242</v>
      </c>
      <c r="B52" s="9" t="str">
        <f>'[1]TCE - ANEXO III - Preencher'!C61</f>
        <v>UPA BARRA DE JANGADA - C.G 005/2022</v>
      </c>
      <c r="C52" s="10"/>
      <c r="D52" s="11" t="str">
        <f>'[1]TCE - ANEXO III - Preencher'!E61</f>
        <v>COSMA MARIA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43891</v>
      </c>
      <c r="H52" s="14">
        <f>'[1]TCE - ANEXO III - Preencher'!I61</f>
        <v>28.45</v>
      </c>
      <c r="I52" s="14">
        <f>'[1]TCE - ANEXO III - Preencher'!J61</f>
        <v>232.98</v>
      </c>
      <c r="J52" s="14">
        <f>'[1]TCE - ANEXO III - Preencher'!K61</f>
        <v>0</v>
      </c>
      <c r="K52" s="15">
        <f>'[1]TCE - ANEXO III - Preencher'!L61</f>
        <v>152.54</v>
      </c>
      <c r="L52" s="15">
        <f>'[1]TCE - ANEXO III - Preencher'!M61</f>
        <v>0</v>
      </c>
      <c r="M52" s="15">
        <f t="shared" si="1"/>
        <v>152.54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80.48</v>
      </c>
      <c r="R52" s="15">
        <f>'[1]TCE - ANEXO III - Preencher'!S61</f>
        <v>0</v>
      </c>
      <c r="S52" s="16">
        <f t="shared" si="3"/>
        <v>80.48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494.45000000000005</v>
      </c>
    </row>
    <row r="53" spans="1:28" x14ac:dyDescent="0.2">
      <c r="A53" s="8">
        <f>IFERROR(VLOOKUP(B53,'[1]DADOS (OCULTAR)'!$Q$3:$S$103,3,0),"")</f>
        <v>10739225002242</v>
      </c>
      <c r="B53" s="9" t="str">
        <f>'[1]TCE - ANEXO III - Preencher'!C62</f>
        <v>UPA BARRA DE JANGADA - C.G 005/2022</v>
      </c>
      <c r="C53" s="10"/>
      <c r="D53" s="11" t="str">
        <f>'[1]TCE - ANEXO III - Preencher'!E62</f>
        <v xml:space="preserve">CRISTIANO GOIANA DA SILVA 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324115</v>
      </c>
      <c r="G53" s="13">
        <f>IF('[1]TCE - ANEXO III - Preencher'!H62="","",'[1]TCE - ANEXO III - Preencher'!H62)</f>
        <v>43891</v>
      </c>
      <c r="H53" s="14">
        <f>'[1]TCE - ANEXO III - Preencher'!I62</f>
        <v>28.45</v>
      </c>
      <c r="I53" s="14">
        <f>'[1]TCE - ANEXO III - Preencher'!J62</f>
        <v>232.98</v>
      </c>
      <c r="J53" s="14">
        <f>'[1]TCE - ANEXO III - Preencher'!K62</f>
        <v>0</v>
      </c>
      <c r="K53" s="15">
        <f>'[1]TCE - ANEXO III - Preencher'!L62</f>
        <v>152.54</v>
      </c>
      <c r="L53" s="15">
        <f>'[1]TCE - ANEXO III - Preencher'!M62</f>
        <v>0</v>
      </c>
      <c r="M53" s="15">
        <f t="shared" si="1"/>
        <v>152.54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80.48</v>
      </c>
      <c r="R53" s="15">
        <f>'[1]TCE - ANEXO III - Preencher'!S62</f>
        <v>0</v>
      </c>
      <c r="S53" s="16">
        <f t="shared" si="3"/>
        <v>80.48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494.45000000000005</v>
      </c>
    </row>
    <row r="54" spans="1:28" x14ac:dyDescent="0.2">
      <c r="A54" s="8">
        <f>IFERROR(VLOOKUP(B54,'[1]DADOS (OCULTAR)'!$Q$3:$S$103,3,0),"")</f>
        <v>10739225002242</v>
      </c>
      <c r="B54" s="9" t="str">
        <f>'[1]TCE - ANEXO III - Preencher'!C63</f>
        <v>UPA BARRA DE JANGADA - C.G 005/2022</v>
      </c>
      <c r="C54" s="10"/>
      <c r="D54" s="11" t="str">
        <f>'[1]TCE - ANEXO III - Preencher'!E63</f>
        <v xml:space="preserve">DAISID MARY AFFONSO MEYRELLES </v>
      </c>
      <c r="E54" s="9" t="str">
        <f>IF('[1]TCE - ANEXO III - Preencher'!F63="4 - Assistência Odontológica","2 - Outros Profissionais da Saúde",'[1]TCE - ANEXO III - Preencher'!F63)</f>
        <v>3 - Administrativo</v>
      </c>
      <c r="F54" s="12">
        <f>'[1]TCE - ANEXO III - Preencher'!G63</f>
        <v>223405</v>
      </c>
      <c r="G54" s="13">
        <f>IF('[1]TCE - ANEXO III - Preencher'!H63="","",'[1]TCE - ANEXO III - Preencher'!H63)</f>
        <v>43891</v>
      </c>
      <c r="H54" s="14">
        <f>'[1]TCE - ANEXO III - Preencher'!I63</f>
        <v>28.45</v>
      </c>
      <c r="I54" s="14">
        <f>'[1]TCE - ANEXO III - Preencher'!J63</f>
        <v>232.98</v>
      </c>
      <c r="J54" s="14">
        <f>'[1]TCE - ANEXO III - Preencher'!K63</f>
        <v>0</v>
      </c>
      <c r="K54" s="15">
        <f>'[1]TCE - ANEXO III - Preencher'!L63</f>
        <v>152.54</v>
      </c>
      <c r="L54" s="15">
        <f>'[1]TCE - ANEXO III - Preencher'!M63</f>
        <v>0</v>
      </c>
      <c r="M54" s="15">
        <f t="shared" si="1"/>
        <v>152.54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80.48</v>
      </c>
      <c r="R54" s="15">
        <f>'[1]TCE - ANEXO III - Preencher'!S63</f>
        <v>0</v>
      </c>
      <c r="S54" s="16">
        <f t="shared" si="3"/>
        <v>80.48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494.45000000000005</v>
      </c>
    </row>
    <row r="55" spans="1:28" x14ac:dyDescent="0.2">
      <c r="A55" s="8">
        <f>IFERROR(VLOOKUP(B55,'[1]DADOS (OCULTAR)'!$Q$3:$S$103,3,0),"")</f>
        <v>10739225002242</v>
      </c>
      <c r="B55" s="9" t="str">
        <f>'[1]TCE - ANEXO III - Preencher'!C64</f>
        <v>UPA BARRA DE JANGADA - C.G 005/2022</v>
      </c>
      <c r="C55" s="10"/>
      <c r="D55" s="11" t="str">
        <f>'[1]TCE - ANEXO III - Preencher'!E64</f>
        <v>DANIEL RAMOS DE OLIVEIRA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782320</v>
      </c>
      <c r="G55" s="13">
        <f>IF('[1]TCE - ANEXO III - Preencher'!H64="","",'[1]TCE - ANEXO III - Preencher'!H64)</f>
        <v>43891</v>
      </c>
      <c r="H55" s="14">
        <f>'[1]TCE - ANEXO III - Preencher'!I64</f>
        <v>28.45</v>
      </c>
      <c r="I55" s="14">
        <f>'[1]TCE - ANEXO III - Preencher'!J64</f>
        <v>232.98</v>
      </c>
      <c r="J55" s="14">
        <f>'[1]TCE - ANEXO III - Preencher'!K64</f>
        <v>0</v>
      </c>
      <c r="K55" s="15">
        <f>'[1]TCE - ANEXO III - Preencher'!L64</f>
        <v>152.54</v>
      </c>
      <c r="L55" s="15">
        <f>'[1]TCE - ANEXO III - Preencher'!M64</f>
        <v>0</v>
      </c>
      <c r="M55" s="15">
        <f t="shared" si="1"/>
        <v>152.54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80.48</v>
      </c>
      <c r="R55" s="15">
        <f>'[1]TCE - ANEXO III - Preencher'!S64</f>
        <v>0</v>
      </c>
      <c r="S55" s="16">
        <f t="shared" si="3"/>
        <v>80.48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494.45000000000005</v>
      </c>
    </row>
    <row r="56" spans="1:28" x14ac:dyDescent="0.2">
      <c r="A56" s="8">
        <f>IFERROR(VLOOKUP(B56,'[1]DADOS (OCULTAR)'!$Q$3:$S$103,3,0),"")</f>
        <v>10739225002242</v>
      </c>
      <c r="B56" s="9" t="str">
        <f>'[1]TCE - ANEXO III - Preencher'!C65</f>
        <v>UPA BARRA DE JANGADA - C.G 005/2022</v>
      </c>
      <c r="C56" s="10"/>
      <c r="D56" s="11" t="str">
        <f>'[1]TCE - ANEXO III - Preencher'!E65</f>
        <v>DANIELA JAQUES FAGUNDES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43891</v>
      </c>
      <c r="H56" s="14">
        <f>'[1]TCE - ANEXO III - Preencher'!I65</f>
        <v>28.45</v>
      </c>
      <c r="I56" s="14">
        <f>'[1]TCE - ANEXO III - Preencher'!J65</f>
        <v>232.98</v>
      </c>
      <c r="J56" s="14">
        <f>'[1]TCE - ANEXO III - Preencher'!K65</f>
        <v>0</v>
      </c>
      <c r="K56" s="15">
        <f>'[1]TCE - ANEXO III - Preencher'!L65</f>
        <v>152.54</v>
      </c>
      <c r="L56" s="15">
        <f>'[1]TCE - ANEXO III - Preencher'!M65</f>
        <v>0</v>
      </c>
      <c r="M56" s="15">
        <f t="shared" si="1"/>
        <v>152.54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80.48</v>
      </c>
      <c r="R56" s="15">
        <f>'[1]TCE - ANEXO III - Preencher'!S65</f>
        <v>0</v>
      </c>
      <c r="S56" s="16">
        <f t="shared" si="3"/>
        <v>80.48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494.45000000000005</v>
      </c>
    </row>
    <row r="57" spans="1:28" x14ac:dyDescent="0.2">
      <c r="A57" s="8">
        <f>IFERROR(VLOOKUP(B57,'[1]DADOS (OCULTAR)'!$Q$3:$S$103,3,0),"")</f>
        <v>10739225002242</v>
      </c>
      <c r="B57" s="9" t="str">
        <f>'[1]TCE - ANEXO III - Preencher'!C66</f>
        <v>UPA BARRA DE JANGADA - C.G 005/2022</v>
      </c>
      <c r="C57" s="10"/>
      <c r="D57" s="11" t="str">
        <f>'[1]TCE - ANEXO III - Preencher'!E66</f>
        <v>DANIELE MAGALHAES FIGUEIREDO ANDRADE</v>
      </c>
      <c r="E57" s="9" t="str">
        <f>IF('[1]TCE - ANEXO III - Preencher'!F66="4 - Assistência Odontológica","2 - Outros Profissionais da Saúde",'[1]TCE - ANEXO III - Preencher'!F66)</f>
        <v>1 - Médico</v>
      </c>
      <c r="F57" s="12">
        <f>'[1]TCE - ANEXO III - Preencher'!G66</f>
        <v>225125</v>
      </c>
      <c r="G57" s="13">
        <f>IF('[1]TCE - ANEXO III - Preencher'!H66="","",'[1]TCE - ANEXO III - Preencher'!H66)</f>
        <v>43891</v>
      </c>
      <c r="H57" s="14">
        <f>'[1]TCE - ANEXO III - Preencher'!I66</f>
        <v>28.45</v>
      </c>
      <c r="I57" s="14">
        <f>'[1]TCE - ANEXO III - Preencher'!J66</f>
        <v>0</v>
      </c>
      <c r="J57" s="14">
        <f>'[1]TCE - ANEXO III - Preencher'!K66</f>
        <v>118.78</v>
      </c>
      <c r="K57" s="15">
        <f>'[1]TCE - ANEXO III - Preencher'!L66</f>
        <v>152.54</v>
      </c>
      <c r="L57" s="15">
        <f>'[1]TCE - ANEXO III - Preencher'!M66</f>
        <v>0</v>
      </c>
      <c r="M57" s="15">
        <f t="shared" si="1"/>
        <v>152.54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80.48</v>
      </c>
      <c r="R57" s="15">
        <f>'[1]TCE - ANEXO III - Preencher'!S66</f>
        <v>0</v>
      </c>
      <c r="S57" s="16">
        <f t="shared" si="3"/>
        <v>80.48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380.25</v>
      </c>
    </row>
    <row r="58" spans="1:28" x14ac:dyDescent="0.2">
      <c r="A58" s="8">
        <f>IFERROR(VLOOKUP(B58,'[1]DADOS (OCULTAR)'!$Q$3:$S$103,3,0),"")</f>
        <v>10739225002242</v>
      </c>
      <c r="B58" s="9" t="str">
        <f>'[1]TCE - ANEXO III - Preencher'!C67</f>
        <v>UPA BARRA DE JANGADA - C.G 005/2022</v>
      </c>
      <c r="C58" s="10"/>
      <c r="D58" s="11" t="str">
        <f>'[1]TCE - ANEXO III - Preencher'!E67</f>
        <v>DANIELLE LUIZA FIGUEROA DE ALBUQUERQUE AYMAR</v>
      </c>
      <c r="E58" s="9" t="str">
        <f>IF('[1]TCE - ANEXO III - Preencher'!F67="4 - Assistência Odontológica","2 - Outros Profissionais da Saúde",'[1]TCE - ANEXO III - Preencher'!F67)</f>
        <v>1 - Médico</v>
      </c>
      <c r="F58" s="12">
        <f>'[1]TCE - ANEXO III - Preencher'!G67</f>
        <v>225124</v>
      </c>
      <c r="G58" s="13">
        <f>IF('[1]TCE - ANEXO III - Preencher'!H67="","",'[1]TCE - ANEXO III - Preencher'!H67)</f>
        <v>43891</v>
      </c>
      <c r="H58" s="14">
        <f>'[1]TCE - ANEXO III - Preencher'!I67</f>
        <v>28.45</v>
      </c>
      <c r="I58" s="14">
        <f>'[1]TCE - ANEXO III - Preencher'!J67</f>
        <v>232.98</v>
      </c>
      <c r="J58" s="14">
        <f>'[1]TCE - ANEXO III - Preencher'!K67</f>
        <v>0</v>
      </c>
      <c r="K58" s="15">
        <f>'[1]TCE - ANEXO III - Preencher'!L67</f>
        <v>152.54</v>
      </c>
      <c r="L58" s="15">
        <f>'[1]TCE - ANEXO III - Preencher'!M67</f>
        <v>0</v>
      </c>
      <c r="M58" s="15">
        <f t="shared" si="1"/>
        <v>152.54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80.48</v>
      </c>
      <c r="R58" s="15">
        <f>'[1]TCE - ANEXO III - Preencher'!S67</f>
        <v>0</v>
      </c>
      <c r="S58" s="16">
        <f t="shared" si="3"/>
        <v>80.48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494.45000000000005</v>
      </c>
    </row>
    <row r="59" spans="1:28" x14ac:dyDescent="0.2">
      <c r="A59" s="8">
        <f>IFERROR(VLOOKUP(B59,'[1]DADOS (OCULTAR)'!$Q$3:$S$103,3,0),"")</f>
        <v>10739225002242</v>
      </c>
      <c r="B59" s="9" t="str">
        <f>'[1]TCE - ANEXO III - Preencher'!C68</f>
        <v>UPA BARRA DE JANGADA - C.G 005/2022</v>
      </c>
      <c r="C59" s="10"/>
      <c r="D59" s="11" t="str">
        <f>'[1]TCE - ANEXO III - Preencher'!E68</f>
        <v>DAYANE KELLY DA SILVA GUEDES DE MELO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43891</v>
      </c>
      <c r="H59" s="14">
        <f>'[1]TCE - ANEXO III - Preencher'!I68</f>
        <v>28.45</v>
      </c>
      <c r="I59" s="14">
        <f>'[1]TCE - ANEXO III - Preencher'!J68</f>
        <v>232.98</v>
      </c>
      <c r="J59" s="14">
        <f>'[1]TCE - ANEXO III - Preencher'!K68</f>
        <v>0</v>
      </c>
      <c r="K59" s="15">
        <f>'[1]TCE - ANEXO III - Preencher'!L68</f>
        <v>152.54</v>
      </c>
      <c r="L59" s="15">
        <f>'[1]TCE - ANEXO III - Preencher'!M68</f>
        <v>0</v>
      </c>
      <c r="M59" s="15">
        <f t="shared" si="1"/>
        <v>152.54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80.48</v>
      </c>
      <c r="R59" s="15">
        <f>'[1]TCE - ANEXO III - Preencher'!S68</f>
        <v>0</v>
      </c>
      <c r="S59" s="16">
        <f t="shared" si="3"/>
        <v>80.48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494.45000000000005</v>
      </c>
    </row>
    <row r="60" spans="1:28" x14ac:dyDescent="0.2">
      <c r="A60" s="8">
        <f>IFERROR(VLOOKUP(B60,'[1]DADOS (OCULTAR)'!$Q$3:$S$103,3,0),"")</f>
        <v>10739225002242</v>
      </c>
      <c r="B60" s="9" t="str">
        <f>'[1]TCE - ANEXO III - Preencher'!C69</f>
        <v>UPA BARRA DE JANGADA - C.G 005/2022</v>
      </c>
      <c r="C60" s="10"/>
      <c r="D60" s="11" t="str">
        <f>'[1]TCE - ANEXO III - Preencher'!E69</f>
        <v xml:space="preserve">DAYSE PAZ DE MOURA 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411010</v>
      </c>
      <c r="G60" s="13">
        <f>IF('[1]TCE - ANEXO III - Preencher'!H69="","",'[1]TCE - ANEXO III - Preencher'!H69)</f>
        <v>43891</v>
      </c>
      <c r="H60" s="14">
        <f>'[1]TCE - ANEXO III - Preencher'!I69</f>
        <v>28.45</v>
      </c>
      <c r="I60" s="14">
        <f>'[1]TCE - ANEXO III - Preencher'!J69</f>
        <v>232.98</v>
      </c>
      <c r="J60" s="14">
        <f>'[1]TCE - ANEXO III - Preencher'!K69</f>
        <v>0</v>
      </c>
      <c r="K60" s="15">
        <f>'[1]TCE - ANEXO III - Preencher'!L69</f>
        <v>152.54</v>
      </c>
      <c r="L60" s="15">
        <f>'[1]TCE - ANEXO III - Preencher'!M69</f>
        <v>0</v>
      </c>
      <c r="M60" s="15">
        <f t="shared" si="1"/>
        <v>152.54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80.48</v>
      </c>
      <c r="R60" s="15">
        <f>'[1]TCE - ANEXO III - Preencher'!S69</f>
        <v>0</v>
      </c>
      <c r="S60" s="16">
        <f t="shared" si="3"/>
        <v>80.48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494.45000000000005</v>
      </c>
    </row>
    <row r="61" spans="1:28" x14ac:dyDescent="0.2">
      <c r="A61" s="8">
        <f>IFERROR(VLOOKUP(B61,'[1]DADOS (OCULTAR)'!$Q$3:$S$103,3,0),"")</f>
        <v>10739225002242</v>
      </c>
      <c r="B61" s="9" t="str">
        <f>'[1]TCE - ANEXO III - Preencher'!C70</f>
        <v>UPA BARRA DE JANGADA - C.G 005/2022</v>
      </c>
      <c r="C61" s="10"/>
      <c r="D61" s="11" t="str">
        <f>'[1]TCE - ANEXO III - Preencher'!E70</f>
        <v>DEBORA CRISTINA VIEIRA DOS SANTOS</v>
      </c>
      <c r="E61" s="9" t="str">
        <f>IF('[1]TCE - ANEXO III - Preencher'!F70="4 - Assistência Odontológica","2 - Outros Profissionais da Saúde",'[1]TCE - ANEXO III - Preencher'!F70)</f>
        <v>1 - Médico</v>
      </c>
      <c r="F61" s="12">
        <f>'[1]TCE - ANEXO III - Preencher'!G70</f>
        <v>225125</v>
      </c>
      <c r="G61" s="13">
        <f>IF('[1]TCE - ANEXO III - Preencher'!H70="","",'[1]TCE - ANEXO III - Preencher'!H70)</f>
        <v>43891</v>
      </c>
      <c r="H61" s="14">
        <f>'[1]TCE - ANEXO III - Preencher'!I70</f>
        <v>28.45</v>
      </c>
      <c r="I61" s="14">
        <f>'[1]TCE - ANEXO III - Preencher'!J70</f>
        <v>0</v>
      </c>
      <c r="J61" s="14">
        <f>'[1]TCE - ANEXO III - Preencher'!K70</f>
        <v>141.41</v>
      </c>
      <c r="K61" s="15">
        <f>'[1]TCE - ANEXO III - Preencher'!L70</f>
        <v>152.54</v>
      </c>
      <c r="L61" s="15">
        <f>'[1]TCE - ANEXO III - Preencher'!M70</f>
        <v>0</v>
      </c>
      <c r="M61" s="15">
        <f t="shared" si="1"/>
        <v>152.54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80.48</v>
      </c>
      <c r="R61" s="15">
        <f>'[1]TCE - ANEXO III - Preencher'!S70</f>
        <v>0</v>
      </c>
      <c r="S61" s="16">
        <f t="shared" si="3"/>
        <v>80.48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402.88</v>
      </c>
    </row>
    <row r="62" spans="1:28" x14ac:dyDescent="0.2">
      <c r="A62" s="8">
        <f>IFERROR(VLOOKUP(B62,'[1]DADOS (OCULTAR)'!$Q$3:$S$103,3,0),"")</f>
        <v>10739225002242</v>
      </c>
      <c r="B62" s="9" t="str">
        <f>'[1]TCE - ANEXO III - Preencher'!C71</f>
        <v>UPA BARRA DE JANGADA - C.G 005/2022</v>
      </c>
      <c r="C62" s="10"/>
      <c r="D62" s="11" t="str">
        <f>'[1]TCE - ANEXO III - Preencher'!E71</f>
        <v>DENISE LOPES DE BRITO ALVES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515205</v>
      </c>
      <c r="G62" s="13">
        <f>IF('[1]TCE - ANEXO III - Preencher'!H71="","",'[1]TCE - ANEXO III - Preencher'!H71)</f>
        <v>43891</v>
      </c>
      <c r="H62" s="14">
        <f>'[1]TCE - ANEXO III - Preencher'!I71</f>
        <v>28.45</v>
      </c>
      <c r="I62" s="14">
        <f>'[1]TCE - ANEXO III - Preencher'!J71</f>
        <v>232.98</v>
      </c>
      <c r="J62" s="14">
        <f>'[1]TCE - ANEXO III - Preencher'!K71</f>
        <v>0</v>
      </c>
      <c r="K62" s="15">
        <f>'[1]TCE - ANEXO III - Preencher'!L71</f>
        <v>152.54</v>
      </c>
      <c r="L62" s="15">
        <f>'[1]TCE - ANEXO III - Preencher'!M71</f>
        <v>0</v>
      </c>
      <c r="M62" s="15">
        <f t="shared" si="1"/>
        <v>152.54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80.48</v>
      </c>
      <c r="R62" s="15">
        <f>'[1]TCE - ANEXO III - Preencher'!S71</f>
        <v>0</v>
      </c>
      <c r="S62" s="16">
        <f t="shared" si="3"/>
        <v>80.48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494.45000000000005</v>
      </c>
    </row>
    <row r="63" spans="1:28" x14ac:dyDescent="0.2">
      <c r="A63" s="8">
        <f>IFERROR(VLOOKUP(B63,'[1]DADOS (OCULTAR)'!$Q$3:$S$103,3,0),"")</f>
        <v>10739225002242</v>
      </c>
      <c r="B63" s="9" t="str">
        <f>'[1]TCE - ANEXO III - Preencher'!C72</f>
        <v>UPA BARRA DE JANGADA - C.G 005/2022</v>
      </c>
      <c r="C63" s="10"/>
      <c r="D63" s="11" t="str">
        <f>'[1]TCE - ANEXO III - Preencher'!E72</f>
        <v>DUNA CAMILA DE MELO ARAUJO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223505</v>
      </c>
      <c r="G63" s="13">
        <f>IF('[1]TCE - ANEXO III - Preencher'!H72="","",'[1]TCE - ANEXO III - Preencher'!H72)</f>
        <v>43891</v>
      </c>
      <c r="H63" s="14">
        <f>'[1]TCE - ANEXO III - Preencher'!I72</f>
        <v>28.45</v>
      </c>
      <c r="I63" s="14">
        <f>'[1]TCE - ANEXO III - Preencher'!J72</f>
        <v>232.98</v>
      </c>
      <c r="J63" s="14">
        <f>'[1]TCE - ANEXO III - Preencher'!K72</f>
        <v>0</v>
      </c>
      <c r="K63" s="15">
        <f>'[1]TCE - ANEXO III - Preencher'!L72</f>
        <v>152.54</v>
      </c>
      <c r="L63" s="15">
        <f>'[1]TCE - ANEXO III - Preencher'!M72</f>
        <v>0</v>
      </c>
      <c r="M63" s="15">
        <f t="shared" si="1"/>
        <v>152.54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80.48</v>
      </c>
      <c r="R63" s="15">
        <f>'[1]TCE - ANEXO III - Preencher'!S72</f>
        <v>0</v>
      </c>
      <c r="S63" s="16">
        <f t="shared" si="3"/>
        <v>80.48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494.45000000000005</v>
      </c>
    </row>
    <row r="64" spans="1:28" x14ac:dyDescent="0.2">
      <c r="A64" s="8">
        <f>IFERROR(VLOOKUP(B64,'[1]DADOS (OCULTAR)'!$Q$3:$S$103,3,0),"")</f>
        <v>10739225002242</v>
      </c>
      <c r="B64" s="9" t="str">
        <f>'[1]TCE - ANEXO III - Preencher'!C73</f>
        <v>UPA BARRA DE JANGADA - C.G 005/2022</v>
      </c>
      <c r="C64" s="10"/>
      <c r="D64" s="11" t="str">
        <f>'[1]TCE - ANEXO III - Preencher'!E73</f>
        <v>EWERTON EMMANUEL SOARES SILVA</v>
      </c>
      <c r="E64" s="9" t="str">
        <f>IF('[1]TCE - ANEXO III - Preencher'!F73="4 - Assistência Odontológica","2 - Outros Profissionais da Saúde",'[1]TCE - ANEXO III - Preencher'!F73)</f>
        <v>1 - Médico</v>
      </c>
      <c r="F64" s="12">
        <f>'[1]TCE - ANEXO III - Preencher'!G73</f>
        <v>225125</v>
      </c>
      <c r="G64" s="13">
        <f>IF('[1]TCE - ANEXO III - Preencher'!H73="","",'[1]TCE - ANEXO III - Preencher'!H73)</f>
        <v>43891</v>
      </c>
      <c r="H64" s="14">
        <f>'[1]TCE - ANEXO III - Preencher'!I73</f>
        <v>28.45</v>
      </c>
      <c r="I64" s="14">
        <f>'[1]TCE - ANEXO III - Preencher'!J73</f>
        <v>232.98</v>
      </c>
      <c r="J64" s="14">
        <f>'[1]TCE - ANEXO III - Preencher'!K73</f>
        <v>0</v>
      </c>
      <c r="K64" s="15">
        <f>'[1]TCE - ANEXO III - Preencher'!L73</f>
        <v>152.54</v>
      </c>
      <c r="L64" s="15">
        <f>'[1]TCE - ANEXO III - Preencher'!M73</f>
        <v>0</v>
      </c>
      <c r="M64" s="15">
        <f t="shared" si="1"/>
        <v>152.54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80.48</v>
      </c>
      <c r="R64" s="15">
        <f>'[1]TCE - ANEXO III - Preencher'!S73</f>
        <v>0</v>
      </c>
      <c r="S64" s="16">
        <f t="shared" si="3"/>
        <v>80.48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494.45000000000005</v>
      </c>
    </row>
    <row r="65" spans="1:28" x14ac:dyDescent="0.2">
      <c r="A65" s="8">
        <f>IFERROR(VLOOKUP(B65,'[1]DADOS (OCULTAR)'!$Q$3:$S$103,3,0),"")</f>
        <v>10739225002242</v>
      </c>
      <c r="B65" s="9" t="str">
        <f>'[1]TCE - ANEXO III - Preencher'!C74</f>
        <v>UPA BARRA DE JANGADA - C.G 005/2022</v>
      </c>
      <c r="C65" s="10"/>
      <c r="D65" s="11" t="str">
        <f>'[1]TCE - ANEXO III - Preencher'!E74</f>
        <v>EDUARDA SILVA FERREIRA DE PAULA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43891</v>
      </c>
      <c r="H65" s="14">
        <f>'[1]TCE - ANEXO III - Preencher'!I74</f>
        <v>28.45</v>
      </c>
      <c r="I65" s="14">
        <f>'[1]TCE - ANEXO III - Preencher'!J74</f>
        <v>232.98</v>
      </c>
      <c r="J65" s="14">
        <f>'[1]TCE - ANEXO III - Preencher'!K74</f>
        <v>0</v>
      </c>
      <c r="K65" s="15">
        <f>'[1]TCE - ANEXO III - Preencher'!L74</f>
        <v>152.54</v>
      </c>
      <c r="L65" s="15">
        <f>'[1]TCE - ANEXO III - Preencher'!M74</f>
        <v>0</v>
      </c>
      <c r="M65" s="15">
        <f t="shared" si="1"/>
        <v>152.54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80.48</v>
      </c>
      <c r="R65" s="15">
        <f>'[1]TCE - ANEXO III - Preencher'!S74</f>
        <v>0</v>
      </c>
      <c r="S65" s="16">
        <f t="shared" si="3"/>
        <v>80.48</v>
      </c>
      <c r="T65" s="15">
        <f>'[1]TCE - ANEXO III - Preencher'!U74</f>
        <v>56.47</v>
      </c>
      <c r="U65" s="15">
        <f>'[1]TCE - ANEXO III - Preencher'!V74</f>
        <v>0</v>
      </c>
      <c r="V65" s="16">
        <f t="shared" si="4"/>
        <v>56.47</v>
      </c>
      <c r="W65" s="17" t="str">
        <f>IF('[1]TCE - ANEXO III - Preencher'!X74="","",'[1]TCE - ANEXO III - Preencher'!X74)</f>
        <v>SALÁRIO FAMÍLIA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550.92000000000007</v>
      </c>
    </row>
    <row r="66" spans="1:28" x14ac:dyDescent="0.2">
      <c r="A66" s="8">
        <f>IFERROR(VLOOKUP(B66,'[1]DADOS (OCULTAR)'!$Q$3:$S$103,3,0),"")</f>
        <v>10739225002242</v>
      </c>
      <c r="B66" s="9" t="str">
        <f>'[1]TCE - ANEXO III - Preencher'!C75</f>
        <v>UPA BARRA DE JANGADA - C.G 005/2022</v>
      </c>
      <c r="C66" s="10"/>
      <c r="D66" s="11" t="str">
        <f>'[1]TCE - ANEXO III - Preencher'!E75</f>
        <v>EDUARDO DIAS DOS SANTOS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515205</v>
      </c>
      <c r="G66" s="13">
        <f>IF('[1]TCE - ANEXO III - Preencher'!H75="","",'[1]TCE - ANEXO III - Preencher'!H75)</f>
        <v>43891</v>
      </c>
      <c r="H66" s="14">
        <f>'[1]TCE - ANEXO III - Preencher'!I75</f>
        <v>28.45</v>
      </c>
      <c r="I66" s="14">
        <f>'[1]TCE - ANEXO III - Preencher'!J75</f>
        <v>232.98</v>
      </c>
      <c r="J66" s="14">
        <f>'[1]TCE - ANEXO III - Preencher'!K75</f>
        <v>0</v>
      </c>
      <c r="K66" s="15">
        <f>'[1]TCE - ANEXO III - Preencher'!L75</f>
        <v>152.54</v>
      </c>
      <c r="L66" s="15">
        <f>'[1]TCE - ANEXO III - Preencher'!M75</f>
        <v>0</v>
      </c>
      <c r="M66" s="15">
        <f t="shared" si="1"/>
        <v>152.54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80.48</v>
      </c>
      <c r="R66" s="15">
        <f>'[1]TCE - ANEXO III - Preencher'!S75</f>
        <v>0</v>
      </c>
      <c r="S66" s="16">
        <f t="shared" si="3"/>
        <v>80.48</v>
      </c>
      <c r="T66" s="15">
        <f>'[1]TCE - ANEXO III - Preencher'!U75</f>
        <v>56.47</v>
      </c>
      <c r="U66" s="15">
        <f>'[1]TCE - ANEXO III - Preencher'!V75</f>
        <v>0</v>
      </c>
      <c r="V66" s="16">
        <f t="shared" si="4"/>
        <v>56.47</v>
      </c>
      <c r="W66" s="17" t="str">
        <f>IF('[1]TCE - ANEXO III - Preencher'!X75="","",'[1]TCE - ANEXO III - Preencher'!X75)</f>
        <v>SALÁRIO FAMÍLIA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550.92000000000007</v>
      </c>
    </row>
    <row r="67" spans="1:28" x14ac:dyDescent="0.2">
      <c r="A67" s="8">
        <f>IFERROR(VLOOKUP(B67,'[1]DADOS (OCULTAR)'!$Q$3:$S$103,3,0),"")</f>
        <v>10739225002242</v>
      </c>
      <c r="B67" s="9" t="str">
        <f>'[1]TCE - ANEXO III - Preencher'!C76</f>
        <v>UPA BARRA DE JANGADA - C.G 005/2022</v>
      </c>
      <c r="C67" s="10"/>
      <c r="D67" s="11" t="str">
        <f>'[1]TCE - ANEXO III - Preencher'!E76</f>
        <v xml:space="preserve">ELIANE KARINA NASCIMENTO DE AGUIAR </v>
      </c>
      <c r="E67" s="9" t="str">
        <f>IF('[1]TCE - ANEXO III - Preencher'!F76="4 - Assistência Odontológica","2 - Outros Profissionais da Saúde",'[1]TCE - ANEXO III - Preencher'!F76)</f>
        <v>1 - Médico</v>
      </c>
      <c r="F67" s="12">
        <f>'[1]TCE - ANEXO III - Preencher'!G76</f>
        <v>225124</v>
      </c>
      <c r="G67" s="13">
        <f>IF('[1]TCE - ANEXO III - Preencher'!H76="","",'[1]TCE - ANEXO III - Preencher'!H76)</f>
        <v>43891</v>
      </c>
      <c r="H67" s="14">
        <f>'[1]TCE - ANEXO III - Preencher'!I76</f>
        <v>28.45</v>
      </c>
      <c r="I67" s="14">
        <f>'[1]TCE - ANEXO III - Preencher'!J76</f>
        <v>232.98</v>
      </c>
      <c r="J67" s="14">
        <f>'[1]TCE - ANEXO III - Preencher'!K76</f>
        <v>0</v>
      </c>
      <c r="K67" s="15">
        <f>'[1]TCE - ANEXO III - Preencher'!L76</f>
        <v>152.54</v>
      </c>
      <c r="L67" s="15">
        <f>'[1]TCE - ANEXO III - Preencher'!M76</f>
        <v>0</v>
      </c>
      <c r="M67" s="15">
        <f t="shared" si="1"/>
        <v>152.54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80.48</v>
      </c>
      <c r="R67" s="15">
        <f>'[1]TCE - ANEXO III - Preencher'!S76</f>
        <v>0</v>
      </c>
      <c r="S67" s="16">
        <f t="shared" si="3"/>
        <v>80.48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494.45000000000005</v>
      </c>
    </row>
    <row r="68" spans="1:28" x14ac:dyDescent="0.2">
      <c r="A68" s="8">
        <f>IFERROR(VLOOKUP(B68,'[1]DADOS (OCULTAR)'!$Q$3:$S$103,3,0),"")</f>
        <v>10739225002242</v>
      </c>
      <c r="B68" s="9" t="str">
        <f>'[1]TCE - ANEXO III - Preencher'!C77</f>
        <v>UPA BARRA DE JANGADA - C.G 005/2022</v>
      </c>
      <c r="C68" s="10"/>
      <c r="D68" s="11" t="str">
        <f>'[1]TCE - ANEXO III - Preencher'!E77</f>
        <v>ELIAS JOSE TRAJANO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517410</v>
      </c>
      <c r="G68" s="13">
        <f>IF('[1]TCE - ANEXO III - Preencher'!H77="","",'[1]TCE - ANEXO III - Preencher'!H77)</f>
        <v>43891</v>
      </c>
      <c r="H68" s="14">
        <f>'[1]TCE - ANEXO III - Preencher'!I77</f>
        <v>28.45</v>
      </c>
      <c r="I68" s="14">
        <f>'[1]TCE - ANEXO III - Preencher'!J77</f>
        <v>232.98</v>
      </c>
      <c r="J68" s="14">
        <f>'[1]TCE - ANEXO III - Preencher'!K77</f>
        <v>0</v>
      </c>
      <c r="K68" s="15">
        <f>'[1]TCE - ANEXO III - Preencher'!L77</f>
        <v>152.54</v>
      </c>
      <c r="L68" s="15">
        <f>'[1]TCE - ANEXO III - Preencher'!M77</f>
        <v>0</v>
      </c>
      <c r="M68" s="15">
        <f t="shared" ref="M68:M131" si="7">K68-L68</f>
        <v>152.54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80.48</v>
      </c>
      <c r="R68" s="15">
        <f>'[1]TCE - ANEXO III - Preencher'!S77</f>
        <v>0</v>
      </c>
      <c r="S68" s="16">
        <f t="shared" ref="S68:S131" si="9">Q68-R68</f>
        <v>80.48</v>
      </c>
      <c r="T68" s="15">
        <f>'[1]TCE - ANEXO III - Preencher'!U77</f>
        <v>225.88</v>
      </c>
      <c r="U68" s="15">
        <f>'[1]TCE - ANEXO III - Preencher'!V77</f>
        <v>0</v>
      </c>
      <c r="V68" s="16">
        <f t="shared" ref="V68:V131" si="10">T68-U68</f>
        <v>225.88</v>
      </c>
      <c r="W68" s="17" t="str">
        <f>IF('[1]TCE - ANEXO III - Preencher'!X77="","",'[1]TCE - ANEXO III - Preencher'!X77)</f>
        <v>SALÁRIO FAMÍLIA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720.33</v>
      </c>
    </row>
    <row r="69" spans="1:28" x14ac:dyDescent="0.2">
      <c r="A69" s="8">
        <f>IFERROR(VLOOKUP(B69,'[1]DADOS (OCULTAR)'!$Q$3:$S$103,3,0),"")</f>
        <v>10739225002242</v>
      </c>
      <c r="B69" s="9" t="str">
        <f>'[1]TCE - ANEXO III - Preencher'!C78</f>
        <v>UPA BARRA DE JANGADA - C.G 005/2022</v>
      </c>
      <c r="C69" s="10"/>
      <c r="D69" s="11" t="str">
        <f>'[1]TCE - ANEXO III - Preencher'!E78</f>
        <v>ELIETE OLIVEIRA ROCHA DOS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513505</v>
      </c>
      <c r="G69" s="13">
        <f>IF('[1]TCE - ANEXO III - Preencher'!H78="","",'[1]TCE - ANEXO III - Preencher'!H78)</f>
        <v>43891</v>
      </c>
      <c r="H69" s="14">
        <f>'[1]TCE - ANEXO III - Preencher'!I78</f>
        <v>28.45</v>
      </c>
      <c r="I69" s="14">
        <f>'[1]TCE - ANEXO III - Preencher'!J78</f>
        <v>232.98</v>
      </c>
      <c r="J69" s="14">
        <f>'[1]TCE - ANEXO III - Preencher'!K78</f>
        <v>0</v>
      </c>
      <c r="K69" s="15">
        <f>'[1]TCE - ANEXO III - Preencher'!L78</f>
        <v>152.54</v>
      </c>
      <c r="L69" s="15">
        <f>'[1]TCE - ANEXO III - Preencher'!M78</f>
        <v>0</v>
      </c>
      <c r="M69" s="15">
        <f t="shared" si="7"/>
        <v>152.54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80.48</v>
      </c>
      <c r="R69" s="15">
        <f>'[1]TCE - ANEXO III - Preencher'!S78</f>
        <v>0</v>
      </c>
      <c r="S69" s="16">
        <f t="shared" si="9"/>
        <v>80.48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494.45000000000005</v>
      </c>
    </row>
    <row r="70" spans="1:28" x14ac:dyDescent="0.2">
      <c r="A70" s="8">
        <f>IFERROR(VLOOKUP(B70,'[1]DADOS (OCULTAR)'!$Q$3:$S$103,3,0),"")</f>
        <v>10739225002242</v>
      </c>
      <c r="B70" s="9" t="str">
        <f>'[1]TCE - ANEXO III - Preencher'!C79</f>
        <v>UPA BARRA DE JANGADA - C.G 005/2022</v>
      </c>
      <c r="C70" s="10"/>
      <c r="D70" s="11" t="str">
        <f>'[1]TCE - ANEXO III - Preencher'!E79</f>
        <v>ELIVAN DIONIZIO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>
        <f>'[1]TCE - ANEXO III - Preencher'!G79</f>
        <v>782320</v>
      </c>
      <c r="G70" s="13">
        <f>IF('[1]TCE - ANEXO III - Preencher'!H79="","",'[1]TCE - ANEXO III - Preencher'!H79)</f>
        <v>43891</v>
      </c>
      <c r="H70" s="14">
        <f>'[1]TCE - ANEXO III - Preencher'!I79</f>
        <v>28.45</v>
      </c>
      <c r="I70" s="14">
        <f>'[1]TCE - ANEXO III - Preencher'!J79</f>
        <v>232.98</v>
      </c>
      <c r="J70" s="14">
        <f>'[1]TCE - ANEXO III - Preencher'!K79</f>
        <v>0</v>
      </c>
      <c r="K70" s="15">
        <f>'[1]TCE - ANEXO III - Preencher'!L79</f>
        <v>152.54</v>
      </c>
      <c r="L70" s="15">
        <f>'[1]TCE - ANEXO III - Preencher'!M79</f>
        <v>0</v>
      </c>
      <c r="M70" s="15">
        <f t="shared" si="7"/>
        <v>152.54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80.48</v>
      </c>
      <c r="R70" s="15">
        <f>'[1]TCE - ANEXO III - Preencher'!S79</f>
        <v>0</v>
      </c>
      <c r="S70" s="16">
        <f t="shared" si="9"/>
        <v>80.48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494.45000000000005</v>
      </c>
    </row>
    <row r="71" spans="1:28" x14ac:dyDescent="0.2">
      <c r="A71" s="8">
        <f>IFERROR(VLOOKUP(B71,'[1]DADOS (OCULTAR)'!$Q$3:$S$103,3,0),"")</f>
        <v>10739225002242</v>
      </c>
      <c r="B71" s="9" t="str">
        <f>'[1]TCE - ANEXO III - Preencher'!C80</f>
        <v>UPA BARRA DE JANGADA - C.G 005/2022</v>
      </c>
      <c r="C71" s="10"/>
      <c r="D71" s="11" t="str">
        <f>'[1]TCE - ANEXO III - Preencher'!E80</f>
        <v>ELIZIA ERONITA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43891</v>
      </c>
      <c r="H71" s="14">
        <f>'[1]TCE - ANEXO III - Preencher'!I80</f>
        <v>28.45</v>
      </c>
      <c r="I71" s="14">
        <f>'[1]TCE - ANEXO III - Preencher'!J80</f>
        <v>232.98</v>
      </c>
      <c r="J71" s="14">
        <f>'[1]TCE - ANEXO III - Preencher'!K80</f>
        <v>0</v>
      </c>
      <c r="K71" s="15">
        <f>'[1]TCE - ANEXO III - Preencher'!L80</f>
        <v>152.54</v>
      </c>
      <c r="L71" s="15">
        <f>'[1]TCE - ANEXO III - Preencher'!M80</f>
        <v>0</v>
      </c>
      <c r="M71" s="15">
        <f t="shared" si="7"/>
        <v>152.54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80.48</v>
      </c>
      <c r="R71" s="15">
        <f>'[1]TCE - ANEXO III - Preencher'!S80</f>
        <v>0</v>
      </c>
      <c r="S71" s="16">
        <f t="shared" si="9"/>
        <v>80.48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494.45000000000005</v>
      </c>
    </row>
    <row r="72" spans="1:28" x14ac:dyDescent="0.2">
      <c r="A72" s="8">
        <f>IFERROR(VLOOKUP(B72,'[1]DADOS (OCULTAR)'!$Q$3:$S$103,3,0),"")</f>
        <v>10739225002242</v>
      </c>
      <c r="B72" s="9" t="str">
        <f>'[1]TCE - ANEXO III - Preencher'!C81</f>
        <v>UPA BARRA DE JANGADA - C.G 005/2022</v>
      </c>
      <c r="C72" s="10"/>
      <c r="D72" s="11" t="str">
        <f>'[1]TCE - ANEXO III - Preencher'!E81</f>
        <v>EMERSON DE SIQUEIRA DA CRUZ</v>
      </c>
      <c r="E72" s="9" t="str">
        <f>IF('[1]TCE - ANEXO III - Preencher'!F81="4 - Assistência Odontológica","2 - Outros Profissionais da Saúde",'[1]TCE - ANEXO III - Preencher'!F81)</f>
        <v>1 - Médico</v>
      </c>
      <c r="F72" s="12">
        <f>'[1]TCE - ANEXO III - Preencher'!G81</f>
        <v>225125</v>
      </c>
      <c r="G72" s="13">
        <f>IF('[1]TCE - ANEXO III - Preencher'!H81="","",'[1]TCE - ANEXO III - Preencher'!H81)</f>
        <v>43891</v>
      </c>
      <c r="H72" s="14">
        <f>'[1]TCE - ANEXO III - Preencher'!I81</f>
        <v>28.45</v>
      </c>
      <c r="I72" s="14">
        <f>'[1]TCE - ANEXO III - Preencher'!J81</f>
        <v>232.98</v>
      </c>
      <c r="J72" s="14">
        <f>'[1]TCE - ANEXO III - Preencher'!K81</f>
        <v>0</v>
      </c>
      <c r="K72" s="15">
        <f>'[1]TCE - ANEXO III - Preencher'!L81</f>
        <v>152.54</v>
      </c>
      <c r="L72" s="15">
        <f>'[1]TCE - ANEXO III - Preencher'!M81</f>
        <v>0</v>
      </c>
      <c r="M72" s="15">
        <f t="shared" si="7"/>
        <v>152.54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80.48</v>
      </c>
      <c r="R72" s="15">
        <f>'[1]TCE - ANEXO III - Preencher'!S81</f>
        <v>0</v>
      </c>
      <c r="S72" s="16">
        <f t="shared" si="9"/>
        <v>80.48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494.45000000000005</v>
      </c>
    </row>
    <row r="73" spans="1:28" x14ac:dyDescent="0.2">
      <c r="A73" s="8">
        <f>IFERROR(VLOOKUP(B73,'[1]DADOS (OCULTAR)'!$Q$3:$S$103,3,0),"")</f>
        <v>10739225002242</v>
      </c>
      <c r="B73" s="9" t="str">
        <f>'[1]TCE - ANEXO III - Preencher'!C82</f>
        <v>UPA BARRA DE JANGADA - C.G 005/2022</v>
      </c>
      <c r="C73" s="10"/>
      <c r="D73" s="11" t="str">
        <f>'[1]TCE - ANEXO III - Preencher'!E82</f>
        <v>EMILI PAULA JOSE DO NASCIMENTO MELO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43891</v>
      </c>
      <c r="H73" s="14">
        <f>'[1]TCE - ANEXO III - Preencher'!I82</f>
        <v>28.45</v>
      </c>
      <c r="I73" s="14">
        <f>'[1]TCE - ANEXO III - Preencher'!J82</f>
        <v>232.98</v>
      </c>
      <c r="J73" s="14">
        <f>'[1]TCE - ANEXO III - Preencher'!K82</f>
        <v>0</v>
      </c>
      <c r="K73" s="15">
        <f>'[1]TCE - ANEXO III - Preencher'!L82</f>
        <v>152.54</v>
      </c>
      <c r="L73" s="15">
        <f>'[1]TCE - ANEXO III - Preencher'!M82</f>
        <v>0</v>
      </c>
      <c r="M73" s="15">
        <f t="shared" si="7"/>
        <v>152.54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80.48</v>
      </c>
      <c r="R73" s="15">
        <f>'[1]TCE - ANEXO III - Preencher'!S82</f>
        <v>0</v>
      </c>
      <c r="S73" s="16">
        <f t="shared" si="9"/>
        <v>80.48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494.45000000000005</v>
      </c>
    </row>
    <row r="74" spans="1:28" x14ac:dyDescent="0.2">
      <c r="A74" s="8">
        <f>IFERROR(VLOOKUP(B74,'[1]DADOS (OCULTAR)'!$Q$3:$S$103,3,0),"")</f>
        <v>10739225002242</v>
      </c>
      <c r="B74" s="9" t="str">
        <f>'[1]TCE - ANEXO III - Preencher'!C83</f>
        <v>UPA BARRA DE JANGADA - C.G 005/2022</v>
      </c>
      <c r="C74" s="10"/>
      <c r="D74" s="11" t="str">
        <f>'[1]TCE - ANEXO III - Preencher'!E83</f>
        <v>ERONILDO JOSE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43891</v>
      </c>
      <c r="H74" s="14">
        <f>'[1]TCE - ANEXO III - Preencher'!I83</f>
        <v>28.45</v>
      </c>
      <c r="I74" s="14">
        <f>'[1]TCE - ANEXO III - Preencher'!J83</f>
        <v>232.98</v>
      </c>
      <c r="J74" s="14">
        <f>'[1]TCE - ANEXO III - Preencher'!K83</f>
        <v>0</v>
      </c>
      <c r="K74" s="15">
        <f>'[1]TCE - ANEXO III - Preencher'!L83</f>
        <v>152.54</v>
      </c>
      <c r="L74" s="15">
        <f>'[1]TCE - ANEXO III - Preencher'!M83</f>
        <v>0</v>
      </c>
      <c r="M74" s="15">
        <f t="shared" si="7"/>
        <v>152.54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80.48</v>
      </c>
      <c r="R74" s="15">
        <f>'[1]TCE - ANEXO III - Preencher'!S83</f>
        <v>0</v>
      </c>
      <c r="S74" s="16">
        <f t="shared" si="9"/>
        <v>80.48</v>
      </c>
      <c r="T74" s="15">
        <f>'[1]TCE - ANEXO III - Preencher'!U83</f>
        <v>225.88</v>
      </c>
      <c r="U74" s="15">
        <f>'[1]TCE - ANEXO III - Preencher'!V83</f>
        <v>0</v>
      </c>
      <c r="V74" s="16">
        <f t="shared" si="10"/>
        <v>225.88</v>
      </c>
      <c r="W74" s="17" t="str">
        <f>IF('[1]TCE - ANEXO III - Preencher'!X83="","",'[1]TCE - ANEXO III - Preencher'!X83)</f>
        <v>SALÁRIO FAMÍLIA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720.33</v>
      </c>
    </row>
    <row r="75" spans="1:28" x14ac:dyDescent="0.2">
      <c r="A75" s="8">
        <f>IFERROR(VLOOKUP(B75,'[1]DADOS (OCULTAR)'!$Q$3:$S$103,3,0),"")</f>
        <v>10739225002242</v>
      </c>
      <c r="B75" s="9" t="str">
        <f>'[1]TCE - ANEXO III - Preencher'!C84</f>
        <v>UPA BARRA DE JANGADA - C.G 005/2022</v>
      </c>
      <c r="C75" s="10"/>
      <c r="D75" s="11" t="str">
        <f>'[1]TCE - ANEXO III - Preencher'!E84</f>
        <v>WASHINGTON ALVES DE SOUZA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322605</v>
      </c>
      <c r="G75" s="13">
        <f>IF('[1]TCE - ANEXO III - Preencher'!H84="","",'[1]TCE - ANEXO III - Preencher'!H84)</f>
        <v>43891</v>
      </c>
      <c r="H75" s="14">
        <f>'[1]TCE - ANEXO III - Preencher'!I84</f>
        <v>28.45</v>
      </c>
      <c r="I75" s="14">
        <f>'[1]TCE - ANEXO III - Preencher'!J84</f>
        <v>232.98</v>
      </c>
      <c r="J75" s="14">
        <f>'[1]TCE - ANEXO III - Preencher'!K84</f>
        <v>0</v>
      </c>
      <c r="K75" s="15">
        <f>'[1]TCE - ANEXO III - Preencher'!L84</f>
        <v>152.54</v>
      </c>
      <c r="L75" s="15">
        <f>'[1]TCE - ANEXO III - Preencher'!M84</f>
        <v>0</v>
      </c>
      <c r="M75" s="15">
        <f t="shared" si="7"/>
        <v>152.54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80.48</v>
      </c>
      <c r="R75" s="15">
        <f>'[1]TCE - ANEXO III - Preencher'!S84</f>
        <v>0</v>
      </c>
      <c r="S75" s="16">
        <f t="shared" si="9"/>
        <v>80.48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494.45000000000005</v>
      </c>
    </row>
    <row r="76" spans="1:28" x14ac:dyDescent="0.2">
      <c r="A76" s="8">
        <f>IFERROR(VLOOKUP(B76,'[1]DADOS (OCULTAR)'!$Q$3:$S$103,3,0),"")</f>
        <v>10739225002242</v>
      </c>
      <c r="B76" s="9" t="str">
        <f>'[1]TCE - ANEXO III - Preencher'!C85</f>
        <v>UPA BARRA DE JANGADA - C.G 005/2022</v>
      </c>
      <c r="C76" s="10"/>
      <c r="D76" s="11" t="str">
        <f>'[1]TCE - ANEXO III - Preencher'!E85</f>
        <v>EZEQUIAS ALVES SANTOS DE SOUZA</v>
      </c>
      <c r="E76" s="9" t="str">
        <f>IF('[1]TCE - ANEXO III - Preencher'!F85="4 - Assistência Odontológica","2 - Outros Profissionais da Saúde",'[1]TCE - ANEXO III - Preencher'!F85)</f>
        <v>1 - Médico</v>
      </c>
      <c r="F76" s="12">
        <f>'[1]TCE - ANEXO III - Preencher'!G85</f>
        <v>225125</v>
      </c>
      <c r="G76" s="13">
        <f>IF('[1]TCE - ANEXO III - Preencher'!H85="","",'[1]TCE - ANEXO III - Preencher'!H85)</f>
        <v>43891</v>
      </c>
      <c r="H76" s="14">
        <f>'[1]TCE - ANEXO III - Preencher'!I85</f>
        <v>28.45</v>
      </c>
      <c r="I76" s="14">
        <f>'[1]TCE - ANEXO III - Preencher'!J85</f>
        <v>0</v>
      </c>
      <c r="J76" s="14">
        <f>'[1]TCE - ANEXO III - Preencher'!K85</f>
        <v>56.87</v>
      </c>
      <c r="K76" s="15">
        <f>'[1]TCE - ANEXO III - Preencher'!L85</f>
        <v>152.54</v>
      </c>
      <c r="L76" s="15">
        <f>'[1]TCE - ANEXO III - Preencher'!M85</f>
        <v>0</v>
      </c>
      <c r="M76" s="15">
        <f t="shared" si="7"/>
        <v>152.54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80.48</v>
      </c>
      <c r="R76" s="15">
        <f>'[1]TCE - ANEXO III - Preencher'!S85</f>
        <v>0</v>
      </c>
      <c r="S76" s="16">
        <f t="shared" si="9"/>
        <v>80.48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318.33999999999997</v>
      </c>
    </row>
    <row r="77" spans="1:28" x14ac:dyDescent="0.2">
      <c r="A77" s="8">
        <f>IFERROR(VLOOKUP(B77,'[1]DADOS (OCULTAR)'!$Q$3:$S$103,3,0),"")</f>
        <v>10739225002242</v>
      </c>
      <c r="B77" s="9" t="str">
        <f>'[1]TCE - ANEXO III - Preencher'!C86</f>
        <v>UPA BARRA DE JANGADA - C.G 005/2022</v>
      </c>
      <c r="C77" s="10"/>
      <c r="D77" s="11" t="str">
        <f>'[1]TCE - ANEXO III - Preencher'!E86</f>
        <v>FAGNER FELIPE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515110</v>
      </c>
      <c r="G77" s="13">
        <f>IF('[1]TCE - ANEXO III - Preencher'!H86="","",'[1]TCE - ANEXO III - Preencher'!H86)</f>
        <v>43891</v>
      </c>
      <c r="H77" s="14">
        <f>'[1]TCE - ANEXO III - Preencher'!I86</f>
        <v>28.45</v>
      </c>
      <c r="I77" s="14">
        <f>'[1]TCE - ANEXO III - Preencher'!J86</f>
        <v>232.98</v>
      </c>
      <c r="J77" s="14">
        <f>'[1]TCE - ANEXO III - Preencher'!K86</f>
        <v>0</v>
      </c>
      <c r="K77" s="15">
        <f>'[1]TCE - ANEXO III - Preencher'!L86</f>
        <v>152.54</v>
      </c>
      <c r="L77" s="15">
        <f>'[1]TCE - ANEXO III - Preencher'!M86</f>
        <v>0</v>
      </c>
      <c r="M77" s="15">
        <f t="shared" si="7"/>
        <v>152.54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80.48</v>
      </c>
      <c r="R77" s="15">
        <f>'[1]TCE - ANEXO III - Preencher'!S86</f>
        <v>0</v>
      </c>
      <c r="S77" s="16">
        <f t="shared" si="9"/>
        <v>80.48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494.45000000000005</v>
      </c>
    </row>
    <row r="78" spans="1:28" x14ac:dyDescent="0.2">
      <c r="A78" s="8">
        <f>IFERROR(VLOOKUP(B78,'[1]DADOS (OCULTAR)'!$Q$3:$S$103,3,0),"")</f>
        <v>10739225002242</v>
      </c>
      <c r="B78" s="9" t="str">
        <f>'[1]TCE - ANEXO III - Preencher'!C87</f>
        <v>UPA BARRA DE JANGADA - C.G 005/2022</v>
      </c>
      <c r="C78" s="10"/>
      <c r="D78" s="11" t="str">
        <f>'[1]TCE - ANEXO III - Preencher'!E87</f>
        <v>FELIPE BRUNO MONTEIRO ARAUJO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251605</v>
      </c>
      <c r="G78" s="13">
        <f>IF('[1]TCE - ANEXO III - Preencher'!H87="","",'[1]TCE - ANEXO III - Preencher'!H87)</f>
        <v>43891</v>
      </c>
      <c r="H78" s="14">
        <f>'[1]TCE - ANEXO III - Preencher'!I87</f>
        <v>28.45</v>
      </c>
      <c r="I78" s="14">
        <f>'[1]TCE - ANEXO III - Preencher'!J87</f>
        <v>232.98</v>
      </c>
      <c r="J78" s="14">
        <f>'[1]TCE - ANEXO III - Preencher'!K87</f>
        <v>0</v>
      </c>
      <c r="K78" s="15">
        <f>'[1]TCE - ANEXO III - Preencher'!L87</f>
        <v>152.54</v>
      </c>
      <c r="L78" s="15">
        <f>'[1]TCE - ANEXO III - Preencher'!M87</f>
        <v>0</v>
      </c>
      <c r="M78" s="15">
        <f t="shared" si="7"/>
        <v>152.54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80.48</v>
      </c>
      <c r="R78" s="15">
        <f>'[1]TCE - ANEXO III - Preencher'!S87</f>
        <v>0</v>
      </c>
      <c r="S78" s="16">
        <f t="shared" si="9"/>
        <v>80.48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494.45000000000005</v>
      </c>
    </row>
    <row r="79" spans="1:28" x14ac:dyDescent="0.2">
      <c r="A79" s="8">
        <f>IFERROR(VLOOKUP(B79,'[1]DADOS (OCULTAR)'!$Q$3:$S$103,3,0),"")</f>
        <v>10739225002242</v>
      </c>
      <c r="B79" s="9" t="str">
        <f>'[1]TCE - ANEXO III - Preencher'!C88</f>
        <v>UPA BARRA DE JANGADA - C.G 005/2022</v>
      </c>
      <c r="C79" s="10"/>
      <c r="D79" s="11" t="str">
        <f>'[1]TCE - ANEXO III - Preencher'!E88</f>
        <v xml:space="preserve">FERNANDA HELENA SILVA DO NASCIMENTO 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43891</v>
      </c>
      <c r="H79" s="14">
        <f>'[1]TCE - ANEXO III - Preencher'!I88</f>
        <v>28.45</v>
      </c>
      <c r="I79" s="14">
        <f>'[1]TCE - ANEXO III - Preencher'!J88</f>
        <v>232.98</v>
      </c>
      <c r="J79" s="14">
        <f>'[1]TCE - ANEXO III - Preencher'!K88</f>
        <v>0</v>
      </c>
      <c r="K79" s="15">
        <f>'[1]TCE - ANEXO III - Preencher'!L88</f>
        <v>152.54</v>
      </c>
      <c r="L79" s="15">
        <f>'[1]TCE - ANEXO III - Preencher'!M88</f>
        <v>0</v>
      </c>
      <c r="M79" s="15">
        <f t="shared" si="7"/>
        <v>152.54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80.48</v>
      </c>
      <c r="R79" s="15">
        <f>'[1]TCE - ANEXO III - Preencher'!S88</f>
        <v>0</v>
      </c>
      <c r="S79" s="16">
        <f t="shared" si="9"/>
        <v>80.48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494.45000000000005</v>
      </c>
    </row>
    <row r="80" spans="1:28" x14ac:dyDescent="0.2">
      <c r="A80" s="8">
        <f>IFERROR(VLOOKUP(B80,'[1]DADOS (OCULTAR)'!$Q$3:$S$103,3,0),"")</f>
        <v>10739225002242</v>
      </c>
      <c r="B80" s="9" t="str">
        <f>'[1]TCE - ANEXO III - Preencher'!C89</f>
        <v>UPA BARRA DE JANGADA - C.G 005/2022</v>
      </c>
      <c r="C80" s="10"/>
      <c r="D80" s="11" t="str">
        <f>'[1]TCE - ANEXO III - Preencher'!E89</f>
        <v>FERNANDA SANTOS SILVA FERREIRA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>
        <f>'[1]TCE - ANEXO III - Preencher'!G89</f>
        <v>422105</v>
      </c>
      <c r="G80" s="13">
        <f>IF('[1]TCE - ANEXO III - Preencher'!H89="","",'[1]TCE - ANEXO III - Preencher'!H89)</f>
        <v>43891</v>
      </c>
      <c r="H80" s="14">
        <f>'[1]TCE - ANEXO III - Preencher'!I89</f>
        <v>28.45</v>
      </c>
      <c r="I80" s="14">
        <f>'[1]TCE - ANEXO III - Preencher'!J89</f>
        <v>232.98</v>
      </c>
      <c r="J80" s="14">
        <f>'[1]TCE - ANEXO III - Preencher'!K89</f>
        <v>0</v>
      </c>
      <c r="K80" s="15">
        <f>'[1]TCE - ANEXO III - Preencher'!L89</f>
        <v>152.54</v>
      </c>
      <c r="L80" s="15">
        <f>'[1]TCE - ANEXO III - Preencher'!M89</f>
        <v>0</v>
      </c>
      <c r="M80" s="15">
        <f t="shared" si="7"/>
        <v>152.54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80.48</v>
      </c>
      <c r="R80" s="15">
        <f>'[1]TCE - ANEXO III - Preencher'!S89</f>
        <v>0</v>
      </c>
      <c r="S80" s="16">
        <f t="shared" si="9"/>
        <v>80.48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494.45000000000005</v>
      </c>
    </row>
    <row r="81" spans="1:28" x14ac:dyDescent="0.2">
      <c r="A81" s="8">
        <f>IFERROR(VLOOKUP(B81,'[1]DADOS (OCULTAR)'!$Q$3:$S$103,3,0),"")</f>
        <v>10739225002242</v>
      </c>
      <c r="B81" s="9" t="str">
        <f>'[1]TCE - ANEXO III - Preencher'!C90</f>
        <v>UPA BARRA DE JANGADA - C.G 005/2022</v>
      </c>
      <c r="C81" s="10"/>
      <c r="D81" s="11" t="str">
        <f>'[1]TCE - ANEXO III - Preencher'!E90</f>
        <v>FERNANDO JOSE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223505</v>
      </c>
      <c r="G81" s="13">
        <f>IF('[1]TCE - ANEXO III - Preencher'!H90="","",'[1]TCE - ANEXO III - Preencher'!H90)</f>
        <v>43891</v>
      </c>
      <c r="H81" s="14">
        <f>'[1]TCE - ANEXO III - Preencher'!I90</f>
        <v>28.45</v>
      </c>
      <c r="I81" s="14">
        <f>'[1]TCE - ANEXO III - Preencher'!J90</f>
        <v>232.98</v>
      </c>
      <c r="J81" s="14">
        <f>'[1]TCE - ANEXO III - Preencher'!K90</f>
        <v>0</v>
      </c>
      <c r="K81" s="15">
        <f>'[1]TCE - ANEXO III - Preencher'!L90</f>
        <v>152.54</v>
      </c>
      <c r="L81" s="15">
        <f>'[1]TCE - ANEXO III - Preencher'!M90</f>
        <v>0</v>
      </c>
      <c r="M81" s="15">
        <f t="shared" si="7"/>
        <v>152.54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80.48</v>
      </c>
      <c r="R81" s="15">
        <f>'[1]TCE - ANEXO III - Preencher'!S90</f>
        <v>0</v>
      </c>
      <c r="S81" s="16">
        <f t="shared" si="9"/>
        <v>80.48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494.45000000000005</v>
      </c>
    </row>
    <row r="82" spans="1:28" x14ac:dyDescent="0.2">
      <c r="A82" s="8">
        <f>IFERROR(VLOOKUP(B82,'[1]DADOS (OCULTAR)'!$Q$3:$S$103,3,0),"")</f>
        <v>10739225002242</v>
      </c>
      <c r="B82" s="9" t="str">
        <f>'[1]TCE - ANEXO III - Preencher'!C91</f>
        <v>UPA BARRA DE JANGADA - C.G 005/2022</v>
      </c>
      <c r="C82" s="10"/>
      <c r="D82" s="11" t="str">
        <f>'[1]TCE - ANEXO III - Preencher'!E91</f>
        <v>FILIPE GUEDES SILVA</v>
      </c>
      <c r="E82" s="9" t="str">
        <f>IF('[1]TCE - ANEXO III - Preencher'!F91="4 - Assistência Odontológica","2 - Outros Profissionais da Saúde",'[1]TCE - ANEXO III - Preencher'!F91)</f>
        <v>1 - Médico</v>
      </c>
      <c r="F82" s="12">
        <f>'[1]TCE - ANEXO III - Preencher'!G91</f>
        <v>225270</v>
      </c>
      <c r="G82" s="13">
        <f>IF('[1]TCE - ANEXO III - Preencher'!H91="","",'[1]TCE - ANEXO III - Preencher'!H91)</f>
        <v>43891</v>
      </c>
      <c r="H82" s="14">
        <f>'[1]TCE - ANEXO III - Preencher'!I91</f>
        <v>28.45</v>
      </c>
      <c r="I82" s="14">
        <f>'[1]TCE - ANEXO III - Preencher'!J91</f>
        <v>232.98</v>
      </c>
      <c r="J82" s="14">
        <f>'[1]TCE - ANEXO III - Preencher'!K91</f>
        <v>0</v>
      </c>
      <c r="K82" s="15">
        <f>'[1]TCE - ANEXO III - Preencher'!L91</f>
        <v>152.54</v>
      </c>
      <c r="L82" s="15">
        <f>'[1]TCE - ANEXO III - Preencher'!M91</f>
        <v>0</v>
      </c>
      <c r="M82" s="15">
        <f t="shared" si="7"/>
        <v>152.54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80.48</v>
      </c>
      <c r="R82" s="15">
        <f>'[1]TCE - ANEXO III - Preencher'!S91</f>
        <v>0</v>
      </c>
      <c r="S82" s="16">
        <f t="shared" si="9"/>
        <v>80.48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494.45000000000005</v>
      </c>
    </row>
    <row r="83" spans="1:28" x14ac:dyDescent="0.2">
      <c r="A83" s="8">
        <f>IFERROR(VLOOKUP(B83,'[1]DADOS (OCULTAR)'!$Q$3:$S$103,3,0),"")</f>
        <v>10739225002242</v>
      </c>
      <c r="B83" s="9" t="str">
        <f>'[1]TCE - ANEXO III - Preencher'!C92</f>
        <v>UPA BARRA DE JANGADA - C.G 005/2022</v>
      </c>
      <c r="C83" s="10"/>
      <c r="D83" s="11" t="str">
        <f>'[1]TCE - ANEXO III - Preencher'!E92</f>
        <v>FLAVIA DAS NEVES DO NASCIMENTO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766420</v>
      </c>
      <c r="G83" s="13">
        <f>IF('[1]TCE - ANEXO III - Preencher'!H92="","",'[1]TCE - ANEXO III - Preencher'!H92)</f>
        <v>43891</v>
      </c>
      <c r="H83" s="14">
        <f>'[1]TCE - ANEXO III - Preencher'!I92</f>
        <v>28.45</v>
      </c>
      <c r="I83" s="14">
        <f>'[1]TCE - ANEXO III - Preencher'!J92</f>
        <v>232.98</v>
      </c>
      <c r="J83" s="14">
        <f>'[1]TCE - ANEXO III - Preencher'!K92</f>
        <v>0</v>
      </c>
      <c r="K83" s="15">
        <f>'[1]TCE - ANEXO III - Preencher'!L92</f>
        <v>152.54</v>
      </c>
      <c r="L83" s="15">
        <f>'[1]TCE - ANEXO III - Preencher'!M92</f>
        <v>0</v>
      </c>
      <c r="M83" s="15">
        <f t="shared" si="7"/>
        <v>152.54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80.48</v>
      </c>
      <c r="R83" s="15">
        <f>'[1]TCE - ANEXO III - Preencher'!S92</f>
        <v>0</v>
      </c>
      <c r="S83" s="16">
        <f t="shared" si="9"/>
        <v>80.48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494.45000000000005</v>
      </c>
    </row>
    <row r="84" spans="1:28" x14ac:dyDescent="0.2">
      <c r="A84" s="8">
        <f>IFERROR(VLOOKUP(B84,'[1]DADOS (OCULTAR)'!$Q$3:$S$103,3,0),"")</f>
        <v>10739225002242</v>
      </c>
      <c r="B84" s="9" t="str">
        <f>'[1]TCE - ANEXO III - Preencher'!C93</f>
        <v>UPA BARRA DE JANGADA - C.G 005/2022</v>
      </c>
      <c r="C84" s="10"/>
      <c r="D84" s="11" t="str">
        <f>'[1]TCE - ANEXO III - Preencher'!E93</f>
        <v>FLAVIO LUIZ GONCALVES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43891</v>
      </c>
      <c r="H84" s="14">
        <f>'[1]TCE - ANEXO III - Preencher'!I93</f>
        <v>28.45</v>
      </c>
      <c r="I84" s="14">
        <f>'[1]TCE - ANEXO III - Preencher'!J93</f>
        <v>232.98</v>
      </c>
      <c r="J84" s="14">
        <f>'[1]TCE - ANEXO III - Preencher'!K93</f>
        <v>0</v>
      </c>
      <c r="K84" s="15">
        <f>'[1]TCE - ANEXO III - Preencher'!L93</f>
        <v>152.54</v>
      </c>
      <c r="L84" s="15">
        <f>'[1]TCE - ANEXO III - Preencher'!M93</f>
        <v>0</v>
      </c>
      <c r="M84" s="15">
        <f t="shared" si="7"/>
        <v>152.54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80.48</v>
      </c>
      <c r="R84" s="15">
        <f>'[1]TCE - ANEXO III - Preencher'!S93</f>
        <v>0</v>
      </c>
      <c r="S84" s="16">
        <f t="shared" si="9"/>
        <v>80.48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494.45000000000005</v>
      </c>
    </row>
    <row r="85" spans="1:28" x14ac:dyDescent="0.2">
      <c r="A85" s="8">
        <f>IFERROR(VLOOKUP(B85,'[1]DADOS (OCULTAR)'!$Q$3:$S$103,3,0),"")</f>
        <v>10739225002242</v>
      </c>
      <c r="B85" s="9" t="str">
        <f>'[1]TCE - ANEXO III - Preencher'!C94</f>
        <v>UPA BARRA DE JANGADA - C.G 005/2022</v>
      </c>
      <c r="C85" s="10"/>
      <c r="D85" s="11" t="str">
        <f>'[1]TCE - ANEXO III - Preencher'!E94</f>
        <v>GABRIEL DO MONTE MACEDO</v>
      </c>
      <c r="E85" s="9" t="str">
        <f>IF('[1]TCE - ANEXO III - Preencher'!F94="4 - Assistência Odontológica","2 - Outros Profissionais da Saúde",'[1]TCE - ANEXO III - Preencher'!F94)</f>
        <v>1 - Médico</v>
      </c>
      <c r="F85" s="12">
        <f>'[1]TCE - ANEXO III - Preencher'!G94</f>
        <v>225125</v>
      </c>
      <c r="G85" s="13">
        <f>IF('[1]TCE - ANEXO III - Preencher'!H94="","",'[1]TCE - ANEXO III - Preencher'!H94)</f>
        <v>43891</v>
      </c>
      <c r="H85" s="14">
        <f>'[1]TCE - ANEXO III - Preencher'!I94</f>
        <v>28.45</v>
      </c>
      <c r="I85" s="14">
        <f>'[1]TCE - ANEXO III - Preencher'!J94</f>
        <v>232.98</v>
      </c>
      <c r="J85" s="14">
        <f>'[1]TCE - ANEXO III - Preencher'!K94</f>
        <v>0</v>
      </c>
      <c r="K85" s="15">
        <f>'[1]TCE - ANEXO III - Preencher'!L94</f>
        <v>152.54</v>
      </c>
      <c r="L85" s="15">
        <f>'[1]TCE - ANEXO III - Preencher'!M94</f>
        <v>0</v>
      </c>
      <c r="M85" s="15">
        <f t="shared" si="7"/>
        <v>152.54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80.48</v>
      </c>
      <c r="R85" s="15">
        <f>'[1]TCE - ANEXO III - Preencher'!S94</f>
        <v>0</v>
      </c>
      <c r="S85" s="16">
        <f t="shared" si="9"/>
        <v>80.48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494.45000000000005</v>
      </c>
    </row>
    <row r="86" spans="1:28" x14ac:dyDescent="0.2">
      <c r="A86" s="8">
        <f>IFERROR(VLOOKUP(B86,'[1]DADOS (OCULTAR)'!$Q$3:$S$103,3,0),"")</f>
        <v>10739225002242</v>
      </c>
      <c r="B86" s="9" t="str">
        <f>'[1]TCE - ANEXO III - Preencher'!C95</f>
        <v>UPA BARRA DE JANGADA - C.G 005/2022</v>
      </c>
      <c r="C86" s="10"/>
      <c r="D86" s="11" t="str">
        <f>'[1]TCE - ANEXO III - Preencher'!E95</f>
        <v>GABRIEL SILVA COSTA GUERRA MORAES</v>
      </c>
      <c r="E86" s="9" t="str">
        <f>IF('[1]TCE - ANEXO III - Preencher'!F95="4 - Assistência Odontológica","2 - Outros Profissionais da Saúde",'[1]TCE - ANEXO III - Preencher'!F95)</f>
        <v>1 - Médico</v>
      </c>
      <c r="F86" s="12">
        <f>'[1]TCE - ANEXO III - Preencher'!G95</f>
        <v>225125</v>
      </c>
      <c r="G86" s="13">
        <f>IF('[1]TCE - ANEXO III - Preencher'!H95="","",'[1]TCE - ANEXO III - Preencher'!H95)</f>
        <v>43891</v>
      </c>
      <c r="H86" s="14">
        <f>'[1]TCE - ANEXO III - Preencher'!I95</f>
        <v>28.45</v>
      </c>
      <c r="I86" s="14">
        <f>'[1]TCE - ANEXO III - Preencher'!J95</f>
        <v>232.98</v>
      </c>
      <c r="J86" s="14">
        <f>'[1]TCE - ANEXO III - Preencher'!K95</f>
        <v>0</v>
      </c>
      <c r="K86" s="15">
        <f>'[1]TCE - ANEXO III - Preencher'!L95</f>
        <v>152.54</v>
      </c>
      <c r="L86" s="15">
        <f>'[1]TCE - ANEXO III - Preencher'!M95</f>
        <v>0</v>
      </c>
      <c r="M86" s="15">
        <f t="shared" si="7"/>
        <v>152.54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80.48</v>
      </c>
      <c r="R86" s="15">
        <f>'[1]TCE - ANEXO III - Preencher'!S95</f>
        <v>0</v>
      </c>
      <c r="S86" s="16">
        <f t="shared" si="9"/>
        <v>80.48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494.45000000000005</v>
      </c>
    </row>
    <row r="87" spans="1:28" x14ac:dyDescent="0.2">
      <c r="A87" s="8">
        <f>IFERROR(VLOOKUP(B87,'[1]DADOS (OCULTAR)'!$Q$3:$S$103,3,0),"")</f>
        <v>10739225002242</v>
      </c>
      <c r="B87" s="9" t="str">
        <f>'[1]TCE - ANEXO III - Preencher'!C96</f>
        <v>UPA BARRA DE JANGADA - C.G 005/2022</v>
      </c>
      <c r="C87" s="10"/>
      <c r="D87" s="11" t="str">
        <f>'[1]TCE - ANEXO III - Preencher'!E96</f>
        <v>GENEIDE BARBOSA DE ARAUJO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223505</v>
      </c>
      <c r="G87" s="13">
        <f>IF('[1]TCE - ANEXO III - Preencher'!H96="","",'[1]TCE - ANEXO III - Preencher'!H96)</f>
        <v>43891</v>
      </c>
      <c r="H87" s="14">
        <f>'[1]TCE - ANEXO III - Preencher'!I96</f>
        <v>28.45</v>
      </c>
      <c r="I87" s="14">
        <f>'[1]TCE - ANEXO III - Preencher'!J96</f>
        <v>232.98</v>
      </c>
      <c r="J87" s="14">
        <f>'[1]TCE - ANEXO III - Preencher'!K96</f>
        <v>0</v>
      </c>
      <c r="K87" s="15">
        <f>'[1]TCE - ANEXO III - Preencher'!L96</f>
        <v>152.54</v>
      </c>
      <c r="L87" s="15">
        <f>'[1]TCE - ANEXO III - Preencher'!M96</f>
        <v>0</v>
      </c>
      <c r="M87" s="15">
        <f t="shared" si="7"/>
        <v>152.54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80.48</v>
      </c>
      <c r="R87" s="15">
        <f>'[1]TCE - ANEXO III - Preencher'!S96</f>
        <v>0</v>
      </c>
      <c r="S87" s="16">
        <f t="shared" si="9"/>
        <v>80.48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494.45000000000005</v>
      </c>
    </row>
    <row r="88" spans="1:28" x14ac:dyDescent="0.2">
      <c r="A88" s="8">
        <f>IFERROR(VLOOKUP(B88,'[1]DADOS (OCULTAR)'!$Q$3:$S$103,3,0),"")</f>
        <v>10739225002242</v>
      </c>
      <c r="B88" s="9" t="str">
        <f>'[1]TCE - ANEXO III - Preencher'!C97</f>
        <v>UPA BARRA DE JANGADA - C.G 005/2022</v>
      </c>
      <c r="C88" s="10"/>
      <c r="D88" s="11" t="str">
        <f>'[1]TCE - ANEXO III - Preencher'!E97</f>
        <v>GUILHERME VIEIRA RODRIGUES</v>
      </c>
      <c r="E88" s="9" t="str">
        <f>IF('[1]TCE - ANEXO III - Preencher'!F97="4 - Assistência Odontológica","2 - Outros Profissionais da Saúde",'[1]TCE - ANEXO III - Preencher'!F97)</f>
        <v>1 - Médico</v>
      </c>
      <c r="F88" s="12">
        <f>'[1]TCE - ANEXO III - Preencher'!G97</f>
        <v>225125</v>
      </c>
      <c r="G88" s="13">
        <f>IF('[1]TCE - ANEXO III - Preencher'!H97="","",'[1]TCE - ANEXO III - Preencher'!H97)</f>
        <v>43891</v>
      </c>
      <c r="H88" s="14">
        <f>'[1]TCE - ANEXO III - Preencher'!I97</f>
        <v>28.45</v>
      </c>
      <c r="I88" s="14">
        <f>'[1]TCE - ANEXO III - Preencher'!J97</f>
        <v>232.98</v>
      </c>
      <c r="J88" s="14">
        <f>'[1]TCE - ANEXO III - Preencher'!K97</f>
        <v>0</v>
      </c>
      <c r="K88" s="15">
        <f>'[1]TCE - ANEXO III - Preencher'!L97</f>
        <v>152.54</v>
      </c>
      <c r="L88" s="15">
        <f>'[1]TCE - ANEXO III - Preencher'!M97</f>
        <v>0</v>
      </c>
      <c r="M88" s="15">
        <f t="shared" si="7"/>
        <v>152.54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80.48</v>
      </c>
      <c r="R88" s="15">
        <f>'[1]TCE - ANEXO III - Preencher'!S97</f>
        <v>0</v>
      </c>
      <c r="S88" s="16">
        <f t="shared" si="9"/>
        <v>80.48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494.45000000000005</v>
      </c>
    </row>
    <row r="89" spans="1:28" x14ac:dyDescent="0.2">
      <c r="A89" s="8">
        <f>IFERROR(VLOOKUP(B89,'[1]DADOS (OCULTAR)'!$Q$3:$S$103,3,0),"")</f>
        <v>10739225002242</v>
      </c>
      <c r="B89" s="9" t="str">
        <f>'[1]TCE - ANEXO III - Preencher'!C98</f>
        <v>UPA BARRA DE JANGADA - C.G 005/2022</v>
      </c>
      <c r="C89" s="10"/>
      <c r="D89" s="11" t="str">
        <f>'[1]TCE - ANEXO III - Preencher'!E98</f>
        <v xml:space="preserve">GEANE ALVES DE AREDA 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422105</v>
      </c>
      <c r="G89" s="13">
        <f>IF('[1]TCE - ANEXO III - Preencher'!H98="","",'[1]TCE - ANEXO III - Preencher'!H98)</f>
        <v>43891</v>
      </c>
      <c r="H89" s="14">
        <f>'[1]TCE - ANEXO III - Preencher'!I98</f>
        <v>28.45</v>
      </c>
      <c r="I89" s="14">
        <f>'[1]TCE - ANEXO III - Preencher'!J98</f>
        <v>232.98</v>
      </c>
      <c r="J89" s="14">
        <f>'[1]TCE - ANEXO III - Preencher'!K98</f>
        <v>0</v>
      </c>
      <c r="K89" s="15">
        <f>'[1]TCE - ANEXO III - Preencher'!L98</f>
        <v>152.54</v>
      </c>
      <c r="L89" s="15">
        <f>'[1]TCE - ANEXO III - Preencher'!M98</f>
        <v>0</v>
      </c>
      <c r="M89" s="15">
        <f t="shared" si="7"/>
        <v>152.54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80.48</v>
      </c>
      <c r="R89" s="15">
        <f>'[1]TCE - ANEXO III - Preencher'!S98</f>
        <v>0</v>
      </c>
      <c r="S89" s="16">
        <f t="shared" si="9"/>
        <v>80.48</v>
      </c>
      <c r="T89" s="15">
        <f>'[1]TCE - ANEXO III - Preencher'!U98</f>
        <v>56.47</v>
      </c>
      <c r="U89" s="15">
        <f>'[1]TCE - ANEXO III - Preencher'!V98</f>
        <v>0</v>
      </c>
      <c r="V89" s="16">
        <f t="shared" si="10"/>
        <v>56.47</v>
      </c>
      <c r="W89" s="17" t="str">
        <f>IF('[1]TCE - ANEXO III - Preencher'!X98="","",'[1]TCE - ANEXO III - Preencher'!X98)</f>
        <v>SALÁRIO FAMÍLIA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550.92000000000007</v>
      </c>
    </row>
    <row r="90" spans="1:28" x14ac:dyDescent="0.2">
      <c r="A90" s="8">
        <f>IFERROR(VLOOKUP(B90,'[1]DADOS (OCULTAR)'!$Q$3:$S$103,3,0),"")</f>
        <v>10739225002242</v>
      </c>
      <c r="B90" s="9" t="str">
        <f>'[1]TCE - ANEXO III - Preencher'!C99</f>
        <v>UPA BARRA DE JANGADA - C.G 005/2022</v>
      </c>
      <c r="C90" s="10"/>
      <c r="D90" s="11" t="str">
        <f>'[1]TCE - ANEXO III - Preencher'!E99</f>
        <v>GEISA BEZERRA DE INOJOSA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322205</v>
      </c>
      <c r="G90" s="13">
        <f>IF('[1]TCE - ANEXO III - Preencher'!H99="","",'[1]TCE - ANEXO III - Preencher'!H99)</f>
        <v>43891</v>
      </c>
      <c r="H90" s="14">
        <f>'[1]TCE - ANEXO III - Preencher'!I99</f>
        <v>28.45</v>
      </c>
      <c r="I90" s="14">
        <f>'[1]TCE - ANEXO III - Preencher'!J99</f>
        <v>232.98</v>
      </c>
      <c r="J90" s="14">
        <f>'[1]TCE - ANEXO III - Preencher'!K99</f>
        <v>0</v>
      </c>
      <c r="K90" s="15">
        <f>'[1]TCE - ANEXO III - Preencher'!L99</f>
        <v>152.54</v>
      </c>
      <c r="L90" s="15">
        <f>'[1]TCE - ANEXO III - Preencher'!M99</f>
        <v>0</v>
      </c>
      <c r="M90" s="15">
        <f t="shared" si="7"/>
        <v>152.54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80.48</v>
      </c>
      <c r="R90" s="15">
        <f>'[1]TCE - ANEXO III - Preencher'!S99</f>
        <v>0</v>
      </c>
      <c r="S90" s="16">
        <f t="shared" si="9"/>
        <v>80.48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494.45000000000005</v>
      </c>
    </row>
    <row r="91" spans="1:28" x14ac:dyDescent="0.2">
      <c r="A91" s="8">
        <f>IFERROR(VLOOKUP(B91,'[1]DADOS (OCULTAR)'!$Q$3:$S$103,3,0),"")</f>
        <v>10739225002242</v>
      </c>
      <c r="B91" s="9" t="str">
        <f>'[1]TCE - ANEXO III - Preencher'!C100</f>
        <v>UPA BARRA DE JANGADA - C.G 005/2022</v>
      </c>
      <c r="C91" s="10"/>
      <c r="D91" s="11" t="str">
        <f>'[1]TCE - ANEXO III - Preencher'!E100</f>
        <v>GEZILDA MARIA DOS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43891</v>
      </c>
      <c r="H91" s="14">
        <f>'[1]TCE - ANEXO III - Preencher'!I100</f>
        <v>28.45</v>
      </c>
      <c r="I91" s="14">
        <f>'[1]TCE - ANEXO III - Preencher'!J100</f>
        <v>232.98</v>
      </c>
      <c r="J91" s="14">
        <f>'[1]TCE - ANEXO III - Preencher'!K100</f>
        <v>0</v>
      </c>
      <c r="K91" s="15">
        <f>'[1]TCE - ANEXO III - Preencher'!L100</f>
        <v>152.54</v>
      </c>
      <c r="L91" s="15">
        <f>'[1]TCE - ANEXO III - Preencher'!M100</f>
        <v>0</v>
      </c>
      <c r="M91" s="15">
        <f t="shared" si="7"/>
        <v>152.54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80.48</v>
      </c>
      <c r="R91" s="15">
        <f>'[1]TCE - ANEXO III - Preencher'!S100</f>
        <v>0</v>
      </c>
      <c r="S91" s="16">
        <f t="shared" si="9"/>
        <v>80.48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494.45000000000005</v>
      </c>
    </row>
    <row r="92" spans="1:28" x14ac:dyDescent="0.2">
      <c r="A92" s="8">
        <f>IFERROR(VLOOKUP(B92,'[1]DADOS (OCULTAR)'!$Q$3:$S$103,3,0),"")</f>
        <v>10739225002242</v>
      </c>
      <c r="B92" s="9" t="str">
        <f>'[1]TCE - ANEXO III - Preencher'!C101</f>
        <v>UPA BARRA DE JANGADA - C.G 005/2022</v>
      </c>
      <c r="C92" s="10"/>
      <c r="D92" s="11" t="str">
        <f>'[1]TCE - ANEXO III - Preencher'!E101</f>
        <v>GISELIANE KETELEN DE LIMA VIDAL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251605</v>
      </c>
      <c r="G92" s="13">
        <f>IF('[1]TCE - ANEXO III - Preencher'!H101="","",'[1]TCE - ANEXO III - Preencher'!H101)</f>
        <v>43891</v>
      </c>
      <c r="H92" s="14">
        <f>'[1]TCE - ANEXO III - Preencher'!I101</f>
        <v>28.45</v>
      </c>
      <c r="I92" s="14">
        <f>'[1]TCE - ANEXO III - Preencher'!J101</f>
        <v>232.98</v>
      </c>
      <c r="J92" s="14">
        <f>'[1]TCE - ANEXO III - Preencher'!K101</f>
        <v>0</v>
      </c>
      <c r="K92" s="15">
        <f>'[1]TCE - ANEXO III - Preencher'!L101</f>
        <v>152.54</v>
      </c>
      <c r="L92" s="15">
        <f>'[1]TCE - ANEXO III - Preencher'!M101</f>
        <v>0</v>
      </c>
      <c r="M92" s="15">
        <f t="shared" si="7"/>
        <v>152.54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80.48</v>
      </c>
      <c r="R92" s="15">
        <f>'[1]TCE - ANEXO III - Preencher'!S101</f>
        <v>0</v>
      </c>
      <c r="S92" s="16">
        <f t="shared" si="9"/>
        <v>80.48</v>
      </c>
      <c r="T92" s="15">
        <f>'[1]TCE - ANEXO III - Preencher'!U101</f>
        <v>56.47</v>
      </c>
      <c r="U92" s="15">
        <f>'[1]TCE - ANEXO III - Preencher'!V101</f>
        <v>0</v>
      </c>
      <c r="V92" s="16">
        <f t="shared" si="10"/>
        <v>56.47</v>
      </c>
      <c r="W92" s="17" t="str">
        <f>IF('[1]TCE - ANEXO III - Preencher'!X101="","",'[1]TCE - ANEXO III - Preencher'!X101)</f>
        <v>SALÁRIO FAMÍLIA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550.92000000000007</v>
      </c>
    </row>
    <row r="93" spans="1:28" x14ac:dyDescent="0.2">
      <c r="A93" s="8">
        <f>IFERROR(VLOOKUP(B93,'[1]DADOS (OCULTAR)'!$Q$3:$S$103,3,0),"")</f>
        <v>10739225002242</v>
      </c>
      <c r="B93" s="9" t="str">
        <f>'[1]TCE - ANEXO III - Preencher'!C102</f>
        <v>UPA BARRA DE JANGADA - C.G 005/2022</v>
      </c>
      <c r="C93" s="10"/>
      <c r="D93" s="11" t="str">
        <f>'[1]TCE - ANEXO III - Preencher'!E102</f>
        <v>GISLENE ALVES TOLEDO NUNES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>
        <f>'[1]TCE - ANEXO III - Preencher'!G102</f>
        <v>422105</v>
      </c>
      <c r="G93" s="13">
        <f>IF('[1]TCE - ANEXO III - Preencher'!H102="","",'[1]TCE - ANEXO III - Preencher'!H102)</f>
        <v>43891</v>
      </c>
      <c r="H93" s="14">
        <f>'[1]TCE - ANEXO III - Preencher'!I102</f>
        <v>28.45</v>
      </c>
      <c r="I93" s="14">
        <f>'[1]TCE - ANEXO III - Preencher'!J102</f>
        <v>232.98</v>
      </c>
      <c r="J93" s="14">
        <f>'[1]TCE - ANEXO III - Preencher'!K102</f>
        <v>0</v>
      </c>
      <c r="K93" s="15">
        <f>'[1]TCE - ANEXO III - Preencher'!L102</f>
        <v>152.54</v>
      </c>
      <c r="L93" s="15">
        <f>'[1]TCE - ANEXO III - Preencher'!M102</f>
        <v>0</v>
      </c>
      <c r="M93" s="15">
        <f t="shared" si="7"/>
        <v>152.54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80.48</v>
      </c>
      <c r="R93" s="15">
        <f>'[1]TCE - ANEXO III - Preencher'!S102</f>
        <v>0</v>
      </c>
      <c r="S93" s="16">
        <f t="shared" si="9"/>
        <v>80.48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494.45000000000005</v>
      </c>
    </row>
    <row r="94" spans="1:28" x14ac:dyDescent="0.2">
      <c r="A94" s="8">
        <f>IFERROR(VLOOKUP(B94,'[1]DADOS (OCULTAR)'!$Q$3:$S$103,3,0),"")</f>
        <v>10739225002242</v>
      </c>
      <c r="B94" s="9" t="str">
        <f>'[1]TCE - ANEXO III - Preencher'!C103</f>
        <v>UPA BARRA DE JANGADA - C.G 005/2022</v>
      </c>
      <c r="C94" s="10"/>
      <c r="D94" s="11" t="str">
        <f>'[1]TCE - ANEXO III - Preencher'!E103</f>
        <v>JULIANA PESSOA DE VASCONCELOS</v>
      </c>
      <c r="E94" s="9" t="str">
        <f>IF('[1]TCE - ANEXO III - Preencher'!F103="4 - Assistência Odontológica","2 - Outros Profissionais da Saúde",'[1]TCE - ANEXO III - Preencher'!F103)</f>
        <v>1 - Médico</v>
      </c>
      <c r="F94" s="12">
        <f>'[1]TCE - ANEXO III - Preencher'!G103</f>
        <v>225125</v>
      </c>
      <c r="G94" s="13">
        <f>IF('[1]TCE - ANEXO III - Preencher'!H103="","",'[1]TCE - ANEXO III - Preencher'!H103)</f>
        <v>43891</v>
      </c>
      <c r="H94" s="14">
        <f>'[1]TCE - ANEXO III - Preencher'!I103</f>
        <v>28.45</v>
      </c>
      <c r="I94" s="14">
        <f>'[1]TCE - ANEXO III - Preencher'!J103</f>
        <v>232.98</v>
      </c>
      <c r="J94" s="14">
        <f>'[1]TCE - ANEXO III - Preencher'!K103</f>
        <v>0</v>
      </c>
      <c r="K94" s="15">
        <f>'[1]TCE - ANEXO III - Preencher'!L103</f>
        <v>152.54</v>
      </c>
      <c r="L94" s="15">
        <f>'[1]TCE - ANEXO III - Preencher'!M103</f>
        <v>0</v>
      </c>
      <c r="M94" s="15">
        <f t="shared" si="7"/>
        <v>152.54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80.48</v>
      </c>
      <c r="R94" s="15">
        <f>'[1]TCE - ANEXO III - Preencher'!S103</f>
        <v>0</v>
      </c>
      <c r="S94" s="16">
        <f t="shared" si="9"/>
        <v>80.48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494.45000000000005</v>
      </c>
    </row>
    <row r="95" spans="1:28" x14ac:dyDescent="0.2">
      <c r="A95" s="8">
        <f>IFERROR(VLOOKUP(B95,'[1]DADOS (OCULTAR)'!$Q$3:$S$103,3,0),"")</f>
        <v>10739225002242</v>
      </c>
      <c r="B95" s="9" t="str">
        <f>'[1]TCE - ANEXO III - Preencher'!C104</f>
        <v>UPA BARRA DE JANGADA - C.G 005/2022</v>
      </c>
      <c r="C95" s="10"/>
      <c r="D95" s="11" t="str">
        <f>'[1]TCE - ANEXO III - Preencher'!E104</f>
        <v>HELAN MARCELO AZEVEDO DE LIRA BEZERRA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324115</v>
      </c>
      <c r="G95" s="13">
        <f>IF('[1]TCE - ANEXO III - Preencher'!H104="","",'[1]TCE - ANEXO III - Preencher'!H104)</f>
        <v>43891</v>
      </c>
      <c r="H95" s="14">
        <f>'[1]TCE - ANEXO III - Preencher'!I104</f>
        <v>28.45</v>
      </c>
      <c r="I95" s="14">
        <f>'[1]TCE - ANEXO III - Preencher'!J104</f>
        <v>232.98</v>
      </c>
      <c r="J95" s="14">
        <f>'[1]TCE - ANEXO III - Preencher'!K104</f>
        <v>0</v>
      </c>
      <c r="K95" s="15">
        <f>'[1]TCE - ANEXO III - Preencher'!L104</f>
        <v>152.54</v>
      </c>
      <c r="L95" s="15">
        <f>'[1]TCE - ANEXO III - Preencher'!M104</f>
        <v>0</v>
      </c>
      <c r="M95" s="15">
        <f t="shared" si="7"/>
        <v>152.54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80.48</v>
      </c>
      <c r="R95" s="15">
        <f>'[1]TCE - ANEXO III - Preencher'!S104</f>
        <v>0</v>
      </c>
      <c r="S95" s="16">
        <f t="shared" si="9"/>
        <v>80.48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494.45000000000005</v>
      </c>
    </row>
    <row r="96" spans="1:28" x14ac:dyDescent="0.2">
      <c r="A96" s="8">
        <f>IFERROR(VLOOKUP(B96,'[1]DADOS (OCULTAR)'!$Q$3:$S$103,3,0),"")</f>
        <v>10739225002242</v>
      </c>
      <c r="B96" s="9" t="str">
        <f>'[1]TCE - ANEXO III - Preencher'!C105</f>
        <v>UPA BARRA DE JANGADA - C.G 005/2022</v>
      </c>
      <c r="C96" s="10"/>
      <c r="D96" s="11" t="str">
        <f>'[1]TCE - ANEXO III - Preencher'!E105</f>
        <v>IARA DE SOUSA SARAIVA</v>
      </c>
      <c r="E96" s="9" t="str">
        <f>IF('[1]TCE - ANEXO III - Preencher'!F105="4 - Assistência Odontológica","2 - Outros Profissionais da Saúde",'[1]TCE - ANEXO III - Preencher'!F105)</f>
        <v>1 - Médico</v>
      </c>
      <c r="F96" s="12">
        <f>'[1]TCE - ANEXO III - Preencher'!G105</f>
        <v>225124</v>
      </c>
      <c r="G96" s="13">
        <f>IF('[1]TCE - ANEXO III - Preencher'!H105="","",'[1]TCE - ANEXO III - Preencher'!H105)</f>
        <v>43891</v>
      </c>
      <c r="H96" s="14">
        <f>'[1]TCE - ANEXO III - Preencher'!I105</f>
        <v>28.45</v>
      </c>
      <c r="I96" s="14">
        <f>'[1]TCE - ANEXO III - Preencher'!J105</f>
        <v>232.98</v>
      </c>
      <c r="J96" s="14">
        <f>'[1]TCE - ANEXO III - Preencher'!K105</f>
        <v>0</v>
      </c>
      <c r="K96" s="15">
        <f>'[1]TCE - ANEXO III - Preencher'!L105</f>
        <v>152.54</v>
      </c>
      <c r="L96" s="15">
        <f>'[1]TCE - ANEXO III - Preencher'!M105</f>
        <v>0</v>
      </c>
      <c r="M96" s="15">
        <f t="shared" si="7"/>
        <v>152.54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80.48</v>
      </c>
      <c r="R96" s="15">
        <f>'[1]TCE - ANEXO III - Preencher'!S105</f>
        <v>0</v>
      </c>
      <c r="S96" s="16">
        <f t="shared" si="9"/>
        <v>80.48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494.45000000000005</v>
      </c>
    </row>
    <row r="97" spans="1:28" x14ac:dyDescent="0.2">
      <c r="A97" s="8">
        <f>IFERROR(VLOOKUP(B97,'[1]DADOS (OCULTAR)'!$Q$3:$S$103,3,0),"")</f>
        <v>10739225002242</v>
      </c>
      <c r="B97" s="9" t="str">
        <f>'[1]TCE - ANEXO III - Preencher'!C106</f>
        <v>UPA BARRA DE JANGADA - C.G 005/2022</v>
      </c>
      <c r="C97" s="10"/>
      <c r="D97" s="11" t="str">
        <f>'[1]TCE - ANEXO III - Preencher'!E106</f>
        <v>INGRID CAROLAINE FELICIANO VIEIRA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322605</v>
      </c>
      <c r="G97" s="13">
        <f>IF('[1]TCE - ANEXO III - Preencher'!H106="","",'[1]TCE - ANEXO III - Preencher'!H106)</f>
        <v>43891</v>
      </c>
      <c r="H97" s="14">
        <f>'[1]TCE - ANEXO III - Preencher'!I106</f>
        <v>28.45</v>
      </c>
      <c r="I97" s="14">
        <f>'[1]TCE - ANEXO III - Preencher'!J106</f>
        <v>0</v>
      </c>
      <c r="J97" s="14">
        <f>'[1]TCE - ANEXO III - Preencher'!K106</f>
        <v>58.61</v>
      </c>
      <c r="K97" s="15">
        <f>'[1]TCE - ANEXO III - Preencher'!L106</f>
        <v>152.54</v>
      </c>
      <c r="L97" s="15">
        <f>'[1]TCE - ANEXO III - Preencher'!M106</f>
        <v>0</v>
      </c>
      <c r="M97" s="15">
        <f t="shared" si="7"/>
        <v>152.54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80.48</v>
      </c>
      <c r="R97" s="15">
        <f>'[1]TCE - ANEXO III - Preencher'!S106</f>
        <v>0</v>
      </c>
      <c r="S97" s="16">
        <f t="shared" si="9"/>
        <v>80.48</v>
      </c>
      <c r="T97" s="15">
        <f>'[1]TCE - ANEXO III - Preencher'!U106</f>
        <v>52.71</v>
      </c>
      <c r="U97" s="15">
        <f>'[1]TCE - ANEXO III - Preencher'!V106</f>
        <v>0</v>
      </c>
      <c r="V97" s="16">
        <f t="shared" si="10"/>
        <v>52.71</v>
      </c>
      <c r="W97" s="17" t="str">
        <f>IF('[1]TCE - ANEXO III - Preencher'!X106="","",'[1]TCE - ANEXO III - Preencher'!X106)</f>
        <v>SALÁRIO FAMÍLIA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372.78999999999996</v>
      </c>
    </row>
    <row r="98" spans="1:28" x14ac:dyDescent="0.2">
      <c r="A98" s="8">
        <f>IFERROR(VLOOKUP(B98,'[1]DADOS (OCULTAR)'!$Q$3:$S$103,3,0),"")</f>
        <v>10739225002242</v>
      </c>
      <c r="B98" s="9" t="str">
        <f>'[1]TCE - ANEXO III - Preencher'!C107</f>
        <v>UPA BARRA DE JANGADA - C.G 005/2022</v>
      </c>
      <c r="C98" s="10"/>
      <c r="D98" s="11" t="str">
        <f>'[1]TCE - ANEXO III - Preencher'!E107</f>
        <v>IRAILDE DOS SANTOS ROCHA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324115</v>
      </c>
      <c r="G98" s="13">
        <f>IF('[1]TCE - ANEXO III - Preencher'!H107="","",'[1]TCE - ANEXO III - Preencher'!H107)</f>
        <v>43891</v>
      </c>
      <c r="H98" s="14">
        <f>'[1]TCE - ANEXO III - Preencher'!I107</f>
        <v>28.45</v>
      </c>
      <c r="I98" s="14">
        <f>'[1]TCE - ANEXO III - Preencher'!J107</f>
        <v>232.98</v>
      </c>
      <c r="J98" s="14">
        <f>'[1]TCE - ANEXO III - Preencher'!K107</f>
        <v>0</v>
      </c>
      <c r="K98" s="15">
        <f>'[1]TCE - ANEXO III - Preencher'!L107</f>
        <v>152.54</v>
      </c>
      <c r="L98" s="15">
        <f>'[1]TCE - ANEXO III - Preencher'!M107</f>
        <v>0</v>
      </c>
      <c r="M98" s="15">
        <f t="shared" si="7"/>
        <v>152.54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80.48</v>
      </c>
      <c r="R98" s="15">
        <f>'[1]TCE - ANEXO III - Preencher'!S107</f>
        <v>0</v>
      </c>
      <c r="S98" s="16">
        <f t="shared" si="9"/>
        <v>80.48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494.45000000000005</v>
      </c>
    </row>
    <row r="99" spans="1:28" x14ac:dyDescent="0.2">
      <c r="A99" s="8">
        <f>IFERROR(VLOOKUP(B99,'[1]DADOS (OCULTAR)'!$Q$3:$S$103,3,0),"")</f>
        <v>10739225002242</v>
      </c>
      <c r="B99" s="9" t="str">
        <f>'[1]TCE - ANEXO III - Preencher'!C108</f>
        <v>UPA BARRA DE JANGADA - C.G 005/2022</v>
      </c>
      <c r="C99" s="10"/>
      <c r="D99" s="11" t="str">
        <f>'[1]TCE - ANEXO III - Preencher'!E108</f>
        <v>IRONILDO FIRMINO DA SILVA FILHO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517410</v>
      </c>
      <c r="G99" s="13">
        <f>IF('[1]TCE - ANEXO III - Preencher'!H108="","",'[1]TCE - ANEXO III - Preencher'!H108)</f>
        <v>43891</v>
      </c>
      <c r="H99" s="14">
        <f>'[1]TCE - ANEXO III - Preencher'!I108</f>
        <v>28.45</v>
      </c>
      <c r="I99" s="14">
        <f>'[1]TCE - ANEXO III - Preencher'!J108</f>
        <v>232.98</v>
      </c>
      <c r="J99" s="14">
        <f>'[1]TCE - ANEXO III - Preencher'!K108</f>
        <v>0</v>
      </c>
      <c r="K99" s="15">
        <f>'[1]TCE - ANEXO III - Preencher'!L108</f>
        <v>152.54</v>
      </c>
      <c r="L99" s="15">
        <f>'[1]TCE - ANEXO III - Preencher'!M108</f>
        <v>0</v>
      </c>
      <c r="M99" s="15">
        <f t="shared" si="7"/>
        <v>152.54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80.48</v>
      </c>
      <c r="R99" s="15">
        <f>'[1]TCE - ANEXO III - Preencher'!S108</f>
        <v>0</v>
      </c>
      <c r="S99" s="16">
        <f t="shared" si="9"/>
        <v>80.48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494.45000000000005</v>
      </c>
    </row>
    <row r="100" spans="1:28" x14ac:dyDescent="0.2">
      <c r="A100" s="8">
        <f>IFERROR(VLOOKUP(B100,'[1]DADOS (OCULTAR)'!$Q$3:$S$103,3,0),"")</f>
        <v>10739225002242</v>
      </c>
      <c r="B100" s="9" t="str">
        <f>'[1]TCE - ANEXO III - Preencher'!C109</f>
        <v>UPA BARRA DE JANGADA - C.G 005/2022</v>
      </c>
      <c r="C100" s="10"/>
      <c r="D100" s="11" t="str">
        <f>'[1]TCE - ANEXO III - Preencher'!E109</f>
        <v>ISABELA CARINA LEITE PEIXOTO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324115</v>
      </c>
      <c r="G100" s="13">
        <f>IF('[1]TCE - ANEXO III - Preencher'!H109="","",'[1]TCE - ANEXO III - Preencher'!H109)</f>
        <v>43891</v>
      </c>
      <c r="H100" s="14">
        <f>'[1]TCE - ANEXO III - Preencher'!I109</f>
        <v>28.45</v>
      </c>
      <c r="I100" s="14">
        <f>'[1]TCE - ANEXO III - Preencher'!J109</f>
        <v>232.98</v>
      </c>
      <c r="J100" s="14">
        <f>'[1]TCE - ANEXO III - Preencher'!K109</f>
        <v>0</v>
      </c>
      <c r="K100" s="15">
        <f>'[1]TCE - ANEXO III - Preencher'!L109</f>
        <v>152.54</v>
      </c>
      <c r="L100" s="15">
        <f>'[1]TCE - ANEXO III - Preencher'!M109</f>
        <v>0</v>
      </c>
      <c r="M100" s="15">
        <f t="shared" si="7"/>
        <v>152.54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80.48</v>
      </c>
      <c r="R100" s="15">
        <f>'[1]TCE - ANEXO III - Preencher'!S109</f>
        <v>0</v>
      </c>
      <c r="S100" s="16">
        <f t="shared" si="9"/>
        <v>80.48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494.45000000000005</v>
      </c>
    </row>
    <row r="101" spans="1:28" x14ac:dyDescent="0.2">
      <c r="A101" s="8">
        <f>IFERROR(VLOOKUP(B101,'[1]DADOS (OCULTAR)'!$Q$3:$S$103,3,0),"")</f>
        <v>10739225002242</v>
      </c>
      <c r="B101" s="9" t="str">
        <f>'[1]TCE - ANEXO III - Preencher'!C110</f>
        <v>UPA BARRA DE JANGADA - C.G 005/2022</v>
      </c>
      <c r="C101" s="10"/>
      <c r="D101" s="11" t="str">
        <f>'[1]TCE - ANEXO III - Preencher'!E110</f>
        <v>ISADORA RIBEIRO DE SA RODRIGUES</v>
      </c>
      <c r="E101" s="9" t="str">
        <f>IF('[1]TCE - ANEXO III - Preencher'!F110="4 - Assistência Odontológica","2 - Outros Profissionais da Saúde",'[1]TCE - ANEXO III - Preencher'!F110)</f>
        <v>1 - Médico</v>
      </c>
      <c r="F101" s="12">
        <f>'[1]TCE - ANEXO III - Preencher'!G110</f>
        <v>225124</v>
      </c>
      <c r="G101" s="13">
        <f>IF('[1]TCE - ANEXO III - Preencher'!H110="","",'[1]TCE - ANEXO III - Preencher'!H110)</f>
        <v>43891</v>
      </c>
      <c r="H101" s="14">
        <f>'[1]TCE - ANEXO III - Preencher'!I110</f>
        <v>28.45</v>
      </c>
      <c r="I101" s="14">
        <f>'[1]TCE - ANEXO III - Preencher'!J110</f>
        <v>232.98</v>
      </c>
      <c r="J101" s="14">
        <f>'[1]TCE - ANEXO III - Preencher'!K110</f>
        <v>0</v>
      </c>
      <c r="K101" s="15">
        <f>'[1]TCE - ANEXO III - Preencher'!L110</f>
        <v>152.54</v>
      </c>
      <c r="L101" s="15">
        <f>'[1]TCE - ANEXO III - Preencher'!M110</f>
        <v>0</v>
      </c>
      <c r="M101" s="15">
        <f t="shared" si="7"/>
        <v>152.54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80.48</v>
      </c>
      <c r="R101" s="15">
        <f>'[1]TCE - ANEXO III - Preencher'!S110</f>
        <v>0</v>
      </c>
      <c r="S101" s="16">
        <f t="shared" si="9"/>
        <v>80.48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494.45000000000005</v>
      </c>
    </row>
    <row r="102" spans="1:28" x14ac:dyDescent="0.2">
      <c r="A102" s="8">
        <f>IFERROR(VLOOKUP(B102,'[1]DADOS (OCULTAR)'!$Q$3:$S$103,3,0),"")</f>
        <v>10739225002242</v>
      </c>
      <c r="B102" s="9" t="str">
        <f>'[1]TCE - ANEXO III - Preencher'!C111</f>
        <v>UPA BARRA DE JANGADA - C.G 005/2022</v>
      </c>
      <c r="C102" s="10"/>
      <c r="D102" s="11" t="str">
        <f>'[1]TCE - ANEXO III - Preencher'!E111</f>
        <v xml:space="preserve">ITALO HENRIQUE NOGUEIRA 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313220</v>
      </c>
      <c r="G102" s="13">
        <f>IF('[1]TCE - ANEXO III - Preencher'!H111="","",'[1]TCE - ANEXO III - Preencher'!H111)</f>
        <v>43891</v>
      </c>
      <c r="H102" s="14">
        <f>'[1]TCE - ANEXO III - Preencher'!I111</f>
        <v>28.45</v>
      </c>
      <c r="I102" s="14">
        <f>'[1]TCE - ANEXO III - Preencher'!J111</f>
        <v>232.98</v>
      </c>
      <c r="J102" s="14">
        <f>'[1]TCE - ANEXO III - Preencher'!K111</f>
        <v>0</v>
      </c>
      <c r="K102" s="15">
        <f>'[1]TCE - ANEXO III - Preencher'!L111</f>
        <v>152.54</v>
      </c>
      <c r="L102" s="15">
        <f>'[1]TCE - ANEXO III - Preencher'!M111</f>
        <v>0</v>
      </c>
      <c r="M102" s="15">
        <f t="shared" si="7"/>
        <v>152.54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80.48</v>
      </c>
      <c r="R102" s="15">
        <f>'[1]TCE - ANEXO III - Preencher'!S111</f>
        <v>0</v>
      </c>
      <c r="S102" s="16">
        <f t="shared" si="9"/>
        <v>80.48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494.45000000000005</v>
      </c>
    </row>
    <row r="103" spans="1:28" x14ac:dyDescent="0.2">
      <c r="A103" s="8">
        <f>IFERROR(VLOOKUP(B103,'[1]DADOS (OCULTAR)'!$Q$3:$S$103,3,0),"")</f>
        <v>10739225002242</v>
      </c>
      <c r="B103" s="9" t="str">
        <f>'[1]TCE - ANEXO III - Preencher'!C112</f>
        <v>UPA BARRA DE JANGADA - C.G 005/2022</v>
      </c>
      <c r="C103" s="10"/>
      <c r="D103" s="11" t="str">
        <f>'[1]TCE - ANEXO III - Preencher'!E112</f>
        <v>IVSON GOUVEIA CURSINO</v>
      </c>
      <c r="E103" s="9" t="str">
        <f>IF('[1]TCE - ANEXO III - Preencher'!F112="4 - Assistência Odontológica","2 - Outros Profissionais da Saúde",'[1]TCE - ANEXO III - Preencher'!F112)</f>
        <v>1 - Médico</v>
      </c>
      <c r="F103" s="12">
        <f>'[1]TCE - ANEXO III - Preencher'!G112</f>
        <v>225124</v>
      </c>
      <c r="G103" s="13">
        <f>IF('[1]TCE - ANEXO III - Preencher'!H112="","",'[1]TCE - ANEXO III - Preencher'!H112)</f>
        <v>43891</v>
      </c>
      <c r="H103" s="14">
        <f>'[1]TCE - ANEXO III - Preencher'!I112</f>
        <v>28.45</v>
      </c>
      <c r="I103" s="14">
        <f>'[1]TCE - ANEXO III - Preencher'!J112</f>
        <v>0</v>
      </c>
      <c r="J103" s="14">
        <f>'[1]TCE - ANEXO III - Preencher'!K112</f>
        <v>558.36</v>
      </c>
      <c r="K103" s="15">
        <f>'[1]TCE - ANEXO III - Preencher'!L112</f>
        <v>152.54</v>
      </c>
      <c r="L103" s="15">
        <f>'[1]TCE - ANEXO III - Preencher'!M112</f>
        <v>0</v>
      </c>
      <c r="M103" s="15">
        <f t="shared" si="7"/>
        <v>152.54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80.48</v>
      </c>
      <c r="R103" s="15">
        <f>'[1]TCE - ANEXO III - Preencher'!S112</f>
        <v>0</v>
      </c>
      <c r="S103" s="16">
        <f t="shared" si="9"/>
        <v>80.48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819.83</v>
      </c>
    </row>
    <row r="104" spans="1:28" x14ac:dyDescent="0.2">
      <c r="A104" s="8">
        <f>IFERROR(VLOOKUP(B104,'[1]DADOS (OCULTAR)'!$Q$3:$S$103,3,0),"")</f>
        <v>10739225002242</v>
      </c>
      <c r="B104" s="9" t="str">
        <f>'[1]TCE - ANEXO III - Preencher'!C113</f>
        <v>UPA BARRA DE JANGADA - C.G 005/2022</v>
      </c>
      <c r="C104" s="10"/>
      <c r="D104" s="11" t="str">
        <f>'[1]TCE - ANEXO III - Preencher'!E113</f>
        <v>JAMERSON MARCELO LOPES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325105</v>
      </c>
      <c r="G104" s="13">
        <f>IF('[1]TCE - ANEXO III - Preencher'!H113="","",'[1]TCE - ANEXO III - Preencher'!H113)</f>
        <v>43891</v>
      </c>
      <c r="H104" s="14">
        <f>'[1]TCE - ANEXO III - Preencher'!I113</f>
        <v>28.45</v>
      </c>
      <c r="I104" s="14">
        <f>'[1]TCE - ANEXO III - Preencher'!J113</f>
        <v>232.98</v>
      </c>
      <c r="J104" s="14">
        <f>'[1]TCE - ANEXO III - Preencher'!K113</f>
        <v>0</v>
      </c>
      <c r="K104" s="15">
        <f>'[1]TCE - ANEXO III - Preencher'!L113</f>
        <v>152.54</v>
      </c>
      <c r="L104" s="15">
        <f>'[1]TCE - ANEXO III - Preencher'!M113</f>
        <v>0</v>
      </c>
      <c r="M104" s="15">
        <f t="shared" si="7"/>
        <v>152.54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80.48</v>
      </c>
      <c r="R104" s="15">
        <f>'[1]TCE - ANEXO III - Preencher'!S113</f>
        <v>0</v>
      </c>
      <c r="S104" s="16">
        <f t="shared" si="9"/>
        <v>80.48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494.45000000000005</v>
      </c>
    </row>
    <row r="105" spans="1:28" x14ac:dyDescent="0.2">
      <c r="A105" s="8">
        <f>IFERROR(VLOOKUP(B105,'[1]DADOS (OCULTAR)'!$Q$3:$S$103,3,0),"")</f>
        <v>10739225002242</v>
      </c>
      <c r="B105" s="9" t="str">
        <f>'[1]TCE - ANEXO III - Preencher'!C114</f>
        <v>UPA BARRA DE JANGADA - C.G 005/2022</v>
      </c>
      <c r="C105" s="10"/>
      <c r="D105" s="11" t="str">
        <f>'[1]TCE - ANEXO III - Preencher'!E114</f>
        <v>JANDERSON PEREIRA DE CARVALHO</v>
      </c>
      <c r="E105" s="9" t="str">
        <f>IF('[1]TCE - ANEXO III - Preencher'!F114="4 - Assistência Odontológica","2 - Outros Profissionais da Saúde",'[1]TCE - ANEXO III - Preencher'!F114)</f>
        <v>1 - Médico</v>
      </c>
      <c r="F105" s="12">
        <f>'[1]TCE - ANEXO III - Preencher'!G114</f>
        <v>225270</v>
      </c>
      <c r="G105" s="13">
        <f>IF('[1]TCE - ANEXO III - Preencher'!H114="","",'[1]TCE - ANEXO III - Preencher'!H114)</f>
        <v>43891</v>
      </c>
      <c r="H105" s="14">
        <f>'[1]TCE - ANEXO III - Preencher'!I114</f>
        <v>28.45</v>
      </c>
      <c r="I105" s="14">
        <f>'[1]TCE - ANEXO III - Preencher'!J114</f>
        <v>232.98</v>
      </c>
      <c r="J105" s="14">
        <f>'[1]TCE - ANEXO III - Preencher'!K114</f>
        <v>0</v>
      </c>
      <c r="K105" s="15">
        <f>'[1]TCE - ANEXO III - Preencher'!L114</f>
        <v>152.54</v>
      </c>
      <c r="L105" s="15">
        <f>'[1]TCE - ANEXO III - Preencher'!M114</f>
        <v>0</v>
      </c>
      <c r="M105" s="15">
        <f t="shared" si="7"/>
        <v>152.54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80.48</v>
      </c>
      <c r="R105" s="15">
        <f>'[1]TCE - ANEXO III - Preencher'!S114</f>
        <v>0</v>
      </c>
      <c r="S105" s="16">
        <f t="shared" si="9"/>
        <v>80.48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494.45000000000005</v>
      </c>
    </row>
    <row r="106" spans="1:28" x14ac:dyDescent="0.2">
      <c r="A106" s="8">
        <f>IFERROR(VLOOKUP(B106,'[1]DADOS (OCULTAR)'!$Q$3:$S$103,3,0),"")</f>
        <v>10739225002242</v>
      </c>
      <c r="B106" s="9" t="str">
        <f>'[1]TCE - ANEXO III - Preencher'!C115</f>
        <v>UPA BARRA DE JANGADA - C.G 005/2022</v>
      </c>
      <c r="C106" s="10"/>
      <c r="D106" s="11" t="str">
        <f>'[1]TCE - ANEXO III - Preencher'!E115</f>
        <v xml:space="preserve">JANNE MEYRE MARINHO ALBUQUERQUE 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322205</v>
      </c>
      <c r="G106" s="13">
        <f>IF('[1]TCE - ANEXO III - Preencher'!H115="","",'[1]TCE - ANEXO III - Preencher'!H115)</f>
        <v>43891</v>
      </c>
      <c r="H106" s="14">
        <f>'[1]TCE - ANEXO III - Preencher'!I115</f>
        <v>28.45</v>
      </c>
      <c r="I106" s="14">
        <f>'[1]TCE - ANEXO III - Preencher'!J115</f>
        <v>232.98</v>
      </c>
      <c r="J106" s="14">
        <f>'[1]TCE - ANEXO III - Preencher'!K115</f>
        <v>0</v>
      </c>
      <c r="K106" s="15">
        <f>'[1]TCE - ANEXO III - Preencher'!L115</f>
        <v>152.54</v>
      </c>
      <c r="L106" s="15">
        <f>'[1]TCE - ANEXO III - Preencher'!M115</f>
        <v>0</v>
      </c>
      <c r="M106" s="15">
        <f t="shared" si="7"/>
        <v>152.54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80.48</v>
      </c>
      <c r="R106" s="15">
        <f>'[1]TCE - ANEXO III - Preencher'!S115</f>
        <v>0</v>
      </c>
      <c r="S106" s="16">
        <f t="shared" si="9"/>
        <v>80.48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494.45000000000005</v>
      </c>
    </row>
    <row r="107" spans="1:28" x14ac:dyDescent="0.2">
      <c r="A107" s="8">
        <f>IFERROR(VLOOKUP(B107,'[1]DADOS (OCULTAR)'!$Q$3:$S$103,3,0),"")</f>
        <v>10739225002242</v>
      </c>
      <c r="B107" s="9" t="str">
        <f>'[1]TCE - ANEXO III - Preencher'!C116</f>
        <v>UPA BARRA DE JANGADA - C.G 005/2022</v>
      </c>
      <c r="C107" s="10"/>
      <c r="D107" s="11" t="str">
        <f>'[1]TCE - ANEXO III - Preencher'!E116</f>
        <v>JAQUELINE FERREIRA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43891</v>
      </c>
      <c r="H107" s="14">
        <f>'[1]TCE - ANEXO III - Preencher'!I116</f>
        <v>28.45</v>
      </c>
      <c r="I107" s="14">
        <f>'[1]TCE - ANEXO III - Preencher'!J116</f>
        <v>232.98</v>
      </c>
      <c r="J107" s="14">
        <f>'[1]TCE - ANEXO III - Preencher'!K116</f>
        <v>0</v>
      </c>
      <c r="K107" s="15">
        <f>'[1]TCE - ANEXO III - Preencher'!L116</f>
        <v>152.54</v>
      </c>
      <c r="L107" s="15">
        <f>'[1]TCE - ANEXO III - Preencher'!M116</f>
        <v>0</v>
      </c>
      <c r="M107" s="15">
        <f t="shared" si="7"/>
        <v>152.54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80.48</v>
      </c>
      <c r="R107" s="15">
        <f>'[1]TCE - ANEXO III - Preencher'!S116</f>
        <v>0</v>
      </c>
      <c r="S107" s="16">
        <f t="shared" si="9"/>
        <v>80.48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494.45000000000005</v>
      </c>
    </row>
    <row r="108" spans="1:28" x14ac:dyDescent="0.2">
      <c r="A108" s="8">
        <f>IFERROR(VLOOKUP(B108,'[1]DADOS (OCULTAR)'!$Q$3:$S$103,3,0),"")</f>
        <v>10739225002242</v>
      </c>
      <c r="B108" s="9" t="str">
        <f>'[1]TCE - ANEXO III - Preencher'!C117</f>
        <v>UPA BARRA DE JANGADA - C.G 005/2022</v>
      </c>
      <c r="C108" s="10"/>
      <c r="D108" s="11" t="str">
        <f>'[1]TCE - ANEXO III - Preencher'!E117</f>
        <v>JAQUELINE FONSECA ALVES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515205</v>
      </c>
      <c r="G108" s="13">
        <f>IF('[1]TCE - ANEXO III - Preencher'!H117="","",'[1]TCE - ANEXO III - Preencher'!H117)</f>
        <v>43891</v>
      </c>
      <c r="H108" s="14">
        <f>'[1]TCE - ANEXO III - Preencher'!I117</f>
        <v>28.45</v>
      </c>
      <c r="I108" s="14">
        <f>'[1]TCE - ANEXO III - Preencher'!J117</f>
        <v>232.98</v>
      </c>
      <c r="J108" s="14">
        <f>'[1]TCE - ANEXO III - Preencher'!K117</f>
        <v>0</v>
      </c>
      <c r="K108" s="15">
        <f>'[1]TCE - ANEXO III - Preencher'!L117</f>
        <v>152.54</v>
      </c>
      <c r="L108" s="15">
        <f>'[1]TCE - ANEXO III - Preencher'!M117</f>
        <v>0</v>
      </c>
      <c r="M108" s="15">
        <f t="shared" si="7"/>
        <v>152.54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80.48</v>
      </c>
      <c r="R108" s="15">
        <f>'[1]TCE - ANEXO III - Preencher'!S117</f>
        <v>0</v>
      </c>
      <c r="S108" s="16">
        <f t="shared" si="9"/>
        <v>80.48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494.45000000000005</v>
      </c>
    </row>
    <row r="109" spans="1:28" x14ac:dyDescent="0.2">
      <c r="A109" s="8">
        <f>IFERROR(VLOOKUP(B109,'[1]DADOS (OCULTAR)'!$Q$3:$S$103,3,0),"")</f>
        <v>10739225002242</v>
      </c>
      <c r="B109" s="9" t="str">
        <f>'[1]TCE - ANEXO III - Preencher'!C118</f>
        <v>UPA BARRA DE JANGADA - C.G 005/2022</v>
      </c>
      <c r="C109" s="10"/>
      <c r="D109" s="11" t="str">
        <f>'[1]TCE - ANEXO III - Preencher'!E118</f>
        <v>JEAN CARLOS DA SILVA CARNEIRO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517410</v>
      </c>
      <c r="G109" s="13">
        <f>IF('[1]TCE - ANEXO III - Preencher'!H118="","",'[1]TCE - ANEXO III - Preencher'!H118)</f>
        <v>43891</v>
      </c>
      <c r="H109" s="14">
        <f>'[1]TCE - ANEXO III - Preencher'!I118</f>
        <v>28.45</v>
      </c>
      <c r="I109" s="14">
        <f>'[1]TCE - ANEXO III - Preencher'!J118</f>
        <v>232.98</v>
      </c>
      <c r="J109" s="14">
        <f>'[1]TCE - ANEXO III - Preencher'!K118</f>
        <v>0</v>
      </c>
      <c r="K109" s="15">
        <f>'[1]TCE - ANEXO III - Preencher'!L118</f>
        <v>152.54</v>
      </c>
      <c r="L109" s="15">
        <f>'[1]TCE - ANEXO III - Preencher'!M118</f>
        <v>0</v>
      </c>
      <c r="M109" s="15">
        <f t="shared" si="7"/>
        <v>152.54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80.48</v>
      </c>
      <c r="R109" s="15">
        <f>'[1]TCE - ANEXO III - Preencher'!S118</f>
        <v>0</v>
      </c>
      <c r="S109" s="16">
        <f t="shared" si="9"/>
        <v>80.48</v>
      </c>
      <c r="T109" s="15">
        <f>'[1]TCE - ANEXO III - Preencher'!U118</f>
        <v>56.47</v>
      </c>
      <c r="U109" s="15">
        <f>'[1]TCE - ANEXO III - Preencher'!V118</f>
        <v>0</v>
      </c>
      <c r="V109" s="16">
        <f t="shared" si="10"/>
        <v>56.47</v>
      </c>
      <c r="W109" s="17" t="str">
        <f>IF('[1]TCE - ANEXO III - Preencher'!X118="","",'[1]TCE - ANEXO III - Preencher'!X118)</f>
        <v>SALÁRIO FAMÍLIA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550.92000000000007</v>
      </c>
    </row>
    <row r="110" spans="1:28" x14ac:dyDescent="0.2">
      <c r="A110" s="8">
        <f>IFERROR(VLOOKUP(B110,'[1]DADOS (OCULTAR)'!$Q$3:$S$103,3,0),"")</f>
        <v>10739225002242</v>
      </c>
      <c r="B110" s="9" t="str">
        <f>'[1]TCE - ANEXO III - Preencher'!C119</f>
        <v>UPA BARRA DE JANGADA - C.G 005/2022</v>
      </c>
      <c r="C110" s="10"/>
      <c r="D110" s="11" t="str">
        <f>'[1]TCE - ANEXO III - Preencher'!E119</f>
        <v>JOSE SEVERINO DE SANTANA IRMÃO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514310</v>
      </c>
      <c r="G110" s="13">
        <f>IF('[1]TCE - ANEXO III - Preencher'!H119="","",'[1]TCE - ANEXO III - Preencher'!H119)</f>
        <v>43891</v>
      </c>
      <c r="H110" s="14">
        <f>'[1]TCE - ANEXO III - Preencher'!I119</f>
        <v>28.45</v>
      </c>
      <c r="I110" s="14">
        <f>'[1]TCE - ANEXO III - Preencher'!J119</f>
        <v>232.98</v>
      </c>
      <c r="J110" s="14">
        <f>'[1]TCE - ANEXO III - Preencher'!K119</f>
        <v>0</v>
      </c>
      <c r="K110" s="15">
        <f>'[1]TCE - ANEXO III - Preencher'!L119</f>
        <v>152.54</v>
      </c>
      <c r="L110" s="15">
        <f>'[1]TCE - ANEXO III - Preencher'!M119</f>
        <v>0</v>
      </c>
      <c r="M110" s="15">
        <f t="shared" si="7"/>
        <v>152.54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80.48</v>
      </c>
      <c r="R110" s="15">
        <f>'[1]TCE - ANEXO III - Preencher'!S119</f>
        <v>0</v>
      </c>
      <c r="S110" s="16">
        <f t="shared" si="9"/>
        <v>80.48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494.45000000000005</v>
      </c>
    </row>
    <row r="111" spans="1:28" x14ac:dyDescent="0.2">
      <c r="A111" s="8">
        <f>IFERROR(VLOOKUP(B111,'[1]DADOS (OCULTAR)'!$Q$3:$S$103,3,0),"")</f>
        <v>10739225002242</v>
      </c>
      <c r="B111" s="9" t="str">
        <f>'[1]TCE - ANEXO III - Preencher'!C120</f>
        <v>UPA BARRA DE JANGADA - C.G 005/2022</v>
      </c>
      <c r="C111" s="10"/>
      <c r="D111" s="11" t="str">
        <f>'[1]TCE - ANEXO III - Preencher'!E120</f>
        <v>JOAO FILIPE SILVA DE ALMEIDA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322205</v>
      </c>
      <c r="G111" s="13">
        <f>IF('[1]TCE - ANEXO III - Preencher'!H120="","",'[1]TCE - ANEXO III - Preencher'!H120)</f>
        <v>43891</v>
      </c>
      <c r="H111" s="14">
        <f>'[1]TCE - ANEXO III - Preencher'!I120</f>
        <v>28.45</v>
      </c>
      <c r="I111" s="14">
        <f>'[1]TCE - ANEXO III - Preencher'!J120</f>
        <v>232.98</v>
      </c>
      <c r="J111" s="14">
        <f>'[1]TCE - ANEXO III - Preencher'!K120</f>
        <v>0</v>
      </c>
      <c r="K111" s="15">
        <f>'[1]TCE - ANEXO III - Preencher'!L120</f>
        <v>152.54</v>
      </c>
      <c r="L111" s="15">
        <f>'[1]TCE - ANEXO III - Preencher'!M120</f>
        <v>0</v>
      </c>
      <c r="M111" s="15">
        <f t="shared" si="7"/>
        <v>152.54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80.48</v>
      </c>
      <c r="R111" s="15">
        <f>'[1]TCE - ANEXO III - Preencher'!S120</f>
        <v>0</v>
      </c>
      <c r="S111" s="16">
        <f t="shared" si="9"/>
        <v>80.48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494.45000000000005</v>
      </c>
    </row>
    <row r="112" spans="1:28" x14ac:dyDescent="0.2">
      <c r="A112" s="8">
        <f>IFERROR(VLOOKUP(B112,'[1]DADOS (OCULTAR)'!$Q$3:$S$103,3,0),"")</f>
        <v>10739225002242</v>
      </c>
      <c r="B112" s="9" t="str">
        <f>'[1]TCE - ANEXO III - Preencher'!C121</f>
        <v>UPA BARRA DE JANGADA - C.G 005/2022</v>
      </c>
      <c r="C112" s="10"/>
      <c r="D112" s="11" t="str">
        <f>'[1]TCE - ANEXO III - Preencher'!E121</f>
        <v>JOAO PAULO HOLANDA SOARES</v>
      </c>
      <c r="E112" s="9" t="str">
        <f>IF('[1]TCE - ANEXO III - Preencher'!F121="4 - Assistência Odontológica","2 - Outros Profissionais da Saúde",'[1]TCE - ANEXO III - Preencher'!F121)</f>
        <v>1 - Médico</v>
      </c>
      <c r="F112" s="12">
        <f>'[1]TCE - ANEXO III - Preencher'!G121</f>
        <v>225125</v>
      </c>
      <c r="G112" s="13">
        <f>IF('[1]TCE - ANEXO III - Preencher'!H121="","",'[1]TCE - ANEXO III - Preencher'!H121)</f>
        <v>43891</v>
      </c>
      <c r="H112" s="14">
        <f>'[1]TCE - ANEXO III - Preencher'!I121</f>
        <v>28.45</v>
      </c>
      <c r="I112" s="14">
        <f>'[1]TCE - ANEXO III - Preencher'!J121</f>
        <v>0</v>
      </c>
      <c r="J112" s="14">
        <f>'[1]TCE - ANEXO III - Preencher'!K121</f>
        <v>305.44</v>
      </c>
      <c r="K112" s="15">
        <f>'[1]TCE - ANEXO III - Preencher'!L121</f>
        <v>152.54</v>
      </c>
      <c r="L112" s="15">
        <f>'[1]TCE - ANEXO III - Preencher'!M121</f>
        <v>0</v>
      </c>
      <c r="M112" s="15">
        <f t="shared" si="7"/>
        <v>152.54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80.48</v>
      </c>
      <c r="R112" s="15">
        <f>'[1]TCE - ANEXO III - Preencher'!S121</f>
        <v>0</v>
      </c>
      <c r="S112" s="16">
        <f t="shared" si="9"/>
        <v>80.48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566.91</v>
      </c>
    </row>
    <row r="113" spans="1:28" x14ac:dyDescent="0.2">
      <c r="A113" s="8">
        <f>IFERROR(VLOOKUP(B113,'[1]DADOS (OCULTAR)'!$Q$3:$S$103,3,0),"")</f>
        <v>10739225002242</v>
      </c>
      <c r="B113" s="9" t="str">
        <f>'[1]TCE - ANEXO III - Preencher'!C122</f>
        <v>UPA BARRA DE JANGADA - C.G 005/2022</v>
      </c>
      <c r="C113" s="10"/>
      <c r="D113" s="11" t="str">
        <f>'[1]TCE - ANEXO III - Preencher'!E122</f>
        <v xml:space="preserve">JONH ANTHONY SILVA LIMA </v>
      </c>
      <c r="E113" s="9" t="str">
        <f>IF('[1]TCE - ANEXO III - Preencher'!F122="4 - Assistência Odontológica","2 - Outros Profissionais da Saúde",'[1]TCE - ANEXO III - Preencher'!F122)</f>
        <v>1 - Médico</v>
      </c>
      <c r="F113" s="12">
        <f>'[1]TCE - ANEXO III - Preencher'!G122</f>
        <v>225124</v>
      </c>
      <c r="G113" s="13">
        <f>IF('[1]TCE - ANEXO III - Preencher'!H122="","",'[1]TCE - ANEXO III - Preencher'!H122)</f>
        <v>43891</v>
      </c>
      <c r="H113" s="14">
        <f>'[1]TCE - ANEXO III - Preencher'!I122</f>
        <v>28.45</v>
      </c>
      <c r="I113" s="14">
        <f>'[1]TCE - ANEXO III - Preencher'!J122</f>
        <v>232.98</v>
      </c>
      <c r="J113" s="14">
        <f>'[1]TCE - ANEXO III - Preencher'!K122</f>
        <v>0</v>
      </c>
      <c r="K113" s="15">
        <f>'[1]TCE - ANEXO III - Preencher'!L122</f>
        <v>152.54</v>
      </c>
      <c r="L113" s="15">
        <f>'[1]TCE - ANEXO III - Preencher'!M122</f>
        <v>0</v>
      </c>
      <c r="M113" s="15">
        <f t="shared" si="7"/>
        <v>152.54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80.48</v>
      </c>
      <c r="R113" s="15">
        <f>'[1]TCE - ANEXO III - Preencher'!S122</f>
        <v>0</v>
      </c>
      <c r="S113" s="16">
        <f t="shared" si="9"/>
        <v>80.48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494.45000000000005</v>
      </c>
    </row>
    <row r="114" spans="1:28" x14ac:dyDescent="0.2">
      <c r="A114" s="8">
        <f>IFERROR(VLOOKUP(B114,'[1]DADOS (OCULTAR)'!$Q$3:$S$103,3,0),"")</f>
        <v>10739225002242</v>
      </c>
      <c r="B114" s="9" t="str">
        <f>'[1]TCE - ANEXO III - Preencher'!C123</f>
        <v>UPA BARRA DE JANGADA - C.G 005/2022</v>
      </c>
      <c r="C114" s="10"/>
      <c r="D114" s="11" t="str">
        <f>'[1]TCE - ANEXO III - Preencher'!E123</f>
        <v xml:space="preserve">JOSE CARLOS DA SILVA 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514310</v>
      </c>
      <c r="G114" s="13">
        <f>IF('[1]TCE - ANEXO III - Preencher'!H123="","",'[1]TCE - ANEXO III - Preencher'!H123)</f>
        <v>43891</v>
      </c>
      <c r="H114" s="14">
        <f>'[1]TCE - ANEXO III - Preencher'!I123</f>
        <v>28.45</v>
      </c>
      <c r="I114" s="14">
        <f>'[1]TCE - ANEXO III - Preencher'!J123</f>
        <v>232.98</v>
      </c>
      <c r="J114" s="14">
        <f>'[1]TCE - ANEXO III - Preencher'!K123</f>
        <v>0</v>
      </c>
      <c r="K114" s="15">
        <f>'[1]TCE - ANEXO III - Preencher'!L123</f>
        <v>152.54</v>
      </c>
      <c r="L114" s="15">
        <f>'[1]TCE - ANEXO III - Preencher'!M123</f>
        <v>0</v>
      </c>
      <c r="M114" s="15">
        <f t="shared" si="7"/>
        <v>152.54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80.48</v>
      </c>
      <c r="R114" s="15">
        <f>'[1]TCE - ANEXO III - Preencher'!S123</f>
        <v>0</v>
      </c>
      <c r="S114" s="16">
        <f t="shared" si="9"/>
        <v>80.48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494.45000000000005</v>
      </c>
    </row>
    <row r="115" spans="1:28" x14ac:dyDescent="0.2">
      <c r="A115" s="8">
        <f>IFERROR(VLOOKUP(B115,'[1]DADOS (OCULTAR)'!$Q$3:$S$103,3,0),"")</f>
        <v>10739225002242</v>
      </c>
      <c r="B115" s="9" t="str">
        <f>'[1]TCE - ANEXO III - Preencher'!C124</f>
        <v>UPA BARRA DE JANGADA - C.G 005/2022</v>
      </c>
      <c r="C115" s="10"/>
      <c r="D115" s="11" t="str">
        <f>'[1]TCE - ANEXO III - Preencher'!E124</f>
        <v>JOSE ERICKSON ALENCAR VIDAL PIRES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142105</v>
      </c>
      <c r="G115" s="13">
        <f>IF('[1]TCE - ANEXO III - Preencher'!H124="","",'[1]TCE - ANEXO III - Preencher'!H124)</f>
        <v>43891</v>
      </c>
      <c r="H115" s="14">
        <f>'[1]TCE - ANEXO III - Preencher'!I124</f>
        <v>28.45</v>
      </c>
      <c r="I115" s="14">
        <f>'[1]TCE - ANEXO III - Preencher'!J124</f>
        <v>232.98</v>
      </c>
      <c r="J115" s="14">
        <f>'[1]TCE - ANEXO III - Preencher'!K124</f>
        <v>0</v>
      </c>
      <c r="K115" s="15">
        <f>'[1]TCE - ANEXO III - Preencher'!L124</f>
        <v>152.54</v>
      </c>
      <c r="L115" s="15">
        <f>'[1]TCE - ANEXO III - Preencher'!M124</f>
        <v>0</v>
      </c>
      <c r="M115" s="15">
        <f t="shared" si="7"/>
        <v>152.54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80.48</v>
      </c>
      <c r="R115" s="15">
        <f>'[1]TCE - ANEXO III - Preencher'!S124</f>
        <v>0</v>
      </c>
      <c r="S115" s="16">
        <f t="shared" si="9"/>
        <v>80.48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494.45000000000005</v>
      </c>
    </row>
    <row r="116" spans="1:28" x14ac:dyDescent="0.2">
      <c r="A116" s="8">
        <f>IFERROR(VLOOKUP(B116,'[1]DADOS (OCULTAR)'!$Q$3:$S$103,3,0),"")</f>
        <v>10739225002242</v>
      </c>
      <c r="B116" s="9" t="str">
        <f>'[1]TCE - ANEXO III - Preencher'!C125</f>
        <v>UPA BARRA DE JANGADA - C.G 005/2022</v>
      </c>
      <c r="C116" s="10"/>
      <c r="D116" s="11" t="str">
        <f>'[1]TCE - ANEXO III - Preencher'!E125</f>
        <v>JOSE IGOR SILVA DE MELO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325105</v>
      </c>
      <c r="G116" s="13">
        <f>IF('[1]TCE - ANEXO III - Preencher'!H125="","",'[1]TCE - ANEXO III - Preencher'!H125)</f>
        <v>43891</v>
      </c>
      <c r="H116" s="14">
        <f>'[1]TCE - ANEXO III - Preencher'!I125</f>
        <v>28.45</v>
      </c>
      <c r="I116" s="14">
        <f>'[1]TCE - ANEXO III - Preencher'!J125</f>
        <v>232.98</v>
      </c>
      <c r="J116" s="14">
        <f>'[1]TCE - ANEXO III - Preencher'!K125</f>
        <v>0</v>
      </c>
      <c r="K116" s="15">
        <f>'[1]TCE - ANEXO III - Preencher'!L125</f>
        <v>152.54</v>
      </c>
      <c r="L116" s="15">
        <f>'[1]TCE - ANEXO III - Preencher'!M125</f>
        <v>0</v>
      </c>
      <c r="M116" s="15">
        <f t="shared" si="7"/>
        <v>152.54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80.48</v>
      </c>
      <c r="R116" s="15">
        <f>'[1]TCE - ANEXO III - Preencher'!S125</f>
        <v>0</v>
      </c>
      <c r="S116" s="16">
        <f t="shared" si="9"/>
        <v>80.48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494.45000000000005</v>
      </c>
    </row>
    <row r="117" spans="1:28" x14ac:dyDescent="0.2">
      <c r="A117" s="8">
        <f>IFERROR(VLOOKUP(B117,'[1]DADOS (OCULTAR)'!$Q$3:$S$103,3,0),"")</f>
        <v>10739225002242</v>
      </c>
      <c r="B117" s="9" t="str">
        <f>'[1]TCE - ANEXO III - Preencher'!C126</f>
        <v>UPA BARRA DE JANGADA - C.G 005/2022</v>
      </c>
      <c r="C117" s="10"/>
      <c r="D117" s="11" t="str">
        <f>'[1]TCE - ANEXO III - Preencher'!E126</f>
        <v>JOSE MARIO BARBOSA JUNIOR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223505</v>
      </c>
      <c r="G117" s="13">
        <f>IF('[1]TCE - ANEXO III - Preencher'!H126="","",'[1]TCE - ANEXO III - Preencher'!H126)</f>
        <v>43891</v>
      </c>
      <c r="H117" s="14">
        <f>'[1]TCE - ANEXO III - Preencher'!I126</f>
        <v>28.45</v>
      </c>
      <c r="I117" s="14">
        <f>'[1]TCE - ANEXO III - Preencher'!J126</f>
        <v>0</v>
      </c>
      <c r="J117" s="14">
        <f>'[1]TCE - ANEXO III - Preencher'!K126</f>
        <v>110.97</v>
      </c>
      <c r="K117" s="15">
        <f>'[1]TCE - ANEXO III - Preencher'!L126</f>
        <v>152.54</v>
      </c>
      <c r="L117" s="15">
        <f>'[1]TCE - ANEXO III - Preencher'!M126</f>
        <v>0</v>
      </c>
      <c r="M117" s="15">
        <f t="shared" si="7"/>
        <v>152.54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80.48</v>
      </c>
      <c r="R117" s="15">
        <f>'[1]TCE - ANEXO III - Preencher'!S126</f>
        <v>0</v>
      </c>
      <c r="S117" s="16">
        <f t="shared" si="9"/>
        <v>80.48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372.44</v>
      </c>
    </row>
    <row r="118" spans="1:28" x14ac:dyDescent="0.2">
      <c r="A118" s="8">
        <f>IFERROR(VLOOKUP(B118,'[1]DADOS (OCULTAR)'!$Q$3:$S$103,3,0),"")</f>
        <v>10739225002242</v>
      </c>
      <c r="B118" s="9" t="str">
        <f>'[1]TCE - ANEXO III - Preencher'!C127</f>
        <v>UPA BARRA DE JANGADA - C.G 005/2022</v>
      </c>
      <c r="C118" s="10"/>
      <c r="D118" s="11" t="str">
        <f>'[1]TCE - ANEXO III - Preencher'!E127</f>
        <v>JOSE PEDRO GOMES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515110</v>
      </c>
      <c r="G118" s="13">
        <f>IF('[1]TCE - ANEXO III - Preencher'!H127="","",'[1]TCE - ANEXO III - Preencher'!H127)</f>
        <v>43891</v>
      </c>
      <c r="H118" s="14">
        <f>'[1]TCE - ANEXO III - Preencher'!I127</f>
        <v>28.45</v>
      </c>
      <c r="I118" s="14">
        <f>'[1]TCE - ANEXO III - Preencher'!J127</f>
        <v>232.98</v>
      </c>
      <c r="J118" s="14">
        <f>'[1]TCE - ANEXO III - Preencher'!K127</f>
        <v>0</v>
      </c>
      <c r="K118" s="15">
        <f>'[1]TCE - ANEXO III - Preencher'!L127</f>
        <v>152.54</v>
      </c>
      <c r="L118" s="15">
        <f>'[1]TCE - ANEXO III - Preencher'!M127</f>
        <v>0</v>
      </c>
      <c r="M118" s="15">
        <f t="shared" si="7"/>
        <v>152.54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80.48</v>
      </c>
      <c r="R118" s="15">
        <f>'[1]TCE - ANEXO III - Preencher'!S127</f>
        <v>0</v>
      </c>
      <c r="S118" s="16">
        <f t="shared" si="9"/>
        <v>80.48</v>
      </c>
      <c r="T118" s="15">
        <f>'[1]TCE - ANEXO III - Preencher'!U127</f>
        <v>56.47</v>
      </c>
      <c r="U118" s="15">
        <f>'[1]TCE - ANEXO III - Preencher'!V127</f>
        <v>0</v>
      </c>
      <c r="V118" s="16">
        <f t="shared" si="10"/>
        <v>56.47</v>
      </c>
      <c r="W118" s="17" t="str">
        <f>IF('[1]TCE - ANEXO III - Preencher'!X127="","",'[1]TCE - ANEXO III - Preencher'!X127)</f>
        <v>SALÁRIO FAMÍLIA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550.92000000000007</v>
      </c>
    </row>
    <row r="119" spans="1:28" x14ac:dyDescent="0.2">
      <c r="A119" s="8">
        <f>IFERROR(VLOOKUP(B119,'[1]DADOS (OCULTAR)'!$Q$3:$S$103,3,0),"")</f>
        <v>10739225002242</v>
      </c>
      <c r="B119" s="9" t="str">
        <f>'[1]TCE - ANEXO III - Preencher'!C128</f>
        <v>UPA BARRA DE JANGADA - C.G 005/2022</v>
      </c>
      <c r="C119" s="10"/>
      <c r="D119" s="11" t="str">
        <f>'[1]TCE - ANEXO III - Preencher'!E128</f>
        <v xml:space="preserve">JOSE VALERIO DA SILVA 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515110</v>
      </c>
      <c r="G119" s="13">
        <f>IF('[1]TCE - ANEXO III - Preencher'!H128="","",'[1]TCE - ANEXO III - Preencher'!H128)</f>
        <v>43891</v>
      </c>
      <c r="H119" s="14">
        <f>'[1]TCE - ANEXO III - Preencher'!I128</f>
        <v>28.45</v>
      </c>
      <c r="I119" s="14">
        <f>'[1]TCE - ANEXO III - Preencher'!J128</f>
        <v>232.98</v>
      </c>
      <c r="J119" s="14">
        <f>'[1]TCE - ANEXO III - Preencher'!K128</f>
        <v>0</v>
      </c>
      <c r="K119" s="15">
        <f>'[1]TCE - ANEXO III - Preencher'!L128</f>
        <v>152.54</v>
      </c>
      <c r="L119" s="15">
        <f>'[1]TCE - ANEXO III - Preencher'!M128</f>
        <v>0</v>
      </c>
      <c r="M119" s="15">
        <f t="shared" si="7"/>
        <v>152.54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80.48</v>
      </c>
      <c r="R119" s="15">
        <f>'[1]TCE - ANEXO III - Preencher'!S128</f>
        <v>0</v>
      </c>
      <c r="S119" s="16">
        <f t="shared" si="9"/>
        <v>80.48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494.45000000000005</v>
      </c>
    </row>
    <row r="120" spans="1:28" x14ac:dyDescent="0.2">
      <c r="A120" s="8">
        <f>IFERROR(VLOOKUP(B120,'[1]DADOS (OCULTAR)'!$Q$3:$S$103,3,0),"")</f>
        <v>10739225002242</v>
      </c>
      <c r="B120" s="9" t="str">
        <f>'[1]TCE - ANEXO III - Preencher'!C129</f>
        <v>UPA BARRA DE JANGADA - C.G 005/2022</v>
      </c>
      <c r="C120" s="10"/>
      <c r="D120" s="11" t="str">
        <f>'[1]TCE - ANEXO III - Preencher'!E129</f>
        <v>JOSE WASHINGTON ALVES BARBOSA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782320</v>
      </c>
      <c r="G120" s="13">
        <f>IF('[1]TCE - ANEXO III - Preencher'!H129="","",'[1]TCE - ANEXO III - Preencher'!H129)</f>
        <v>43891</v>
      </c>
      <c r="H120" s="14">
        <f>'[1]TCE - ANEXO III - Preencher'!I129</f>
        <v>28.45</v>
      </c>
      <c r="I120" s="14">
        <f>'[1]TCE - ANEXO III - Preencher'!J129</f>
        <v>232.98</v>
      </c>
      <c r="J120" s="14">
        <f>'[1]TCE - ANEXO III - Preencher'!K129</f>
        <v>0</v>
      </c>
      <c r="K120" s="15">
        <f>'[1]TCE - ANEXO III - Preencher'!L129</f>
        <v>152.54</v>
      </c>
      <c r="L120" s="15">
        <f>'[1]TCE - ANEXO III - Preencher'!M129</f>
        <v>0</v>
      </c>
      <c r="M120" s="15">
        <f t="shared" si="7"/>
        <v>152.54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80.48</v>
      </c>
      <c r="R120" s="15">
        <f>'[1]TCE - ANEXO III - Preencher'!S129</f>
        <v>0</v>
      </c>
      <c r="S120" s="16">
        <f t="shared" si="9"/>
        <v>80.48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494.45000000000005</v>
      </c>
    </row>
    <row r="121" spans="1:28" x14ac:dyDescent="0.2">
      <c r="A121" s="8">
        <f>IFERROR(VLOOKUP(B121,'[1]DADOS (OCULTAR)'!$Q$3:$S$103,3,0),"")</f>
        <v>10739225002242</v>
      </c>
      <c r="B121" s="9" t="str">
        <f>'[1]TCE - ANEXO III - Preencher'!C130</f>
        <v>UPA BARRA DE JANGADA - C.G 005/2022</v>
      </c>
      <c r="C121" s="10"/>
      <c r="D121" s="11" t="str">
        <f>'[1]TCE - ANEXO III - Preencher'!E130</f>
        <v xml:space="preserve">JOSEANE MARIA DA SILVA 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766420</v>
      </c>
      <c r="G121" s="13">
        <f>IF('[1]TCE - ANEXO III - Preencher'!H130="","",'[1]TCE - ANEXO III - Preencher'!H130)</f>
        <v>43891</v>
      </c>
      <c r="H121" s="14">
        <f>'[1]TCE - ANEXO III - Preencher'!I130</f>
        <v>28.45</v>
      </c>
      <c r="I121" s="14">
        <f>'[1]TCE - ANEXO III - Preencher'!J130</f>
        <v>232.98</v>
      </c>
      <c r="J121" s="14">
        <f>'[1]TCE - ANEXO III - Preencher'!K130</f>
        <v>0</v>
      </c>
      <c r="K121" s="15">
        <f>'[1]TCE - ANEXO III - Preencher'!L130</f>
        <v>152.54</v>
      </c>
      <c r="L121" s="15">
        <f>'[1]TCE - ANEXO III - Preencher'!M130</f>
        <v>0</v>
      </c>
      <c r="M121" s="15">
        <f t="shared" si="7"/>
        <v>152.54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80.48</v>
      </c>
      <c r="R121" s="15">
        <f>'[1]TCE - ANEXO III - Preencher'!S130</f>
        <v>0</v>
      </c>
      <c r="S121" s="16">
        <f t="shared" si="9"/>
        <v>80.48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494.45000000000005</v>
      </c>
    </row>
    <row r="122" spans="1:28" x14ac:dyDescent="0.2">
      <c r="A122" s="8">
        <f>IFERROR(VLOOKUP(B122,'[1]DADOS (OCULTAR)'!$Q$3:$S$103,3,0),"")</f>
        <v>10739225002242</v>
      </c>
      <c r="B122" s="9" t="str">
        <f>'[1]TCE - ANEXO III - Preencher'!C131</f>
        <v>UPA BARRA DE JANGADA - C.G 005/2022</v>
      </c>
      <c r="C122" s="10"/>
      <c r="D122" s="11" t="str">
        <f>'[1]TCE - ANEXO III - Preencher'!E131</f>
        <v xml:space="preserve">JOSENILDO CASSEMIRO DE LIMA 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517410</v>
      </c>
      <c r="G122" s="13">
        <f>IF('[1]TCE - ANEXO III - Preencher'!H131="","",'[1]TCE - ANEXO III - Preencher'!H131)</f>
        <v>43891</v>
      </c>
      <c r="H122" s="14">
        <f>'[1]TCE - ANEXO III - Preencher'!I131</f>
        <v>28.45</v>
      </c>
      <c r="I122" s="14">
        <f>'[1]TCE - ANEXO III - Preencher'!J131</f>
        <v>232.98</v>
      </c>
      <c r="J122" s="14">
        <f>'[1]TCE - ANEXO III - Preencher'!K131</f>
        <v>0</v>
      </c>
      <c r="K122" s="15">
        <f>'[1]TCE - ANEXO III - Preencher'!L131</f>
        <v>152.54</v>
      </c>
      <c r="L122" s="15">
        <f>'[1]TCE - ANEXO III - Preencher'!M131</f>
        <v>0</v>
      </c>
      <c r="M122" s="15">
        <f t="shared" si="7"/>
        <v>152.54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80.48</v>
      </c>
      <c r="R122" s="15">
        <f>'[1]TCE - ANEXO III - Preencher'!S131</f>
        <v>0</v>
      </c>
      <c r="S122" s="16">
        <f t="shared" si="9"/>
        <v>80.48</v>
      </c>
      <c r="T122" s="15">
        <f>'[1]TCE - ANEXO III - Preencher'!U131</f>
        <v>112.94</v>
      </c>
      <c r="U122" s="15">
        <f>'[1]TCE - ANEXO III - Preencher'!V131</f>
        <v>0</v>
      </c>
      <c r="V122" s="16">
        <f t="shared" si="10"/>
        <v>112.94</v>
      </c>
      <c r="W122" s="17" t="str">
        <f>IF('[1]TCE - ANEXO III - Preencher'!X131="","",'[1]TCE - ANEXO III - Preencher'!X131)</f>
        <v>SALÁRIO FAMÍLIA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607.3900000000001</v>
      </c>
    </row>
    <row r="123" spans="1:28" x14ac:dyDescent="0.2">
      <c r="A123" s="8">
        <f>IFERROR(VLOOKUP(B123,'[1]DADOS (OCULTAR)'!$Q$3:$S$103,3,0),"")</f>
        <v>10739225002242</v>
      </c>
      <c r="B123" s="9" t="str">
        <f>'[1]TCE - ANEXO III - Preencher'!C132</f>
        <v>UPA BARRA DE JANGADA - C.G 005/2022</v>
      </c>
      <c r="C123" s="10"/>
      <c r="D123" s="11" t="str">
        <f>'[1]TCE - ANEXO III - Preencher'!E132</f>
        <v>JOSENY TARCIO DA SILVA BRAGA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782320</v>
      </c>
      <c r="G123" s="13">
        <f>IF('[1]TCE - ANEXO III - Preencher'!H132="","",'[1]TCE - ANEXO III - Preencher'!H132)</f>
        <v>43891</v>
      </c>
      <c r="H123" s="14">
        <f>'[1]TCE - ANEXO III - Preencher'!I132</f>
        <v>28.45</v>
      </c>
      <c r="I123" s="14">
        <f>'[1]TCE - ANEXO III - Preencher'!J132</f>
        <v>232.98</v>
      </c>
      <c r="J123" s="14">
        <f>'[1]TCE - ANEXO III - Preencher'!K132</f>
        <v>0</v>
      </c>
      <c r="K123" s="15">
        <f>'[1]TCE - ANEXO III - Preencher'!L132</f>
        <v>152.54</v>
      </c>
      <c r="L123" s="15">
        <f>'[1]TCE - ANEXO III - Preencher'!M132</f>
        <v>0</v>
      </c>
      <c r="M123" s="15">
        <f t="shared" si="7"/>
        <v>152.54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80.48</v>
      </c>
      <c r="R123" s="15">
        <f>'[1]TCE - ANEXO III - Preencher'!S132</f>
        <v>0</v>
      </c>
      <c r="S123" s="16">
        <f t="shared" si="9"/>
        <v>80.48</v>
      </c>
      <c r="T123" s="15">
        <f>'[1]TCE - ANEXO III - Preencher'!U132</f>
        <v>56.47</v>
      </c>
      <c r="U123" s="15">
        <f>'[1]TCE - ANEXO III - Preencher'!V132</f>
        <v>0</v>
      </c>
      <c r="V123" s="16">
        <f t="shared" si="10"/>
        <v>56.47</v>
      </c>
      <c r="W123" s="17" t="str">
        <f>IF('[1]TCE - ANEXO III - Preencher'!X132="","",'[1]TCE - ANEXO III - Preencher'!X132)</f>
        <v>SALÁRIO FAMÍLIA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550.92000000000007</v>
      </c>
    </row>
    <row r="124" spans="1:28" x14ac:dyDescent="0.2">
      <c r="A124" s="8">
        <f>IFERROR(VLOOKUP(B124,'[1]DADOS (OCULTAR)'!$Q$3:$S$103,3,0),"")</f>
        <v>10739225002242</v>
      </c>
      <c r="B124" s="9" t="str">
        <f>'[1]TCE - ANEXO III - Preencher'!C133</f>
        <v>UPA BARRA DE JANGADA - C.G 005/2022</v>
      </c>
      <c r="C124" s="10"/>
      <c r="D124" s="11" t="str">
        <f>'[1]TCE - ANEXO III - Preencher'!E133</f>
        <v>JOSIMAR ROSA SENNA DO NASCIMENTO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514310</v>
      </c>
      <c r="G124" s="13">
        <f>IF('[1]TCE - ANEXO III - Preencher'!H133="","",'[1]TCE - ANEXO III - Preencher'!H133)</f>
        <v>43891</v>
      </c>
      <c r="H124" s="14">
        <f>'[1]TCE - ANEXO III - Preencher'!I133</f>
        <v>28.45</v>
      </c>
      <c r="I124" s="14">
        <f>'[1]TCE - ANEXO III - Preencher'!J133</f>
        <v>232.98</v>
      </c>
      <c r="J124" s="14">
        <f>'[1]TCE - ANEXO III - Preencher'!K133</f>
        <v>0</v>
      </c>
      <c r="K124" s="15">
        <f>'[1]TCE - ANEXO III - Preencher'!L133</f>
        <v>152.54</v>
      </c>
      <c r="L124" s="15">
        <f>'[1]TCE - ANEXO III - Preencher'!M133</f>
        <v>0</v>
      </c>
      <c r="M124" s="15">
        <f t="shared" si="7"/>
        <v>152.54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80.48</v>
      </c>
      <c r="R124" s="15">
        <f>'[1]TCE - ANEXO III - Preencher'!S133</f>
        <v>0</v>
      </c>
      <c r="S124" s="16">
        <f t="shared" si="9"/>
        <v>80.48</v>
      </c>
      <c r="T124" s="15">
        <f>'[1]TCE - ANEXO III - Preencher'!U133</f>
        <v>112.94</v>
      </c>
      <c r="U124" s="15">
        <f>'[1]TCE - ANEXO III - Preencher'!V133</f>
        <v>0</v>
      </c>
      <c r="V124" s="16">
        <f t="shared" si="10"/>
        <v>112.94</v>
      </c>
      <c r="W124" s="17" t="str">
        <f>IF('[1]TCE - ANEXO III - Preencher'!X133="","",'[1]TCE - ANEXO III - Preencher'!X133)</f>
        <v>SALÁRIO FAMÍLIA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607.3900000000001</v>
      </c>
    </row>
    <row r="125" spans="1:28" x14ac:dyDescent="0.2">
      <c r="A125" s="8">
        <f>IFERROR(VLOOKUP(B125,'[1]DADOS (OCULTAR)'!$Q$3:$S$103,3,0),"")</f>
        <v>10739225002242</v>
      </c>
      <c r="B125" s="9" t="str">
        <f>'[1]TCE - ANEXO III - Preencher'!C134</f>
        <v>UPA BARRA DE JANGADA - C.G 005/2022</v>
      </c>
      <c r="C125" s="10"/>
      <c r="D125" s="11" t="str">
        <f>'[1]TCE - ANEXO III - Preencher'!E134</f>
        <v>KAMILLA RAVENNA DE LIMA FREIRE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223710</v>
      </c>
      <c r="G125" s="13">
        <f>IF('[1]TCE - ANEXO III - Preencher'!H134="","",'[1]TCE - ANEXO III - Preencher'!H134)</f>
        <v>43891</v>
      </c>
      <c r="H125" s="14">
        <f>'[1]TCE - ANEXO III - Preencher'!I134</f>
        <v>28.45</v>
      </c>
      <c r="I125" s="14">
        <f>'[1]TCE - ANEXO III - Preencher'!J134</f>
        <v>232.98</v>
      </c>
      <c r="J125" s="14">
        <f>'[1]TCE - ANEXO III - Preencher'!K134</f>
        <v>0</v>
      </c>
      <c r="K125" s="15">
        <f>'[1]TCE - ANEXO III - Preencher'!L134</f>
        <v>152.54</v>
      </c>
      <c r="L125" s="15">
        <f>'[1]TCE - ANEXO III - Preencher'!M134</f>
        <v>0</v>
      </c>
      <c r="M125" s="15">
        <f t="shared" si="7"/>
        <v>152.54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80.48</v>
      </c>
      <c r="R125" s="15">
        <f>'[1]TCE - ANEXO III - Preencher'!S134</f>
        <v>0</v>
      </c>
      <c r="S125" s="16">
        <f t="shared" si="9"/>
        <v>80.48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494.45000000000005</v>
      </c>
    </row>
    <row r="126" spans="1:28" x14ac:dyDescent="0.2">
      <c r="A126" s="8">
        <f>IFERROR(VLOOKUP(B126,'[1]DADOS (OCULTAR)'!$Q$3:$S$103,3,0),"")</f>
        <v>10739225002242</v>
      </c>
      <c r="B126" s="9" t="str">
        <f>'[1]TCE - ANEXO III - Preencher'!C135</f>
        <v>UPA BARRA DE JANGADA - C.G 005/2022</v>
      </c>
      <c r="C126" s="10"/>
      <c r="D126" s="11" t="str">
        <f>'[1]TCE - ANEXO III - Preencher'!E135</f>
        <v>KARINA COBUCCI DA SILVA TEIXEIRA</v>
      </c>
      <c r="E126" s="9" t="str">
        <f>IF('[1]TCE - ANEXO III - Preencher'!F135="4 - Assistência Odontológica","2 - Outros Profissionais da Saúde",'[1]TCE - ANEXO III - Preencher'!F135)</f>
        <v>1 - Médico</v>
      </c>
      <c r="F126" s="12">
        <f>'[1]TCE - ANEXO III - Preencher'!G135</f>
        <v>225125</v>
      </c>
      <c r="G126" s="13">
        <f>IF('[1]TCE - ANEXO III - Preencher'!H135="","",'[1]TCE - ANEXO III - Preencher'!H135)</f>
        <v>43891</v>
      </c>
      <c r="H126" s="14">
        <f>'[1]TCE - ANEXO III - Preencher'!I135</f>
        <v>28.45</v>
      </c>
      <c r="I126" s="14">
        <f>'[1]TCE - ANEXO III - Preencher'!J135</f>
        <v>232.98</v>
      </c>
      <c r="J126" s="14">
        <f>'[1]TCE - ANEXO III - Preencher'!K135</f>
        <v>0</v>
      </c>
      <c r="K126" s="15">
        <f>'[1]TCE - ANEXO III - Preencher'!L135</f>
        <v>152.54</v>
      </c>
      <c r="L126" s="15">
        <f>'[1]TCE - ANEXO III - Preencher'!M135</f>
        <v>0</v>
      </c>
      <c r="M126" s="15">
        <f t="shared" si="7"/>
        <v>152.54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80.48</v>
      </c>
      <c r="R126" s="15">
        <f>'[1]TCE - ANEXO III - Preencher'!S135</f>
        <v>0</v>
      </c>
      <c r="S126" s="16">
        <f t="shared" si="9"/>
        <v>80.48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494.45000000000005</v>
      </c>
    </row>
    <row r="127" spans="1:28" x14ac:dyDescent="0.2">
      <c r="A127" s="8">
        <f>IFERROR(VLOOKUP(B127,'[1]DADOS (OCULTAR)'!$Q$3:$S$103,3,0),"")</f>
        <v>10739225002242</v>
      </c>
      <c r="B127" s="9" t="str">
        <f>'[1]TCE - ANEXO III - Preencher'!C136</f>
        <v>UPA BARRA DE JANGADA - C.G 005/2022</v>
      </c>
      <c r="C127" s="10"/>
      <c r="D127" s="11" t="str">
        <f>'[1]TCE - ANEXO III - Preencher'!E136</f>
        <v xml:space="preserve">KAROLINE GOMES DOS SANTOS 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>
        <f>'[1]TCE - ANEXO III - Preencher'!G136</f>
        <v>411010</v>
      </c>
      <c r="G127" s="13">
        <f>IF('[1]TCE - ANEXO III - Preencher'!H136="","",'[1]TCE - ANEXO III - Preencher'!H136)</f>
        <v>43891</v>
      </c>
      <c r="H127" s="14">
        <f>'[1]TCE - ANEXO III - Preencher'!I136</f>
        <v>28.45</v>
      </c>
      <c r="I127" s="14">
        <f>'[1]TCE - ANEXO III - Preencher'!J136</f>
        <v>232.98</v>
      </c>
      <c r="J127" s="14">
        <f>'[1]TCE - ANEXO III - Preencher'!K136</f>
        <v>0</v>
      </c>
      <c r="K127" s="15">
        <f>'[1]TCE - ANEXO III - Preencher'!L136</f>
        <v>152.54</v>
      </c>
      <c r="L127" s="15">
        <f>'[1]TCE - ANEXO III - Preencher'!M136</f>
        <v>0</v>
      </c>
      <c r="M127" s="15">
        <f t="shared" si="7"/>
        <v>152.54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80.48</v>
      </c>
      <c r="R127" s="15">
        <f>'[1]TCE - ANEXO III - Preencher'!S136</f>
        <v>0</v>
      </c>
      <c r="S127" s="16">
        <f t="shared" si="9"/>
        <v>80.48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494.45000000000005</v>
      </c>
    </row>
    <row r="128" spans="1:28" x14ac:dyDescent="0.2">
      <c r="A128" s="8">
        <f>IFERROR(VLOOKUP(B128,'[1]DADOS (OCULTAR)'!$Q$3:$S$103,3,0),"")</f>
        <v>10739225002242</v>
      </c>
      <c r="B128" s="9" t="str">
        <f>'[1]TCE - ANEXO III - Preencher'!C137</f>
        <v>UPA BARRA DE JANGADA - C.G 005/2022</v>
      </c>
      <c r="C128" s="10"/>
      <c r="D128" s="11" t="str">
        <f>'[1]TCE - ANEXO III - Preencher'!E137</f>
        <v>KATIA LIMA BELISARIO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43891</v>
      </c>
      <c r="H128" s="14">
        <f>'[1]TCE - ANEXO III - Preencher'!I137</f>
        <v>28.45</v>
      </c>
      <c r="I128" s="14">
        <f>'[1]TCE - ANEXO III - Preencher'!J137</f>
        <v>232.98</v>
      </c>
      <c r="J128" s="14">
        <f>'[1]TCE - ANEXO III - Preencher'!K137</f>
        <v>0</v>
      </c>
      <c r="K128" s="15">
        <f>'[1]TCE - ANEXO III - Preencher'!L137</f>
        <v>152.54</v>
      </c>
      <c r="L128" s="15">
        <f>'[1]TCE - ANEXO III - Preencher'!M137</f>
        <v>0</v>
      </c>
      <c r="M128" s="15">
        <f t="shared" si="7"/>
        <v>152.54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80.48</v>
      </c>
      <c r="R128" s="15">
        <f>'[1]TCE - ANEXO III - Preencher'!S137</f>
        <v>0</v>
      </c>
      <c r="S128" s="16">
        <f t="shared" si="9"/>
        <v>80.48</v>
      </c>
      <c r="T128" s="15">
        <f>'[1]TCE - ANEXO III - Preencher'!U137</f>
        <v>56.47</v>
      </c>
      <c r="U128" s="15">
        <f>'[1]TCE - ANEXO III - Preencher'!V137</f>
        <v>0</v>
      </c>
      <c r="V128" s="16">
        <f t="shared" si="10"/>
        <v>56.47</v>
      </c>
      <c r="W128" s="17" t="str">
        <f>IF('[1]TCE - ANEXO III - Preencher'!X137="","",'[1]TCE - ANEXO III - Preencher'!X137)</f>
        <v>SALÁRIO FAMÍLIA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550.92000000000007</v>
      </c>
    </row>
    <row r="129" spans="1:28" x14ac:dyDescent="0.2">
      <c r="A129" s="8">
        <f>IFERROR(VLOOKUP(B129,'[1]DADOS (OCULTAR)'!$Q$3:$S$103,3,0),"")</f>
        <v>10739225002242</v>
      </c>
      <c r="B129" s="9" t="str">
        <f>'[1]TCE - ANEXO III - Preencher'!C138</f>
        <v>UPA BARRA DE JANGADA - C.G 005/2022</v>
      </c>
      <c r="C129" s="10"/>
      <c r="D129" s="11" t="str">
        <f>'[1]TCE - ANEXO III - Preencher'!E138</f>
        <v>LAISA GONCALVES DE SIQUEIRA</v>
      </c>
      <c r="E129" s="9" t="str">
        <f>IF('[1]TCE - ANEXO III - Preencher'!F138="4 - Assistência Odontológica","2 - Outros Profissionais da Saúde",'[1]TCE - ANEXO III - Preencher'!F138)</f>
        <v>1 - Médico</v>
      </c>
      <c r="F129" s="12">
        <f>'[1]TCE - ANEXO III - Preencher'!G138</f>
        <v>225124</v>
      </c>
      <c r="G129" s="13">
        <f>IF('[1]TCE - ANEXO III - Preencher'!H138="","",'[1]TCE - ANEXO III - Preencher'!H138)</f>
        <v>43891</v>
      </c>
      <c r="H129" s="14">
        <f>'[1]TCE - ANEXO III - Preencher'!I138</f>
        <v>28.45</v>
      </c>
      <c r="I129" s="14">
        <f>'[1]TCE - ANEXO III - Preencher'!J138</f>
        <v>232.98</v>
      </c>
      <c r="J129" s="14">
        <f>'[1]TCE - ANEXO III - Preencher'!K138</f>
        <v>0</v>
      </c>
      <c r="K129" s="15">
        <f>'[1]TCE - ANEXO III - Preencher'!L138</f>
        <v>152.54</v>
      </c>
      <c r="L129" s="15">
        <f>'[1]TCE - ANEXO III - Preencher'!M138</f>
        <v>0</v>
      </c>
      <c r="M129" s="15">
        <f t="shared" si="7"/>
        <v>152.54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80.48</v>
      </c>
      <c r="R129" s="15">
        <f>'[1]TCE - ANEXO III - Preencher'!S138</f>
        <v>0</v>
      </c>
      <c r="S129" s="16">
        <f t="shared" si="9"/>
        <v>80.48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494.45000000000005</v>
      </c>
    </row>
    <row r="130" spans="1:28" x14ac:dyDescent="0.2">
      <c r="A130" s="8">
        <f>IFERROR(VLOOKUP(B130,'[1]DADOS (OCULTAR)'!$Q$3:$S$103,3,0),"")</f>
        <v>10739225002242</v>
      </c>
      <c r="B130" s="9" t="str">
        <f>'[1]TCE - ANEXO III - Preencher'!C139</f>
        <v>UPA BARRA DE JANGADA - C.G 005/2022</v>
      </c>
      <c r="C130" s="10"/>
      <c r="D130" s="11" t="str">
        <f>'[1]TCE - ANEXO III - Preencher'!E139</f>
        <v>LIDIA GOMES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43891</v>
      </c>
      <c r="H130" s="14">
        <f>'[1]TCE - ANEXO III - Preencher'!I139</f>
        <v>28.45</v>
      </c>
      <c r="I130" s="14">
        <f>'[1]TCE - ANEXO III - Preencher'!J139</f>
        <v>232.98</v>
      </c>
      <c r="J130" s="14">
        <f>'[1]TCE - ANEXO III - Preencher'!K139</f>
        <v>0</v>
      </c>
      <c r="K130" s="15">
        <f>'[1]TCE - ANEXO III - Preencher'!L139</f>
        <v>152.54</v>
      </c>
      <c r="L130" s="15">
        <f>'[1]TCE - ANEXO III - Preencher'!M139</f>
        <v>0</v>
      </c>
      <c r="M130" s="15">
        <f t="shared" si="7"/>
        <v>152.54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80.48</v>
      </c>
      <c r="R130" s="15">
        <f>'[1]TCE - ANEXO III - Preencher'!S139</f>
        <v>0</v>
      </c>
      <c r="S130" s="16">
        <f t="shared" si="9"/>
        <v>80.48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494.45000000000005</v>
      </c>
    </row>
    <row r="131" spans="1:28" x14ac:dyDescent="0.2">
      <c r="A131" s="8">
        <f>IFERROR(VLOOKUP(B131,'[1]DADOS (OCULTAR)'!$Q$3:$S$103,3,0),"")</f>
        <v>10739225002242</v>
      </c>
      <c r="B131" s="9" t="str">
        <f>'[1]TCE - ANEXO III - Preencher'!C140</f>
        <v>UPA BARRA DE JANGADA - C.G 005/2022</v>
      </c>
      <c r="C131" s="10"/>
      <c r="D131" s="11" t="str">
        <f>'[1]TCE - ANEXO III - Preencher'!E140</f>
        <v xml:space="preserve">LILIANE DE ARAUJO LEITE 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43891</v>
      </c>
      <c r="H131" s="14">
        <f>'[1]TCE - ANEXO III - Preencher'!I140</f>
        <v>28.45</v>
      </c>
      <c r="I131" s="14">
        <f>'[1]TCE - ANEXO III - Preencher'!J140</f>
        <v>232.98</v>
      </c>
      <c r="J131" s="14">
        <f>'[1]TCE - ANEXO III - Preencher'!K140</f>
        <v>0</v>
      </c>
      <c r="K131" s="15">
        <f>'[1]TCE - ANEXO III - Preencher'!L140</f>
        <v>152.54</v>
      </c>
      <c r="L131" s="15">
        <f>'[1]TCE - ANEXO III - Preencher'!M140</f>
        <v>0</v>
      </c>
      <c r="M131" s="15">
        <f t="shared" si="7"/>
        <v>152.54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80.48</v>
      </c>
      <c r="R131" s="15">
        <f>'[1]TCE - ANEXO III - Preencher'!S140</f>
        <v>0</v>
      </c>
      <c r="S131" s="16">
        <f t="shared" si="9"/>
        <v>80.48</v>
      </c>
      <c r="T131" s="15">
        <f>'[1]TCE - ANEXO III - Preencher'!U140</f>
        <v>112.94</v>
      </c>
      <c r="U131" s="15">
        <f>'[1]TCE - ANEXO III - Preencher'!V140</f>
        <v>0</v>
      </c>
      <c r="V131" s="16">
        <f t="shared" si="10"/>
        <v>112.94</v>
      </c>
      <c r="W131" s="17" t="str">
        <f>IF('[1]TCE - ANEXO III - Preencher'!X140="","",'[1]TCE - ANEXO III - Preencher'!X140)</f>
        <v>SALÁRIO FAMÍLIA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607.3900000000001</v>
      </c>
    </row>
    <row r="132" spans="1:28" x14ac:dyDescent="0.2">
      <c r="A132" s="8">
        <f>IFERROR(VLOOKUP(B132,'[1]DADOS (OCULTAR)'!$Q$3:$S$103,3,0),"")</f>
        <v>10739225002242</v>
      </c>
      <c r="B132" s="9" t="str">
        <f>'[1]TCE - ANEXO III - Preencher'!C141</f>
        <v>UPA BARRA DE JANGADA - C.G 005/2022</v>
      </c>
      <c r="C132" s="10"/>
      <c r="D132" s="11" t="str">
        <f>'[1]TCE - ANEXO III - Preencher'!E141</f>
        <v>LIZANGELA MARIA DO ESPIRITO SANTO E SOUZA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223505</v>
      </c>
      <c r="G132" s="13">
        <f>IF('[1]TCE - ANEXO III - Preencher'!H141="","",'[1]TCE - ANEXO III - Preencher'!H141)</f>
        <v>43891</v>
      </c>
      <c r="H132" s="14">
        <f>'[1]TCE - ANEXO III - Preencher'!I141</f>
        <v>28.45</v>
      </c>
      <c r="I132" s="14">
        <f>'[1]TCE - ANEXO III - Preencher'!J141</f>
        <v>232.98</v>
      </c>
      <c r="J132" s="14">
        <f>'[1]TCE - ANEXO III - Preencher'!K141</f>
        <v>0</v>
      </c>
      <c r="K132" s="15">
        <f>'[1]TCE - ANEXO III - Preencher'!L141</f>
        <v>152.54</v>
      </c>
      <c r="L132" s="15">
        <f>'[1]TCE - ANEXO III - Preencher'!M141</f>
        <v>0</v>
      </c>
      <c r="M132" s="15">
        <f t="shared" ref="M132:M195" si="13">K132-L132</f>
        <v>152.54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80.48</v>
      </c>
      <c r="R132" s="15">
        <f>'[1]TCE - ANEXO III - Preencher'!S141</f>
        <v>0</v>
      </c>
      <c r="S132" s="16">
        <f t="shared" ref="S132:S195" si="15">Q132-R132</f>
        <v>80.48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494.45000000000005</v>
      </c>
    </row>
    <row r="133" spans="1:28" x14ac:dyDescent="0.2">
      <c r="A133" s="8">
        <f>IFERROR(VLOOKUP(B133,'[1]DADOS (OCULTAR)'!$Q$3:$S$103,3,0),"")</f>
        <v>10739225002242</v>
      </c>
      <c r="B133" s="9" t="str">
        <f>'[1]TCE - ANEXO III - Preencher'!C142</f>
        <v>UPA BARRA DE JANGADA - C.G 005/2022</v>
      </c>
      <c r="C133" s="10"/>
      <c r="D133" s="11" t="str">
        <f>'[1]TCE - ANEXO III - Preencher'!E142</f>
        <v>LORENNA ANDRESSA BATISTA ZACARIAS</v>
      </c>
      <c r="E133" s="9" t="str">
        <f>IF('[1]TCE - ANEXO III - Preencher'!F142="4 - Assistência Odontológica","2 - Outros Profissionais da Saúde",'[1]TCE - ANEXO III - Preencher'!F142)</f>
        <v>1 - Médico</v>
      </c>
      <c r="F133" s="12">
        <f>'[1]TCE - ANEXO III - Preencher'!G142</f>
        <v>225125</v>
      </c>
      <c r="G133" s="13">
        <f>IF('[1]TCE - ANEXO III - Preencher'!H142="","",'[1]TCE - ANEXO III - Preencher'!H142)</f>
        <v>43891</v>
      </c>
      <c r="H133" s="14">
        <f>'[1]TCE - ANEXO III - Preencher'!I142</f>
        <v>28.45</v>
      </c>
      <c r="I133" s="14">
        <f>'[1]TCE - ANEXO III - Preencher'!J142</f>
        <v>232.98</v>
      </c>
      <c r="J133" s="14">
        <f>'[1]TCE - ANEXO III - Preencher'!K142</f>
        <v>0</v>
      </c>
      <c r="K133" s="15">
        <f>'[1]TCE - ANEXO III - Preencher'!L142</f>
        <v>152.54</v>
      </c>
      <c r="L133" s="15">
        <f>'[1]TCE - ANEXO III - Preencher'!M142</f>
        <v>0</v>
      </c>
      <c r="M133" s="15">
        <f t="shared" si="13"/>
        <v>152.54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80.48</v>
      </c>
      <c r="R133" s="15">
        <f>'[1]TCE - ANEXO III - Preencher'!S142</f>
        <v>0</v>
      </c>
      <c r="S133" s="16">
        <f t="shared" si="15"/>
        <v>80.48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494.45000000000005</v>
      </c>
    </row>
    <row r="134" spans="1:28" x14ac:dyDescent="0.2">
      <c r="A134" s="8">
        <f>IFERROR(VLOOKUP(B134,'[1]DADOS (OCULTAR)'!$Q$3:$S$103,3,0),"")</f>
        <v>10739225002242</v>
      </c>
      <c r="B134" s="9" t="str">
        <f>'[1]TCE - ANEXO III - Preencher'!C143</f>
        <v>UPA BARRA DE JANGADA - C.G 005/2022</v>
      </c>
      <c r="C134" s="10"/>
      <c r="D134" s="11" t="str">
        <f>'[1]TCE - ANEXO III - Preencher'!E143</f>
        <v>LUCAS SALES</v>
      </c>
      <c r="E134" s="9" t="str">
        <f>IF('[1]TCE - ANEXO III - Preencher'!F143="4 - Assistência Odontológica","2 - Outros Profissionais da Saúde",'[1]TCE - ANEXO III - Preencher'!F143)</f>
        <v>1 - Médico</v>
      </c>
      <c r="F134" s="12">
        <f>'[1]TCE - ANEXO III - Preencher'!G143</f>
        <v>225125</v>
      </c>
      <c r="G134" s="13">
        <f>IF('[1]TCE - ANEXO III - Preencher'!H143="","",'[1]TCE - ANEXO III - Preencher'!H143)</f>
        <v>43891</v>
      </c>
      <c r="H134" s="14">
        <f>'[1]TCE - ANEXO III - Preencher'!I143</f>
        <v>28.45</v>
      </c>
      <c r="I134" s="14">
        <f>'[1]TCE - ANEXO III - Preencher'!J143</f>
        <v>0</v>
      </c>
      <c r="J134" s="14">
        <f>'[1]TCE - ANEXO III - Preencher'!K143</f>
        <v>266.58</v>
      </c>
      <c r="K134" s="15">
        <f>'[1]TCE - ANEXO III - Preencher'!L143</f>
        <v>152.54</v>
      </c>
      <c r="L134" s="15">
        <f>'[1]TCE - ANEXO III - Preencher'!M143</f>
        <v>0</v>
      </c>
      <c r="M134" s="15">
        <f t="shared" si="13"/>
        <v>152.54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80.48</v>
      </c>
      <c r="R134" s="15">
        <f>'[1]TCE - ANEXO III - Preencher'!S143</f>
        <v>0</v>
      </c>
      <c r="S134" s="16">
        <f t="shared" si="15"/>
        <v>80.48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528.04999999999995</v>
      </c>
    </row>
    <row r="135" spans="1:28" x14ac:dyDescent="0.2">
      <c r="A135" s="8">
        <f>IFERROR(VLOOKUP(B135,'[1]DADOS (OCULTAR)'!$Q$3:$S$103,3,0),"")</f>
        <v>10739225002242</v>
      </c>
      <c r="B135" s="9" t="str">
        <f>'[1]TCE - ANEXO III - Preencher'!C144</f>
        <v>UPA BARRA DE JANGADA - C.G 005/2022</v>
      </c>
      <c r="C135" s="10"/>
      <c r="D135" s="11" t="str">
        <f>'[1]TCE - ANEXO III - Preencher'!E144</f>
        <v>MARCELA MARIA DE SANTANA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43891</v>
      </c>
      <c r="H135" s="14">
        <f>'[1]TCE - ANEXO III - Preencher'!I144</f>
        <v>28.45</v>
      </c>
      <c r="I135" s="14">
        <f>'[1]TCE - ANEXO III - Preencher'!J144</f>
        <v>232.98</v>
      </c>
      <c r="J135" s="14">
        <f>'[1]TCE - ANEXO III - Preencher'!K144</f>
        <v>0</v>
      </c>
      <c r="K135" s="15">
        <f>'[1]TCE - ANEXO III - Preencher'!L144</f>
        <v>152.54</v>
      </c>
      <c r="L135" s="15">
        <f>'[1]TCE - ANEXO III - Preencher'!M144</f>
        <v>0</v>
      </c>
      <c r="M135" s="15">
        <f t="shared" si="13"/>
        <v>152.54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80.48</v>
      </c>
      <c r="R135" s="15">
        <f>'[1]TCE - ANEXO III - Preencher'!S144</f>
        <v>0</v>
      </c>
      <c r="S135" s="16">
        <f t="shared" si="15"/>
        <v>80.48</v>
      </c>
      <c r="T135" s="15">
        <f>'[1]TCE - ANEXO III - Preencher'!U144</f>
        <v>169.41</v>
      </c>
      <c r="U135" s="15">
        <f>'[1]TCE - ANEXO III - Preencher'!V144</f>
        <v>0</v>
      </c>
      <c r="V135" s="16">
        <f t="shared" si="16"/>
        <v>169.41</v>
      </c>
      <c r="W135" s="17" t="str">
        <f>IF('[1]TCE - ANEXO III - Preencher'!X144="","",'[1]TCE - ANEXO III - Preencher'!X144)</f>
        <v>SALÁRIO FAMÍLIA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663.86</v>
      </c>
    </row>
    <row r="136" spans="1:28" x14ac:dyDescent="0.2">
      <c r="A136" s="8">
        <f>IFERROR(VLOOKUP(B136,'[1]DADOS (OCULTAR)'!$Q$3:$S$103,3,0),"")</f>
        <v>10739225002242</v>
      </c>
      <c r="B136" s="9" t="str">
        <f>'[1]TCE - ANEXO III - Preencher'!C145</f>
        <v>UPA BARRA DE JANGADA - C.G 005/2022</v>
      </c>
      <c r="C136" s="10"/>
      <c r="D136" s="11" t="str">
        <f>'[1]TCE - ANEXO III - Preencher'!E145</f>
        <v xml:space="preserve">LUCIANA MARIA GOMES DIAS 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43891</v>
      </c>
      <c r="H136" s="14">
        <f>'[1]TCE - ANEXO III - Preencher'!I145</f>
        <v>28.45</v>
      </c>
      <c r="I136" s="14">
        <f>'[1]TCE - ANEXO III - Preencher'!J145</f>
        <v>232.98</v>
      </c>
      <c r="J136" s="14">
        <f>'[1]TCE - ANEXO III - Preencher'!K145</f>
        <v>0</v>
      </c>
      <c r="K136" s="15">
        <f>'[1]TCE - ANEXO III - Preencher'!L145</f>
        <v>152.54</v>
      </c>
      <c r="L136" s="15">
        <f>'[1]TCE - ANEXO III - Preencher'!M145</f>
        <v>0</v>
      </c>
      <c r="M136" s="15">
        <f t="shared" si="13"/>
        <v>152.54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80.48</v>
      </c>
      <c r="R136" s="15">
        <f>'[1]TCE - ANEXO III - Preencher'!S145</f>
        <v>0</v>
      </c>
      <c r="S136" s="16">
        <f t="shared" si="15"/>
        <v>80.48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494.45000000000005</v>
      </c>
    </row>
    <row r="137" spans="1:28" x14ac:dyDescent="0.2">
      <c r="A137" s="8">
        <f>IFERROR(VLOOKUP(B137,'[1]DADOS (OCULTAR)'!$Q$3:$S$103,3,0),"")</f>
        <v>10739225002242</v>
      </c>
      <c r="B137" s="9" t="str">
        <f>'[1]TCE - ANEXO III - Preencher'!C146</f>
        <v>UPA BARRA DE JANGADA - C.G 005/2022</v>
      </c>
      <c r="C137" s="10"/>
      <c r="D137" s="11" t="str">
        <f>'[1]TCE - ANEXO III - Preencher'!E146</f>
        <v>LUCIANA SILVA BARBOSA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>
        <f>'[1]TCE - ANEXO III - Preencher'!G146</f>
        <v>411010</v>
      </c>
      <c r="G137" s="13">
        <f>IF('[1]TCE - ANEXO III - Preencher'!H146="","",'[1]TCE - ANEXO III - Preencher'!H146)</f>
        <v>43891</v>
      </c>
      <c r="H137" s="14">
        <f>'[1]TCE - ANEXO III - Preencher'!I146</f>
        <v>28.45</v>
      </c>
      <c r="I137" s="14">
        <f>'[1]TCE - ANEXO III - Preencher'!J146</f>
        <v>232.98</v>
      </c>
      <c r="J137" s="14">
        <f>'[1]TCE - ANEXO III - Preencher'!K146</f>
        <v>0</v>
      </c>
      <c r="K137" s="15">
        <f>'[1]TCE - ANEXO III - Preencher'!L146</f>
        <v>152.54</v>
      </c>
      <c r="L137" s="15">
        <f>'[1]TCE - ANEXO III - Preencher'!M146</f>
        <v>0</v>
      </c>
      <c r="M137" s="15">
        <f t="shared" si="13"/>
        <v>152.54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80.48</v>
      </c>
      <c r="R137" s="15">
        <f>'[1]TCE - ANEXO III - Preencher'!S146</f>
        <v>0</v>
      </c>
      <c r="S137" s="16">
        <f t="shared" si="15"/>
        <v>80.48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494.45000000000005</v>
      </c>
    </row>
    <row r="138" spans="1:28" x14ac:dyDescent="0.2">
      <c r="A138" s="8">
        <f>IFERROR(VLOOKUP(B138,'[1]DADOS (OCULTAR)'!$Q$3:$S$103,3,0),"")</f>
        <v>10739225002242</v>
      </c>
      <c r="B138" s="9" t="str">
        <f>'[1]TCE - ANEXO III - Preencher'!C147</f>
        <v>UPA BARRA DE JANGADA - C.G 005/2022</v>
      </c>
      <c r="C138" s="10"/>
      <c r="D138" s="11" t="str">
        <f>'[1]TCE - ANEXO III - Preencher'!E147</f>
        <v>LUCICLEA DOS SANTOS ITAPARICA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43891</v>
      </c>
      <c r="H138" s="14">
        <f>'[1]TCE - ANEXO III - Preencher'!I147</f>
        <v>28.45</v>
      </c>
      <c r="I138" s="14">
        <f>'[1]TCE - ANEXO III - Preencher'!J147</f>
        <v>232.98</v>
      </c>
      <c r="J138" s="14">
        <f>'[1]TCE - ANEXO III - Preencher'!K147</f>
        <v>0</v>
      </c>
      <c r="K138" s="15">
        <f>'[1]TCE - ANEXO III - Preencher'!L147</f>
        <v>152.54</v>
      </c>
      <c r="L138" s="15">
        <f>'[1]TCE - ANEXO III - Preencher'!M147</f>
        <v>0</v>
      </c>
      <c r="M138" s="15">
        <f t="shared" si="13"/>
        <v>152.54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80.48</v>
      </c>
      <c r="R138" s="15">
        <f>'[1]TCE - ANEXO III - Preencher'!S147</f>
        <v>0</v>
      </c>
      <c r="S138" s="16">
        <f t="shared" si="15"/>
        <v>80.48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494.45000000000005</v>
      </c>
    </row>
    <row r="139" spans="1:28" x14ac:dyDescent="0.2">
      <c r="A139" s="8">
        <f>IFERROR(VLOOKUP(B139,'[1]DADOS (OCULTAR)'!$Q$3:$S$103,3,0),"")</f>
        <v>10739225002242</v>
      </c>
      <c r="B139" s="9" t="str">
        <f>'[1]TCE - ANEXO III - Preencher'!C148</f>
        <v>UPA BARRA DE JANGADA - C.G 005/2022</v>
      </c>
      <c r="C139" s="10"/>
      <c r="D139" s="11" t="str">
        <f>'[1]TCE - ANEXO III - Preencher'!E148</f>
        <v>LUIZ CARLOS MARQUES DO NASCIMENTO JUNIOR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223505</v>
      </c>
      <c r="G139" s="13">
        <f>IF('[1]TCE - ANEXO III - Preencher'!H148="","",'[1]TCE - ANEXO III - Preencher'!H148)</f>
        <v>43891</v>
      </c>
      <c r="H139" s="14">
        <f>'[1]TCE - ANEXO III - Preencher'!I148</f>
        <v>28.45</v>
      </c>
      <c r="I139" s="14">
        <f>'[1]TCE - ANEXO III - Preencher'!J148</f>
        <v>232.98</v>
      </c>
      <c r="J139" s="14">
        <f>'[1]TCE - ANEXO III - Preencher'!K148</f>
        <v>0</v>
      </c>
      <c r="K139" s="15">
        <f>'[1]TCE - ANEXO III - Preencher'!L148</f>
        <v>152.54</v>
      </c>
      <c r="L139" s="15">
        <f>'[1]TCE - ANEXO III - Preencher'!M148</f>
        <v>0</v>
      </c>
      <c r="M139" s="15">
        <f t="shared" si="13"/>
        <v>152.54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80.48</v>
      </c>
      <c r="R139" s="15">
        <f>'[1]TCE - ANEXO III - Preencher'!S148</f>
        <v>0</v>
      </c>
      <c r="S139" s="16">
        <f t="shared" si="15"/>
        <v>80.48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494.45000000000005</v>
      </c>
    </row>
    <row r="140" spans="1:28" x14ac:dyDescent="0.2">
      <c r="A140" s="8">
        <f>IFERROR(VLOOKUP(B140,'[1]DADOS (OCULTAR)'!$Q$3:$S$103,3,0),"")</f>
        <v>10739225002242</v>
      </c>
      <c r="B140" s="9" t="str">
        <f>'[1]TCE - ANEXO III - Preencher'!C149</f>
        <v>UPA BARRA DE JANGADA - C.G 005/2022</v>
      </c>
      <c r="C140" s="10"/>
      <c r="D140" s="11" t="str">
        <f>'[1]TCE - ANEXO III - Preencher'!E149</f>
        <v>MANUELA WANDERLEY CARNEIRO DE ALBUQUERQUE</v>
      </c>
      <c r="E140" s="9" t="str">
        <f>IF('[1]TCE - ANEXO III - Preencher'!F149="4 - Assistência Odontológica","2 - Outros Profissionais da Saúde",'[1]TCE - ANEXO III - Preencher'!F149)</f>
        <v>1 - Médico</v>
      </c>
      <c r="F140" s="12">
        <f>'[1]TCE - ANEXO III - Preencher'!G149</f>
        <v>225125</v>
      </c>
      <c r="G140" s="13">
        <f>IF('[1]TCE - ANEXO III - Preencher'!H149="","",'[1]TCE - ANEXO III - Preencher'!H149)</f>
        <v>43891</v>
      </c>
      <c r="H140" s="14">
        <f>'[1]TCE - ANEXO III - Preencher'!I149</f>
        <v>28.45</v>
      </c>
      <c r="I140" s="14">
        <f>'[1]TCE - ANEXO III - Preencher'!J149</f>
        <v>232.98</v>
      </c>
      <c r="J140" s="14">
        <f>'[1]TCE - ANEXO III - Preencher'!K149</f>
        <v>0</v>
      </c>
      <c r="K140" s="15">
        <f>'[1]TCE - ANEXO III - Preencher'!L149</f>
        <v>152.54</v>
      </c>
      <c r="L140" s="15">
        <f>'[1]TCE - ANEXO III - Preencher'!M149</f>
        <v>0</v>
      </c>
      <c r="M140" s="15">
        <f t="shared" si="13"/>
        <v>152.54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80.48</v>
      </c>
      <c r="R140" s="15">
        <f>'[1]TCE - ANEXO III - Preencher'!S149</f>
        <v>0</v>
      </c>
      <c r="S140" s="16">
        <f t="shared" si="15"/>
        <v>80.48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494.45000000000005</v>
      </c>
    </row>
    <row r="141" spans="1:28" x14ac:dyDescent="0.2">
      <c r="A141" s="8">
        <f>IFERROR(VLOOKUP(B141,'[1]DADOS (OCULTAR)'!$Q$3:$S$103,3,0),"")</f>
        <v>10739225002242</v>
      </c>
      <c r="B141" s="9" t="str">
        <f>'[1]TCE - ANEXO III - Preencher'!C150</f>
        <v>UPA BARRA DE JANGADA - C.G 005/2022</v>
      </c>
      <c r="C141" s="10"/>
      <c r="D141" s="11" t="str">
        <f>'[1]TCE - ANEXO III - Preencher'!E150</f>
        <v>MARCIA ALVES WANDERLEY PAIVA</v>
      </c>
      <c r="E141" s="9" t="str">
        <f>IF('[1]TCE - ANEXO III - Preencher'!F150="4 - Assistência Odontológica","2 - Outros Profissionais da Saúde",'[1]TCE - ANEXO III - Preencher'!F150)</f>
        <v>1 - Médico</v>
      </c>
      <c r="F141" s="12">
        <f>'[1]TCE - ANEXO III - Preencher'!G150</f>
        <v>225124</v>
      </c>
      <c r="G141" s="13">
        <f>IF('[1]TCE - ANEXO III - Preencher'!H150="","",'[1]TCE - ANEXO III - Preencher'!H150)</f>
        <v>43891</v>
      </c>
      <c r="H141" s="14">
        <f>'[1]TCE - ANEXO III - Preencher'!I150</f>
        <v>28.45</v>
      </c>
      <c r="I141" s="14">
        <f>'[1]TCE - ANEXO III - Preencher'!J150</f>
        <v>232.98</v>
      </c>
      <c r="J141" s="14">
        <f>'[1]TCE - ANEXO III - Preencher'!K150</f>
        <v>0</v>
      </c>
      <c r="K141" s="15">
        <f>'[1]TCE - ANEXO III - Preencher'!L150</f>
        <v>152.54</v>
      </c>
      <c r="L141" s="15">
        <f>'[1]TCE - ANEXO III - Preencher'!M150</f>
        <v>0</v>
      </c>
      <c r="M141" s="15">
        <f t="shared" si="13"/>
        <v>152.54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80.48</v>
      </c>
      <c r="R141" s="15">
        <f>'[1]TCE - ANEXO III - Preencher'!S150</f>
        <v>0</v>
      </c>
      <c r="S141" s="16">
        <f t="shared" si="15"/>
        <v>80.48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494.45000000000005</v>
      </c>
    </row>
    <row r="142" spans="1:28" x14ac:dyDescent="0.2">
      <c r="A142" s="8">
        <f>IFERROR(VLOOKUP(B142,'[1]DADOS (OCULTAR)'!$Q$3:$S$103,3,0),"")</f>
        <v>10739225002242</v>
      </c>
      <c r="B142" s="9" t="str">
        <f>'[1]TCE - ANEXO III - Preencher'!C151</f>
        <v>UPA BARRA DE JANGADA - C.G 005/2022</v>
      </c>
      <c r="C142" s="10"/>
      <c r="D142" s="11" t="str">
        <f>'[1]TCE - ANEXO III - Preencher'!E151</f>
        <v>MARCIANA MARIA DA CONCEIÇAO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43891</v>
      </c>
      <c r="H142" s="14">
        <f>'[1]TCE - ANEXO III - Preencher'!I151</f>
        <v>28.45</v>
      </c>
      <c r="I142" s="14">
        <f>'[1]TCE - ANEXO III - Preencher'!J151</f>
        <v>232.98</v>
      </c>
      <c r="J142" s="14">
        <f>'[1]TCE - ANEXO III - Preencher'!K151</f>
        <v>0</v>
      </c>
      <c r="K142" s="15">
        <f>'[1]TCE - ANEXO III - Preencher'!L151</f>
        <v>152.54</v>
      </c>
      <c r="L142" s="15">
        <f>'[1]TCE - ANEXO III - Preencher'!M151</f>
        <v>0</v>
      </c>
      <c r="M142" s="15">
        <f t="shared" si="13"/>
        <v>152.54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80.48</v>
      </c>
      <c r="R142" s="15">
        <f>'[1]TCE - ANEXO III - Preencher'!S151</f>
        <v>0</v>
      </c>
      <c r="S142" s="16">
        <f t="shared" si="15"/>
        <v>80.48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494.45000000000005</v>
      </c>
    </row>
    <row r="143" spans="1:28" x14ac:dyDescent="0.2">
      <c r="A143" s="8">
        <f>IFERROR(VLOOKUP(B143,'[1]DADOS (OCULTAR)'!$Q$3:$S$103,3,0),"")</f>
        <v>10739225002242</v>
      </c>
      <c r="B143" s="9" t="str">
        <f>'[1]TCE - ANEXO III - Preencher'!C152</f>
        <v>UPA BARRA DE JANGADA - C.G 005/2022</v>
      </c>
      <c r="C143" s="10"/>
      <c r="D143" s="11" t="str">
        <f>'[1]TCE - ANEXO III - Preencher'!E152</f>
        <v>MARCOS HENRIQUES LYRA FILHO</v>
      </c>
      <c r="E143" s="9" t="str">
        <f>IF('[1]TCE - ANEXO III - Preencher'!F152="4 - Assistência Odontológica","2 - Outros Profissionais da Saúde",'[1]TCE - ANEXO III - Preencher'!F152)</f>
        <v>1 - Médico</v>
      </c>
      <c r="F143" s="12">
        <f>'[1]TCE - ANEXO III - Preencher'!G152</f>
        <v>225270</v>
      </c>
      <c r="G143" s="13">
        <f>IF('[1]TCE - ANEXO III - Preencher'!H152="","",'[1]TCE - ANEXO III - Preencher'!H152)</f>
        <v>43891</v>
      </c>
      <c r="H143" s="14">
        <f>'[1]TCE - ANEXO III - Preencher'!I152</f>
        <v>28.45</v>
      </c>
      <c r="I143" s="14">
        <f>'[1]TCE - ANEXO III - Preencher'!J152</f>
        <v>232.98</v>
      </c>
      <c r="J143" s="14">
        <f>'[1]TCE - ANEXO III - Preencher'!K152</f>
        <v>0</v>
      </c>
      <c r="K143" s="15">
        <f>'[1]TCE - ANEXO III - Preencher'!L152</f>
        <v>152.54</v>
      </c>
      <c r="L143" s="15">
        <f>'[1]TCE - ANEXO III - Preencher'!M152</f>
        <v>0</v>
      </c>
      <c r="M143" s="15">
        <f t="shared" si="13"/>
        <v>152.54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80.48</v>
      </c>
      <c r="R143" s="15">
        <f>'[1]TCE - ANEXO III - Preencher'!S152</f>
        <v>0</v>
      </c>
      <c r="S143" s="16">
        <f t="shared" si="15"/>
        <v>80.48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494.45000000000005</v>
      </c>
    </row>
    <row r="144" spans="1:28" x14ac:dyDescent="0.2">
      <c r="A144" s="8">
        <f>IFERROR(VLOOKUP(B144,'[1]DADOS (OCULTAR)'!$Q$3:$S$103,3,0),"")</f>
        <v>10739225002242</v>
      </c>
      <c r="B144" s="9" t="str">
        <f>'[1]TCE - ANEXO III - Preencher'!C153</f>
        <v>UPA BARRA DE JANGADA - C.G 005/2022</v>
      </c>
      <c r="C144" s="10"/>
      <c r="D144" s="11" t="str">
        <f>'[1]TCE - ANEXO III - Preencher'!E153</f>
        <v>MARIA APARECIDA SANTOS MORAES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43891</v>
      </c>
      <c r="H144" s="14">
        <f>'[1]TCE - ANEXO III - Preencher'!I153</f>
        <v>28.45</v>
      </c>
      <c r="I144" s="14">
        <f>'[1]TCE - ANEXO III - Preencher'!J153</f>
        <v>232.98</v>
      </c>
      <c r="J144" s="14">
        <f>'[1]TCE - ANEXO III - Preencher'!K153</f>
        <v>0</v>
      </c>
      <c r="K144" s="15">
        <f>'[1]TCE - ANEXO III - Preencher'!L153</f>
        <v>152.54</v>
      </c>
      <c r="L144" s="15">
        <f>'[1]TCE - ANEXO III - Preencher'!M153</f>
        <v>0</v>
      </c>
      <c r="M144" s="15">
        <f t="shared" si="13"/>
        <v>152.54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80.48</v>
      </c>
      <c r="R144" s="15">
        <f>'[1]TCE - ANEXO III - Preencher'!S153</f>
        <v>0</v>
      </c>
      <c r="S144" s="16">
        <f t="shared" si="15"/>
        <v>80.48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494.45000000000005</v>
      </c>
    </row>
    <row r="145" spans="1:28" x14ac:dyDescent="0.2">
      <c r="A145" s="8">
        <f>IFERROR(VLOOKUP(B145,'[1]DADOS (OCULTAR)'!$Q$3:$S$103,3,0),"")</f>
        <v>10739225002242</v>
      </c>
      <c r="B145" s="9" t="str">
        <f>'[1]TCE - ANEXO III - Preencher'!C154</f>
        <v>UPA BARRA DE JANGADA - C.G 005/2022</v>
      </c>
      <c r="C145" s="10"/>
      <c r="D145" s="11" t="str">
        <f>'[1]TCE - ANEXO III - Preencher'!E154</f>
        <v>MARIA CLAUDIA CRISPIM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766420</v>
      </c>
      <c r="G145" s="13">
        <f>IF('[1]TCE - ANEXO III - Preencher'!H154="","",'[1]TCE - ANEXO III - Preencher'!H154)</f>
        <v>43891</v>
      </c>
      <c r="H145" s="14">
        <f>'[1]TCE - ANEXO III - Preencher'!I154</f>
        <v>28.45</v>
      </c>
      <c r="I145" s="14">
        <f>'[1]TCE - ANEXO III - Preencher'!J154</f>
        <v>232.98</v>
      </c>
      <c r="J145" s="14">
        <f>'[1]TCE - ANEXO III - Preencher'!K154</f>
        <v>0</v>
      </c>
      <c r="K145" s="15">
        <f>'[1]TCE - ANEXO III - Preencher'!L154</f>
        <v>152.54</v>
      </c>
      <c r="L145" s="15">
        <f>'[1]TCE - ANEXO III - Preencher'!M154</f>
        <v>0</v>
      </c>
      <c r="M145" s="15">
        <f t="shared" si="13"/>
        <v>152.54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80.48</v>
      </c>
      <c r="R145" s="15">
        <f>'[1]TCE - ANEXO III - Preencher'!S154</f>
        <v>0</v>
      </c>
      <c r="S145" s="16">
        <f t="shared" si="15"/>
        <v>80.48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494.45000000000005</v>
      </c>
    </row>
    <row r="146" spans="1:28" x14ac:dyDescent="0.2">
      <c r="A146" s="8">
        <f>IFERROR(VLOOKUP(B146,'[1]DADOS (OCULTAR)'!$Q$3:$S$103,3,0),"")</f>
        <v>10739225002242</v>
      </c>
      <c r="B146" s="9" t="str">
        <f>'[1]TCE - ANEXO III - Preencher'!C155</f>
        <v>UPA BARRA DE JANGADA - C.G 005/2022</v>
      </c>
      <c r="C146" s="10"/>
      <c r="D146" s="11" t="str">
        <f>'[1]TCE - ANEXO III - Preencher'!E155</f>
        <v>MARIA DE LOURDES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43891</v>
      </c>
      <c r="H146" s="14">
        <f>'[1]TCE - ANEXO III - Preencher'!I155</f>
        <v>28.45</v>
      </c>
      <c r="I146" s="14">
        <f>'[1]TCE - ANEXO III - Preencher'!J155</f>
        <v>232.98</v>
      </c>
      <c r="J146" s="14">
        <f>'[1]TCE - ANEXO III - Preencher'!K155</f>
        <v>0</v>
      </c>
      <c r="K146" s="15">
        <f>'[1]TCE - ANEXO III - Preencher'!L155</f>
        <v>152.54</v>
      </c>
      <c r="L146" s="15">
        <f>'[1]TCE - ANEXO III - Preencher'!M155</f>
        <v>0</v>
      </c>
      <c r="M146" s="15">
        <f t="shared" si="13"/>
        <v>152.54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80.48</v>
      </c>
      <c r="R146" s="15">
        <f>'[1]TCE - ANEXO III - Preencher'!S155</f>
        <v>0</v>
      </c>
      <c r="S146" s="16">
        <f t="shared" si="15"/>
        <v>80.48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494.45000000000005</v>
      </c>
    </row>
    <row r="147" spans="1:28" x14ac:dyDescent="0.2">
      <c r="A147" s="8">
        <f>IFERROR(VLOOKUP(B147,'[1]DADOS (OCULTAR)'!$Q$3:$S$103,3,0),"")</f>
        <v>10739225002242</v>
      </c>
      <c r="B147" s="9" t="str">
        <f>'[1]TCE - ANEXO III - Preencher'!C156</f>
        <v>UPA BARRA DE JANGADA - C.G 005/2022</v>
      </c>
      <c r="C147" s="10"/>
      <c r="D147" s="11" t="str">
        <f>'[1]TCE - ANEXO III - Preencher'!E156</f>
        <v xml:space="preserve">MARIA DE LOURDES DO NASCIMENTO SILVA SOARES 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223605</v>
      </c>
      <c r="G147" s="13">
        <f>IF('[1]TCE - ANEXO III - Preencher'!H156="","",'[1]TCE - ANEXO III - Preencher'!H156)</f>
        <v>43891</v>
      </c>
      <c r="H147" s="14">
        <f>'[1]TCE - ANEXO III - Preencher'!I156</f>
        <v>28.45</v>
      </c>
      <c r="I147" s="14">
        <f>'[1]TCE - ANEXO III - Preencher'!J156</f>
        <v>232.98</v>
      </c>
      <c r="J147" s="14">
        <f>'[1]TCE - ANEXO III - Preencher'!K156</f>
        <v>0</v>
      </c>
      <c r="K147" s="15">
        <f>'[1]TCE - ANEXO III - Preencher'!L156</f>
        <v>152.54</v>
      </c>
      <c r="L147" s="15">
        <f>'[1]TCE - ANEXO III - Preencher'!M156</f>
        <v>0</v>
      </c>
      <c r="M147" s="15">
        <f t="shared" si="13"/>
        <v>152.54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80.48</v>
      </c>
      <c r="R147" s="15">
        <f>'[1]TCE - ANEXO III - Preencher'!S156</f>
        <v>0</v>
      </c>
      <c r="S147" s="16">
        <f t="shared" si="15"/>
        <v>80.48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494.45000000000005</v>
      </c>
    </row>
    <row r="148" spans="1:28" x14ac:dyDescent="0.2">
      <c r="A148" s="8">
        <f>IFERROR(VLOOKUP(B148,'[1]DADOS (OCULTAR)'!$Q$3:$S$103,3,0),"")</f>
        <v>10739225002242</v>
      </c>
      <c r="B148" s="9" t="str">
        <f>'[1]TCE - ANEXO III - Preencher'!C157</f>
        <v>UPA BARRA DE JANGADA - C.G 005/2022</v>
      </c>
      <c r="C148" s="10"/>
      <c r="D148" s="11" t="str">
        <f>'[1]TCE - ANEXO III - Preencher'!E157</f>
        <v>MARIA DO CARMO DE OLIVEIRA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325105</v>
      </c>
      <c r="G148" s="13">
        <f>IF('[1]TCE - ANEXO III - Preencher'!H157="","",'[1]TCE - ANEXO III - Preencher'!H157)</f>
        <v>43891</v>
      </c>
      <c r="H148" s="14">
        <f>'[1]TCE - ANEXO III - Preencher'!I157</f>
        <v>28.45</v>
      </c>
      <c r="I148" s="14">
        <f>'[1]TCE - ANEXO III - Preencher'!J157</f>
        <v>232.98</v>
      </c>
      <c r="J148" s="14">
        <f>'[1]TCE - ANEXO III - Preencher'!K157</f>
        <v>0</v>
      </c>
      <c r="K148" s="15">
        <f>'[1]TCE - ANEXO III - Preencher'!L157</f>
        <v>152.54</v>
      </c>
      <c r="L148" s="15">
        <f>'[1]TCE - ANEXO III - Preencher'!M157</f>
        <v>0</v>
      </c>
      <c r="M148" s="15">
        <f t="shared" si="13"/>
        <v>152.54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80.48</v>
      </c>
      <c r="R148" s="15">
        <f>'[1]TCE - ANEXO III - Preencher'!S157</f>
        <v>0</v>
      </c>
      <c r="S148" s="16">
        <f t="shared" si="15"/>
        <v>80.48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494.45000000000005</v>
      </c>
    </row>
    <row r="149" spans="1:28" x14ac:dyDescent="0.2">
      <c r="A149" s="8">
        <f>IFERROR(VLOOKUP(B149,'[1]DADOS (OCULTAR)'!$Q$3:$S$103,3,0),"")</f>
        <v>10739225002242</v>
      </c>
      <c r="B149" s="9" t="str">
        <f>'[1]TCE - ANEXO III - Preencher'!C158</f>
        <v>UPA BARRA DE JANGADA - C.G 005/2022</v>
      </c>
      <c r="C149" s="10"/>
      <c r="D149" s="11" t="str">
        <f>'[1]TCE - ANEXO III - Preencher'!E158</f>
        <v>MARIA EDUARDA DO NASCIMENTO MOREIRA DE AS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223505</v>
      </c>
      <c r="G149" s="13">
        <f>IF('[1]TCE - ANEXO III - Preencher'!H158="","",'[1]TCE - ANEXO III - Preencher'!H158)</f>
        <v>43891</v>
      </c>
      <c r="H149" s="14">
        <f>'[1]TCE - ANEXO III - Preencher'!I158</f>
        <v>28.45</v>
      </c>
      <c r="I149" s="14">
        <f>'[1]TCE - ANEXO III - Preencher'!J158</f>
        <v>232.98</v>
      </c>
      <c r="J149" s="14">
        <f>'[1]TCE - ANEXO III - Preencher'!K158</f>
        <v>0</v>
      </c>
      <c r="K149" s="15">
        <f>'[1]TCE - ANEXO III - Preencher'!L158</f>
        <v>152.54</v>
      </c>
      <c r="L149" s="15">
        <f>'[1]TCE - ANEXO III - Preencher'!M158</f>
        <v>0</v>
      </c>
      <c r="M149" s="15">
        <f t="shared" si="13"/>
        <v>152.54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80.48</v>
      </c>
      <c r="R149" s="15">
        <f>'[1]TCE - ANEXO III - Preencher'!S158</f>
        <v>0</v>
      </c>
      <c r="S149" s="16">
        <f t="shared" si="15"/>
        <v>80.48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494.45000000000005</v>
      </c>
    </row>
    <row r="150" spans="1:28" x14ac:dyDescent="0.2">
      <c r="A150" s="8">
        <f>IFERROR(VLOOKUP(B150,'[1]DADOS (OCULTAR)'!$Q$3:$S$103,3,0),"")</f>
        <v>10739225002242</v>
      </c>
      <c r="B150" s="9" t="str">
        <f>'[1]TCE - ANEXO III - Preencher'!C159</f>
        <v>UPA BARRA DE JANGADA - C.G 005/2022</v>
      </c>
      <c r="C150" s="10"/>
      <c r="D150" s="11" t="str">
        <f>'[1]TCE - ANEXO III - Preencher'!E159</f>
        <v>MARIA EDUARDA PAZ CORREIA</v>
      </c>
      <c r="E150" s="9" t="str">
        <f>IF('[1]TCE - ANEXO III - Preencher'!F159="4 - Assistência Odontológica","2 - Outros Profissionais da Saúde",'[1]TCE - ANEXO III - Preencher'!F159)</f>
        <v>1 - Médico</v>
      </c>
      <c r="F150" s="12">
        <f>'[1]TCE - ANEXO III - Preencher'!G159</f>
        <v>225125</v>
      </c>
      <c r="G150" s="13">
        <f>IF('[1]TCE - ANEXO III - Preencher'!H159="","",'[1]TCE - ANEXO III - Preencher'!H159)</f>
        <v>43891</v>
      </c>
      <c r="H150" s="14">
        <f>'[1]TCE - ANEXO III - Preencher'!I159</f>
        <v>28.45</v>
      </c>
      <c r="I150" s="14">
        <f>'[1]TCE - ANEXO III - Preencher'!J159</f>
        <v>232.98</v>
      </c>
      <c r="J150" s="14">
        <f>'[1]TCE - ANEXO III - Preencher'!K159</f>
        <v>0</v>
      </c>
      <c r="K150" s="15">
        <f>'[1]TCE - ANEXO III - Preencher'!L159</f>
        <v>152.54</v>
      </c>
      <c r="L150" s="15">
        <f>'[1]TCE - ANEXO III - Preencher'!M159</f>
        <v>0</v>
      </c>
      <c r="M150" s="15">
        <f t="shared" si="13"/>
        <v>152.54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80.48</v>
      </c>
      <c r="R150" s="15">
        <f>'[1]TCE - ANEXO III - Preencher'!S159</f>
        <v>0</v>
      </c>
      <c r="S150" s="16">
        <f t="shared" si="15"/>
        <v>80.48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494.45000000000005</v>
      </c>
    </row>
    <row r="151" spans="1:28" x14ac:dyDescent="0.2">
      <c r="A151" s="8">
        <f>IFERROR(VLOOKUP(B151,'[1]DADOS (OCULTAR)'!$Q$3:$S$103,3,0),"")</f>
        <v>10739225002242</v>
      </c>
      <c r="B151" s="9" t="str">
        <f>'[1]TCE - ANEXO III - Preencher'!C160</f>
        <v>UPA BARRA DE JANGADA - C.G 005/2022</v>
      </c>
      <c r="C151" s="10"/>
      <c r="D151" s="11" t="str">
        <f>'[1]TCE - ANEXO III - Preencher'!E160</f>
        <v>MARIA ELIZANDRA DA SILVA MARCELINO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322205</v>
      </c>
      <c r="G151" s="13">
        <f>IF('[1]TCE - ANEXO III - Preencher'!H160="","",'[1]TCE - ANEXO III - Preencher'!H160)</f>
        <v>43891</v>
      </c>
      <c r="H151" s="14">
        <f>'[1]TCE - ANEXO III - Preencher'!I160</f>
        <v>28.45</v>
      </c>
      <c r="I151" s="14">
        <f>'[1]TCE - ANEXO III - Preencher'!J160</f>
        <v>232.98</v>
      </c>
      <c r="J151" s="14">
        <f>'[1]TCE - ANEXO III - Preencher'!K160</f>
        <v>0</v>
      </c>
      <c r="K151" s="15">
        <f>'[1]TCE - ANEXO III - Preencher'!L160</f>
        <v>152.54</v>
      </c>
      <c r="L151" s="15">
        <f>'[1]TCE - ANEXO III - Preencher'!M160</f>
        <v>0</v>
      </c>
      <c r="M151" s="15">
        <f t="shared" si="13"/>
        <v>152.54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80.48</v>
      </c>
      <c r="R151" s="15">
        <f>'[1]TCE - ANEXO III - Preencher'!S160</f>
        <v>0</v>
      </c>
      <c r="S151" s="16">
        <f t="shared" si="15"/>
        <v>80.48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494.45000000000005</v>
      </c>
    </row>
    <row r="152" spans="1:28" x14ac:dyDescent="0.2">
      <c r="A152" s="8">
        <f>IFERROR(VLOOKUP(B152,'[1]DADOS (OCULTAR)'!$Q$3:$S$103,3,0),"")</f>
        <v>10739225002242</v>
      </c>
      <c r="B152" s="9" t="str">
        <f>'[1]TCE - ANEXO III - Preencher'!C161</f>
        <v>UPA BARRA DE JANGADA - C.G 005/2022</v>
      </c>
      <c r="C152" s="10"/>
      <c r="D152" s="11" t="str">
        <f>'[1]TCE - ANEXO III - Preencher'!E161</f>
        <v>MARIA GRACILENE CAVALCANTI DE FONTES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43891</v>
      </c>
      <c r="H152" s="14">
        <f>'[1]TCE - ANEXO III - Preencher'!I161</f>
        <v>28.45</v>
      </c>
      <c r="I152" s="14">
        <f>'[1]TCE - ANEXO III - Preencher'!J161</f>
        <v>232.98</v>
      </c>
      <c r="J152" s="14">
        <f>'[1]TCE - ANEXO III - Preencher'!K161</f>
        <v>0</v>
      </c>
      <c r="K152" s="15">
        <f>'[1]TCE - ANEXO III - Preencher'!L161</f>
        <v>152.54</v>
      </c>
      <c r="L152" s="15">
        <f>'[1]TCE - ANEXO III - Preencher'!M161</f>
        <v>0</v>
      </c>
      <c r="M152" s="15">
        <f t="shared" si="13"/>
        <v>152.54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80.48</v>
      </c>
      <c r="R152" s="15">
        <f>'[1]TCE - ANEXO III - Preencher'!S161</f>
        <v>0</v>
      </c>
      <c r="S152" s="16">
        <f t="shared" si="15"/>
        <v>80.48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494.45000000000005</v>
      </c>
    </row>
    <row r="153" spans="1:28" x14ac:dyDescent="0.2">
      <c r="A153" s="8">
        <f>IFERROR(VLOOKUP(B153,'[1]DADOS (OCULTAR)'!$Q$3:$S$103,3,0),"")</f>
        <v>10739225002242</v>
      </c>
      <c r="B153" s="9" t="str">
        <f>'[1]TCE - ANEXO III - Preencher'!C162</f>
        <v>UPA BARRA DE JANGADA - C.G 005/2022</v>
      </c>
      <c r="C153" s="10"/>
      <c r="D153" s="11" t="str">
        <f>'[1]TCE - ANEXO III - Preencher'!E162</f>
        <v>MARIA HELENA DE LIMA CHAVES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325105</v>
      </c>
      <c r="G153" s="13">
        <f>IF('[1]TCE - ANEXO III - Preencher'!H162="","",'[1]TCE - ANEXO III - Preencher'!H162)</f>
        <v>43891</v>
      </c>
      <c r="H153" s="14">
        <f>'[1]TCE - ANEXO III - Preencher'!I162</f>
        <v>28.45</v>
      </c>
      <c r="I153" s="14">
        <f>'[1]TCE - ANEXO III - Preencher'!J162</f>
        <v>232.98</v>
      </c>
      <c r="J153" s="14">
        <f>'[1]TCE - ANEXO III - Preencher'!K162</f>
        <v>0</v>
      </c>
      <c r="K153" s="15">
        <f>'[1]TCE - ANEXO III - Preencher'!L162</f>
        <v>152.54</v>
      </c>
      <c r="L153" s="15">
        <f>'[1]TCE - ANEXO III - Preencher'!M162</f>
        <v>0</v>
      </c>
      <c r="M153" s="15">
        <f t="shared" si="13"/>
        <v>152.54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80.48</v>
      </c>
      <c r="R153" s="15">
        <f>'[1]TCE - ANEXO III - Preencher'!S162</f>
        <v>0</v>
      </c>
      <c r="S153" s="16">
        <f t="shared" si="15"/>
        <v>80.48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494.45000000000005</v>
      </c>
    </row>
    <row r="154" spans="1:28" x14ac:dyDescent="0.2">
      <c r="A154" s="8">
        <f>IFERROR(VLOOKUP(B154,'[1]DADOS (OCULTAR)'!$Q$3:$S$103,3,0),"")</f>
        <v>10739225002242</v>
      </c>
      <c r="B154" s="9" t="str">
        <f>'[1]TCE - ANEXO III - Preencher'!C163</f>
        <v>UPA BARRA DE JANGADA - C.G 005/2022</v>
      </c>
      <c r="C154" s="10"/>
      <c r="D154" s="11" t="str">
        <f>'[1]TCE - ANEXO III - Preencher'!E163</f>
        <v>MARIA ISABEL NUNES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>
        <f>IF('[1]TCE - ANEXO III - Preencher'!H163="","",'[1]TCE - ANEXO III - Preencher'!H163)</f>
        <v>43891</v>
      </c>
      <c r="H154" s="14">
        <f>'[1]TCE - ANEXO III - Preencher'!I163</f>
        <v>28.45</v>
      </c>
      <c r="I154" s="14">
        <f>'[1]TCE - ANEXO III - Preencher'!J163</f>
        <v>232.98</v>
      </c>
      <c r="J154" s="14">
        <f>'[1]TCE - ANEXO III - Preencher'!K163</f>
        <v>0</v>
      </c>
      <c r="K154" s="15">
        <f>'[1]TCE - ANEXO III - Preencher'!L163</f>
        <v>152.54</v>
      </c>
      <c r="L154" s="15">
        <f>'[1]TCE - ANEXO III - Preencher'!M163</f>
        <v>0</v>
      </c>
      <c r="M154" s="15">
        <f t="shared" si="13"/>
        <v>152.54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80.48</v>
      </c>
      <c r="R154" s="15">
        <f>'[1]TCE - ANEXO III - Preencher'!S163</f>
        <v>0</v>
      </c>
      <c r="S154" s="16">
        <f t="shared" si="15"/>
        <v>80.48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494.45000000000005</v>
      </c>
    </row>
    <row r="155" spans="1:28" x14ac:dyDescent="0.2">
      <c r="A155" s="8">
        <f>IFERROR(VLOOKUP(B155,'[1]DADOS (OCULTAR)'!$Q$3:$S$103,3,0),"")</f>
        <v>10739225002242</v>
      </c>
      <c r="B155" s="9" t="str">
        <f>'[1]TCE - ANEXO III - Preencher'!C164</f>
        <v>UPA BARRA DE JANGADA - C.G 005/2022</v>
      </c>
      <c r="C155" s="10"/>
      <c r="D155" s="11" t="str">
        <f>'[1]TCE - ANEXO III - Preencher'!E164</f>
        <v>MARIA JULIA DO AMARAL BRASILEIRO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225125</v>
      </c>
      <c r="G155" s="13">
        <f>IF('[1]TCE - ANEXO III - Preencher'!H164="","",'[1]TCE - ANEXO III - Preencher'!H164)</f>
        <v>43891</v>
      </c>
      <c r="H155" s="14">
        <f>'[1]TCE - ANEXO III - Preencher'!I164</f>
        <v>28.45</v>
      </c>
      <c r="I155" s="14">
        <f>'[1]TCE - ANEXO III - Preencher'!J164</f>
        <v>232.98</v>
      </c>
      <c r="J155" s="14">
        <f>'[1]TCE - ANEXO III - Preencher'!K164</f>
        <v>0</v>
      </c>
      <c r="K155" s="15">
        <f>'[1]TCE - ANEXO III - Preencher'!L164</f>
        <v>152.54</v>
      </c>
      <c r="L155" s="15">
        <f>'[1]TCE - ANEXO III - Preencher'!M164</f>
        <v>0</v>
      </c>
      <c r="M155" s="15">
        <f t="shared" si="13"/>
        <v>152.54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80.48</v>
      </c>
      <c r="R155" s="15">
        <f>'[1]TCE - ANEXO III - Preencher'!S164</f>
        <v>0</v>
      </c>
      <c r="S155" s="16">
        <f t="shared" si="15"/>
        <v>80.48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494.45000000000005</v>
      </c>
    </row>
    <row r="156" spans="1:28" x14ac:dyDescent="0.2">
      <c r="A156" s="8">
        <f>IFERROR(VLOOKUP(B156,'[1]DADOS (OCULTAR)'!$Q$3:$S$103,3,0),"")</f>
        <v>10739225002242</v>
      </c>
      <c r="B156" s="9" t="str">
        <f>'[1]TCE - ANEXO III - Preencher'!C165</f>
        <v>UPA BARRA DE JANGADA - C.G 005/2022</v>
      </c>
      <c r="C156" s="10"/>
      <c r="D156" s="11" t="str">
        <f>'[1]TCE - ANEXO III - Preencher'!E165</f>
        <v>MIRTES ARRUDA PANTALEAÕ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251605</v>
      </c>
      <c r="G156" s="13">
        <f>IF('[1]TCE - ANEXO III - Preencher'!H165="","",'[1]TCE - ANEXO III - Preencher'!H165)</f>
        <v>43891</v>
      </c>
      <c r="H156" s="14">
        <f>'[1]TCE - ANEXO III - Preencher'!I165</f>
        <v>28.45</v>
      </c>
      <c r="I156" s="14">
        <f>'[1]TCE - ANEXO III - Preencher'!J165</f>
        <v>232.98</v>
      </c>
      <c r="J156" s="14">
        <f>'[1]TCE - ANEXO III - Preencher'!K165</f>
        <v>0</v>
      </c>
      <c r="K156" s="15">
        <f>'[1]TCE - ANEXO III - Preencher'!L165</f>
        <v>152.54</v>
      </c>
      <c r="L156" s="15">
        <f>'[1]TCE - ANEXO III - Preencher'!M165</f>
        <v>0</v>
      </c>
      <c r="M156" s="15">
        <f t="shared" si="13"/>
        <v>152.54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80.48</v>
      </c>
      <c r="R156" s="15">
        <f>'[1]TCE - ANEXO III - Preencher'!S165</f>
        <v>0</v>
      </c>
      <c r="S156" s="16">
        <f t="shared" si="15"/>
        <v>80.48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494.45000000000005</v>
      </c>
    </row>
    <row r="157" spans="1:28" x14ac:dyDescent="0.2">
      <c r="A157" s="8">
        <f>IFERROR(VLOOKUP(B157,'[1]DADOS (OCULTAR)'!$Q$3:$S$103,3,0),"")</f>
        <v>10739225002242</v>
      </c>
      <c r="B157" s="9" t="str">
        <f>'[1]TCE - ANEXO III - Preencher'!C166</f>
        <v>UPA BARRA DE JANGADA - C.G 005/2022</v>
      </c>
      <c r="C157" s="10"/>
      <c r="D157" s="11" t="str">
        <f>'[1]TCE - ANEXO III - Preencher'!E166</f>
        <v>MARIANE GEISICA SANTOS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223405</v>
      </c>
      <c r="G157" s="13">
        <f>IF('[1]TCE - ANEXO III - Preencher'!H166="","",'[1]TCE - ANEXO III - Preencher'!H166)</f>
        <v>43891</v>
      </c>
      <c r="H157" s="14">
        <f>'[1]TCE - ANEXO III - Preencher'!I166</f>
        <v>28.45</v>
      </c>
      <c r="I157" s="14">
        <f>'[1]TCE - ANEXO III - Preencher'!J166</f>
        <v>232.98</v>
      </c>
      <c r="J157" s="14">
        <f>'[1]TCE - ANEXO III - Preencher'!K166</f>
        <v>0</v>
      </c>
      <c r="K157" s="15">
        <f>'[1]TCE - ANEXO III - Preencher'!L166</f>
        <v>152.54</v>
      </c>
      <c r="L157" s="15">
        <f>'[1]TCE - ANEXO III - Preencher'!M166</f>
        <v>0</v>
      </c>
      <c r="M157" s="15">
        <f t="shared" si="13"/>
        <v>152.54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80.48</v>
      </c>
      <c r="R157" s="15">
        <f>'[1]TCE - ANEXO III - Preencher'!S166</f>
        <v>0</v>
      </c>
      <c r="S157" s="16">
        <f t="shared" si="15"/>
        <v>80.48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494.45000000000005</v>
      </c>
    </row>
    <row r="158" spans="1:28" x14ac:dyDescent="0.2">
      <c r="A158" s="8">
        <f>IFERROR(VLOOKUP(B158,'[1]DADOS (OCULTAR)'!$Q$3:$S$103,3,0),"")</f>
        <v>10739225002242</v>
      </c>
      <c r="B158" s="9" t="str">
        <f>'[1]TCE - ANEXO III - Preencher'!C167</f>
        <v>UPA BARRA DE JANGADA - C.G 005/2022</v>
      </c>
      <c r="C158" s="10"/>
      <c r="D158" s="11" t="str">
        <f>'[1]TCE - ANEXO III - Preencher'!E167</f>
        <v>MARIANY PEREIRA DO NASCIMENTO IDE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251605</v>
      </c>
      <c r="G158" s="13">
        <f>IF('[1]TCE - ANEXO III - Preencher'!H167="","",'[1]TCE - ANEXO III - Preencher'!H167)</f>
        <v>43891</v>
      </c>
      <c r="H158" s="14">
        <f>'[1]TCE - ANEXO III - Preencher'!I167</f>
        <v>28.45</v>
      </c>
      <c r="I158" s="14">
        <f>'[1]TCE - ANEXO III - Preencher'!J167</f>
        <v>232.98</v>
      </c>
      <c r="J158" s="14">
        <f>'[1]TCE - ANEXO III - Preencher'!K167</f>
        <v>0</v>
      </c>
      <c r="K158" s="15">
        <f>'[1]TCE - ANEXO III - Preencher'!L167</f>
        <v>152.54</v>
      </c>
      <c r="L158" s="15">
        <f>'[1]TCE - ANEXO III - Preencher'!M167</f>
        <v>0</v>
      </c>
      <c r="M158" s="15">
        <f t="shared" si="13"/>
        <v>152.54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80.48</v>
      </c>
      <c r="R158" s="15">
        <f>'[1]TCE - ANEXO III - Preencher'!S167</f>
        <v>0</v>
      </c>
      <c r="S158" s="16">
        <f t="shared" si="15"/>
        <v>80.48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494.45000000000005</v>
      </c>
    </row>
    <row r="159" spans="1:28" x14ac:dyDescent="0.2">
      <c r="A159" s="8">
        <f>IFERROR(VLOOKUP(B159,'[1]DADOS (OCULTAR)'!$Q$3:$S$103,3,0),"")</f>
        <v>10739225002242</v>
      </c>
      <c r="B159" s="9" t="str">
        <f>'[1]TCE - ANEXO III - Preencher'!C168</f>
        <v>UPA BARRA DE JANGADA - C.G 005/2022</v>
      </c>
      <c r="C159" s="10"/>
      <c r="D159" s="11" t="str">
        <f>'[1]TCE - ANEXO III - Preencher'!E168</f>
        <v>MARLENE LAURINDA DA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>
        <f>'[1]TCE - ANEXO III - Preencher'!G168</f>
        <v>514310</v>
      </c>
      <c r="G159" s="13">
        <f>IF('[1]TCE - ANEXO III - Preencher'!H168="","",'[1]TCE - ANEXO III - Preencher'!H168)</f>
        <v>43891</v>
      </c>
      <c r="H159" s="14">
        <f>'[1]TCE - ANEXO III - Preencher'!I168</f>
        <v>28.45</v>
      </c>
      <c r="I159" s="14">
        <f>'[1]TCE - ANEXO III - Preencher'!J168</f>
        <v>232.98</v>
      </c>
      <c r="J159" s="14">
        <f>'[1]TCE - ANEXO III - Preencher'!K168</f>
        <v>0</v>
      </c>
      <c r="K159" s="15">
        <f>'[1]TCE - ANEXO III - Preencher'!L168</f>
        <v>152.54</v>
      </c>
      <c r="L159" s="15">
        <f>'[1]TCE - ANEXO III - Preencher'!M168</f>
        <v>0</v>
      </c>
      <c r="M159" s="15">
        <f t="shared" si="13"/>
        <v>152.54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80.48</v>
      </c>
      <c r="R159" s="15">
        <f>'[1]TCE - ANEXO III - Preencher'!S168</f>
        <v>0</v>
      </c>
      <c r="S159" s="16">
        <f t="shared" si="15"/>
        <v>80.48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494.45000000000005</v>
      </c>
    </row>
    <row r="160" spans="1:28" x14ac:dyDescent="0.2">
      <c r="A160" s="8">
        <f>IFERROR(VLOOKUP(B160,'[1]DADOS (OCULTAR)'!$Q$3:$S$103,3,0),"")</f>
        <v>10739225002242</v>
      </c>
      <c r="B160" s="9" t="str">
        <f>'[1]TCE - ANEXO III - Preencher'!C169</f>
        <v>UPA BARRA DE JANGADA - C.G 005/2022</v>
      </c>
      <c r="C160" s="10"/>
      <c r="D160" s="11" t="str">
        <f>'[1]TCE - ANEXO III - Preencher'!E169</f>
        <v>MARYLLYA BEZERRA TEIXEIRA LEITE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766420</v>
      </c>
      <c r="G160" s="13">
        <f>IF('[1]TCE - ANEXO III - Preencher'!H169="","",'[1]TCE - ANEXO III - Preencher'!H169)</f>
        <v>43891</v>
      </c>
      <c r="H160" s="14">
        <f>'[1]TCE - ANEXO III - Preencher'!I169</f>
        <v>28.45</v>
      </c>
      <c r="I160" s="14">
        <f>'[1]TCE - ANEXO III - Preencher'!J169</f>
        <v>232.98</v>
      </c>
      <c r="J160" s="14">
        <f>'[1]TCE - ANEXO III - Preencher'!K169</f>
        <v>0</v>
      </c>
      <c r="K160" s="15">
        <f>'[1]TCE - ANEXO III - Preencher'!L169</f>
        <v>152.54</v>
      </c>
      <c r="L160" s="15">
        <f>'[1]TCE - ANEXO III - Preencher'!M169</f>
        <v>0</v>
      </c>
      <c r="M160" s="15">
        <f t="shared" si="13"/>
        <v>152.54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80.48</v>
      </c>
      <c r="R160" s="15">
        <f>'[1]TCE - ANEXO III - Preencher'!S169</f>
        <v>0</v>
      </c>
      <c r="S160" s="16">
        <f t="shared" si="15"/>
        <v>80.48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494.45000000000005</v>
      </c>
    </row>
    <row r="161" spans="1:28" x14ac:dyDescent="0.2">
      <c r="A161" s="8">
        <f>IFERROR(VLOOKUP(B161,'[1]DADOS (OCULTAR)'!$Q$3:$S$103,3,0),"")</f>
        <v>10739225002242</v>
      </c>
      <c r="B161" s="9" t="str">
        <f>'[1]TCE - ANEXO III - Preencher'!C170</f>
        <v>UPA BARRA DE JANGADA - C.G 005/2022</v>
      </c>
      <c r="C161" s="10"/>
      <c r="D161" s="11" t="str">
        <f>'[1]TCE - ANEXO III - Preencher'!E170</f>
        <v>MATEUS MUNIZ DE LIRA SA LEITAO</v>
      </c>
      <c r="E161" s="9" t="str">
        <f>IF('[1]TCE - ANEXO III - Preencher'!F170="4 - Assistência Odontológica","2 - Outros Profissionais da Saúde",'[1]TCE - ANEXO III - Preencher'!F170)</f>
        <v>1 - Médico</v>
      </c>
      <c r="F161" s="12">
        <f>'[1]TCE - ANEXO III - Preencher'!G170</f>
        <v>225270</v>
      </c>
      <c r="G161" s="13">
        <f>IF('[1]TCE - ANEXO III - Preencher'!H170="","",'[1]TCE - ANEXO III - Preencher'!H170)</f>
        <v>43891</v>
      </c>
      <c r="H161" s="14">
        <f>'[1]TCE - ANEXO III - Preencher'!I170</f>
        <v>28.45</v>
      </c>
      <c r="I161" s="14">
        <f>'[1]TCE - ANEXO III - Preencher'!J170</f>
        <v>232.98</v>
      </c>
      <c r="J161" s="14">
        <f>'[1]TCE - ANEXO III - Preencher'!K170</f>
        <v>0</v>
      </c>
      <c r="K161" s="15">
        <f>'[1]TCE - ANEXO III - Preencher'!L170</f>
        <v>152.54</v>
      </c>
      <c r="L161" s="15">
        <f>'[1]TCE - ANEXO III - Preencher'!M170</f>
        <v>0</v>
      </c>
      <c r="M161" s="15">
        <f t="shared" si="13"/>
        <v>152.54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80.48</v>
      </c>
      <c r="R161" s="15">
        <f>'[1]TCE - ANEXO III - Preencher'!S170</f>
        <v>0</v>
      </c>
      <c r="S161" s="16">
        <f t="shared" si="15"/>
        <v>80.48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494.45000000000005</v>
      </c>
    </row>
    <row r="162" spans="1:28" x14ac:dyDescent="0.2">
      <c r="A162" s="8">
        <f>IFERROR(VLOOKUP(B162,'[1]DADOS (OCULTAR)'!$Q$3:$S$103,3,0),"")</f>
        <v>10739225002242</v>
      </c>
      <c r="B162" s="9" t="str">
        <f>'[1]TCE - ANEXO III - Preencher'!C171</f>
        <v>UPA BARRA DE JANGADA - C.G 005/2022</v>
      </c>
      <c r="C162" s="10"/>
      <c r="D162" s="11" t="str">
        <f>'[1]TCE - ANEXO III - Preencher'!E171</f>
        <v>MAURO ANTONIO SILVA DE LIMA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223505</v>
      </c>
      <c r="G162" s="13">
        <f>IF('[1]TCE - ANEXO III - Preencher'!H171="","",'[1]TCE - ANEXO III - Preencher'!H171)</f>
        <v>43891</v>
      </c>
      <c r="H162" s="14">
        <f>'[1]TCE - ANEXO III - Preencher'!I171</f>
        <v>28.45</v>
      </c>
      <c r="I162" s="14">
        <f>'[1]TCE - ANEXO III - Preencher'!J171</f>
        <v>232.98</v>
      </c>
      <c r="J162" s="14">
        <f>'[1]TCE - ANEXO III - Preencher'!K171</f>
        <v>0</v>
      </c>
      <c r="K162" s="15">
        <f>'[1]TCE - ANEXO III - Preencher'!L171</f>
        <v>152.54</v>
      </c>
      <c r="L162" s="15">
        <f>'[1]TCE - ANEXO III - Preencher'!M171</f>
        <v>0</v>
      </c>
      <c r="M162" s="15">
        <f t="shared" si="13"/>
        <v>152.54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80.48</v>
      </c>
      <c r="R162" s="15">
        <f>'[1]TCE - ANEXO III - Preencher'!S171</f>
        <v>0</v>
      </c>
      <c r="S162" s="16">
        <f t="shared" si="15"/>
        <v>80.48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494.45000000000005</v>
      </c>
    </row>
    <row r="163" spans="1:28" x14ac:dyDescent="0.2">
      <c r="A163" s="8">
        <f>IFERROR(VLOOKUP(B163,'[1]DADOS (OCULTAR)'!$Q$3:$S$103,3,0),"")</f>
        <v>10739225002242</v>
      </c>
      <c r="B163" s="9" t="str">
        <f>'[1]TCE - ANEXO III - Preencher'!C172</f>
        <v>UPA BARRA DE JANGADA - C.G 005/2022</v>
      </c>
      <c r="C163" s="10"/>
      <c r="D163" s="11" t="str">
        <f>'[1]TCE - ANEXO III - Preencher'!E172</f>
        <v>MAYARA THAINA TRAJANO DOS SANTOS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223710</v>
      </c>
      <c r="G163" s="13">
        <f>IF('[1]TCE - ANEXO III - Preencher'!H172="","",'[1]TCE - ANEXO III - Preencher'!H172)</f>
        <v>43891</v>
      </c>
      <c r="H163" s="14">
        <f>'[1]TCE - ANEXO III - Preencher'!I172</f>
        <v>28.45</v>
      </c>
      <c r="I163" s="14">
        <f>'[1]TCE - ANEXO III - Preencher'!J172</f>
        <v>0</v>
      </c>
      <c r="J163" s="14">
        <f>'[1]TCE - ANEXO III - Preencher'!K172</f>
        <v>245.75</v>
      </c>
      <c r="K163" s="15">
        <f>'[1]TCE - ANEXO III - Preencher'!L172</f>
        <v>152.54</v>
      </c>
      <c r="L163" s="15">
        <f>'[1]TCE - ANEXO III - Preencher'!M172</f>
        <v>0</v>
      </c>
      <c r="M163" s="15">
        <f t="shared" si="13"/>
        <v>152.54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80.48</v>
      </c>
      <c r="R163" s="15">
        <f>'[1]TCE - ANEXO III - Preencher'!S172</f>
        <v>0</v>
      </c>
      <c r="S163" s="16">
        <f t="shared" si="15"/>
        <v>80.48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507.22</v>
      </c>
    </row>
    <row r="164" spans="1:28" x14ac:dyDescent="0.2">
      <c r="A164" s="8">
        <f>IFERROR(VLOOKUP(B164,'[1]DADOS (OCULTAR)'!$Q$3:$S$103,3,0),"")</f>
        <v>10739225002242</v>
      </c>
      <c r="B164" s="9" t="str">
        <f>'[1]TCE - ANEXO III - Preencher'!C173</f>
        <v>UPA BARRA DE JANGADA - C.G 005/2022</v>
      </c>
      <c r="C164" s="10"/>
      <c r="D164" s="11" t="str">
        <f>'[1]TCE - ANEXO III - Preencher'!E173</f>
        <v>MAYRA DUARTE MAYER PARISIO</v>
      </c>
      <c r="E164" s="9" t="str">
        <f>IF('[1]TCE - ANEXO III - Preencher'!F173="4 - Assistência Odontológica","2 - Outros Profissionais da Saúde",'[1]TCE - ANEXO III - Preencher'!F173)</f>
        <v>1 - Médico</v>
      </c>
      <c r="F164" s="12">
        <f>'[1]TCE - ANEXO III - Preencher'!G173</f>
        <v>225124</v>
      </c>
      <c r="G164" s="13">
        <f>IF('[1]TCE - ANEXO III - Preencher'!H173="","",'[1]TCE - ANEXO III - Preencher'!H173)</f>
        <v>43891</v>
      </c>
      <c r="H164" s="14">
        <f>'[1]TCE - ANEXO III - Preencher'!I173</f>
        <v>28.45</v>
      </c>
      <c r="I164" s="14">
        <f>'[1]TCE - ANEXO III - Preencher'!J173</f>
        <v>232.98</v>
      </c>
      <c r="J164" s="14">
        <f>'[1]TCE - ANEXO III - Preencher'!K173</f>
        <v>0</v>
      </c>
      <c r="K164" s="15">
        <f>'[1]TCE - ANEXO III - Preencher'!L173</f>
        <v>152.54</v>
      </c>
      <c r="L164" s="15">
        <f>'[1]TCE - ANEXO III - Preencher'!M173</f>
        <v>0</v>
      </c>
      <c r="M164" s="15">
        <f t="shared" si="13"/>
        <v>152.54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80.48</v>
      </c>
      <c r="R164" s="15">
        <f>'[1]TCE - ANEXO III - Preencher'!S173</f>
        <v>0</v>
      </c>
      <c r="S164" s="16">
        <f t="shared" si="15"/>
        <v>80.48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494.45000000000005</v>
      </c>
    </row>
    <row r="165" spans="1:28" x14ac:dyDescent="0.2">
      <c r="A165" s="8">
        <f>IFERROR(VLOOKUP(B165,'[1]DADOS (OCULTAR)'!$Q$3:$S$103,3,0),"")</f>
        <v>10739225002242</v>
      </c>
      <c r="B165" s="9" t="str">
        <f>'[1]TCE - ANEXO III - Preencher'!C174</f>
        <v>UPA BARRA DE JANGADA - C.G 005/2022</v>
      </c>
      <c r="C165" s="10"/>
      <c r="D165" s="11" t="str">
        <f>'[1]TCE - ANEXO III - Preencher'!E174</f>
        <v>MERCIA MARIA LIMA LIMA DE ARAUJO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322205</v>
      </c>
      <c r="G165" s="13">
        <f>IF('[1]TCE - ANEXO III - Preencher'!H174="","",'[1]TCE - ANEXO III - Preencher'!H174)</f>
        <v>43891</v>
      </c>
      <c r="H165" s="14">
        <f>'[1]TCE - ANEXO III - Preencher'!I174</f>
        <v>28.45</v>
      </c>
      <c r="I165" s="14">
        <f>'[1]TCE - ANEXO III - Preencher'!J174</f>
        <v>232.98</v>
      </c>
      <c r="J165" s="14">
        <f>'[1]TCE - ANEXO III - Preencher'!K174</f>
        <v>0</v>
      </c>
      <c r="K165" s="15">
        <f>'[1]TCE - ANEXO III - Preencher'!L174</f>
        <v>152.54</v>
      </c>
      <c r="L165" s="15">
        <f>'[1]TCE - ANEXO III - Preencher'!M174</f>
        <v>0</v>
      </c>
      <c r="M165" s="15">
        <f t="shared" si="13"/>
        <v>152.54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80.48</v>
      </c>
      <c r="R165" s="15">
        <f>'[1]TCE - ANEXO III - Preencher'!S174</f>
        <v>0</v>
      </c>
      <c r="S165" s="16">
        <f t="shared" si="15"/>
        <v>80.48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494.45000000000005</v>
      </c>
    </row>
    <row r="166" spans="1:28" x14ac:dyDescent="0.2">
      <c r="A166" s="8">
        <f>IFERROR(VLOOKUP(B166,'[1]DADOS (OCULTAR)'!$Q$3:$S$103,3,0),"")</f>
        <v>10739225002242</v>
      </c>
      <c r="B166" s="9" t="str">
        <f>'[1]TCE - ANEXO III - Preencher'!C175</f>
        <v>UPA BARRA DE JANGADA - C.G 005/2022</v>
      </c>
      <c r="C166" s="10"/>
      <c r="D166" s="11" t="str">
        <f>'[1]TCE - ANEXO III - Preencher'!E175</f>
        <v>MICAELA MARIA DA PAZ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322205</v>
      </c>
      <c r="G166" s="13">
        <f>IF('[1]TCE - ANEXO III - Preencher'!H175="","",'[1]TCE - ANEXO III - Preencher'!H175)</f>
        <v>43891</v>
      </c>
      <c r="H166" s="14">
        <f>'[1]TCE - ANEXO III - Preencher'!I175</f>
        <v>28.45</v>
      </c>
      <c r="I166" s="14">
        <f>'[1]TCE - ANEXO III - Preencher'!J175</f>
        <v>232.98</v>
      </c>
      <c r="J166" s="14">
        <f>'[1]TCE - ANEXO III - Preencher'!K175</f>
        <v>0</v>
      </c>
      <c r="K166" s="15">
        <f>'[1]TCE - ANEXO III - Preencher'!L175</f>
        <v>152.54</v>
      </c>
      <c r="L166" s="15">
        <f>'[1]TCE - ANEXO III - Preencher'!M175</f>
        <v>0</v>
      </c>
      <c r="M166" s="15">
        <f t="shared" si="13"/>
        <v>152.54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80.48</v>
      </c>
      <c r="R166" s="15">
        <f>'[1]TCE - ANEXO III - Preencher'!S175</f>
        <v>0</v>
      </c>
      <c r="S166" s="16">
        <f t="shared" si="15"/>
        <v>80.48</v>
      </c>
      <c r="T166" s="15">
        <f>'[1]TCE - ANEXO III - Preencher'!U175</f>
        <v>225.88</v>
      </c>
      <c r="U166" s="15">
        <f>'[1]TCE - ANEXO III - Preencher'!V175</f>
        <v>0</v>
      </c>
      <c r="V166" s="16">
        <f t="shared" si="16"/>
        <v>225.88</v>
      </c>
      <c r="W166" s="17" t="str">
        <f>IF('[1]TCE - ANEXO III - Preencher'!X175="","",'[1]TCE - ANEXO III - Preencher'!X175)</f>
        <v>SALÁRIO FAMÍLIA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720.33</v>
      </c>
    </row>
    <row r="167" spans="1:28" x14ac:dyDescent="0.2">
      <c r="A167" s="8">
        <f>IFERROR(VLOOKUP(B167,'[1]DADOS (OCULTAR)'!$Q$3:$S$103,3,0),"")</f>
        <v>10739225002242</v>
      </c>
      <c r="B167" s="9" t="str">
        <f>'[1]TCE - ANEXO III - Preencher'!C176</f>
        <v>UPA BARRA DE JANGADA - C.G 005/2022</v>
      </c>
      <c r="C167" s="10"/>
      <c r="D167" s="11" t="str">
        <f>'[1]TCE - ANEXO III - Preencher'!E176</f>
        <v>MICAELLY SILVA AMORIM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322205</v>
      </c>
      <c r="G167" s="13">
        <f>IF('[1]TCE - ANEXO III - Preencher'!H176="","",'[1]TCE - ANEXO III - Preencher'!H176)</f>
        <v>43891</v>
      </c>
      <c r="H167" s="14">
        <f>'[1]TCE - ANEXO III - Preencher'!I176</f>
        <v>28.45</v>
      </c>
      <c r="I167" s="14">
        <f>'[1]TCE - ANEXO III - Preencher'!J176</f>
        <v>232.98</v>
      </c>
      <c r="J167" s="14">
        <f>'[1]TCE - ANEXO III - Preencher'!K176</f>
        <v>0</v>
      </c>
      <c r="K167" s="15">
        <f>'[1]TCE - ANEXO III - Preencher'!L176</f>
        <v>152.54</v>
      </c>
      <c r="L167" s="15">
        <f>'[1]TCE - ANEXO III - Preencher'!M176</f>
        <v>0</v>
      </c>
      <c r="M167" s="15">
        <f t="shared" si="13"/>
        <v>152.54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80.48</v>
      </c>
      <c r="R167" s="15">
        <f>'[1]TCE - ANEXO III - Preencher'!S176</f>
        <v>0</v>
      </c>
      <c r="S167" s="16">
        <f t="shared" si="15"/>
        <v>80.48</v>
      </c>
      <c r="T167" s="15">
        <f>'[1]TCE - ANEXO III - Preencher'!U176</f>
        <v>225.88</v>
      </c>
      <c r="U167" s="15">
        <f>'[1]TCE - ANEXO III - Preencher'!V176</f>
        <v>0</v>
      </c>
      <c r="V167" s="16">
        <f t="shared" si="16"/>
        <v>225.88</v>
      </c>
      <c r="W167" s="17" t="str">
        <f>IF('[1]TCE - ANEXO III - Preencher'!X176="","",'[1]TCE - ANEXO III - Preencher'!X176)</f>
        <v>SALÁRIO FAMÍLIA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720.33</v>
      </c>
    </row>
    <row r="168" spans="1:28" x14ac:dyDescent="0.2">
      <c r="A168" s="8">
        <f>IFERROR(VLOOKUP(B168,'[1]DADOS (OCULTAR)'!$Q$3:$S$103,3,0),"")</f>
        <v>10739225002242</v>
      </c>
      <c r="B168" s="9" t="str">
        <f>'[1]TCE - ANEXO III - Preencher'!C177</f>
        <v>UPA BARRA DE JANGADA - C.G 005/2022</v>
      </c>
      <c r="C168" s="10"/>
      <c r="D168" s="11" t="str">
        <f>'[1]TCE - ANEXO III - Preencher'!E177</f>
        <v>MIRELLA RAVANNA MENEZES FREIRE PERRUCI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223505</v>
      </c>
      <c r="G168" s="13">
        <f>IF('[1]TCE - ANEXO III - Preencher'!H177="","",'[1]TCE - ANEXO III - Preencher'!H177)</f>
        <v>43891</v>
      </c>
      <c r="H168" s="14">
        <f>'[1]TCE - ANEXO III - Preencher'!I177</f>
        <v>28.45</v>
      </c>
      <c r="I168" s="14">
        <f>'[1]TCE - ANEXO III - Preencher'!J177</f>
        <v>232.98</v>
      </c>
      <c r="J168" s="14">
        <f>'[1]TCE - ANEXO III - Preencher'!K177</f>
        <v>0</v>
      </c>
      <c r="K168" s="15">
        <f>'[1]TCE - ANEXO III - Preencher'!L177</f>
        <v>152.54</v>
      </c>
      <c r="L168" s="15">
        <f>'[1]TCE - ANEXO III - Preencher'!M177</f>
        <v>0</v>
      </c>
      <c r="M168" s="15">
        <f t="shared" si="13"/>
        <v>152.54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80.48</v>
      </c>
      <c r="R168" s="15">
        <f>'[1]TCE - ANEXO III - Preencher'!S177</f>
        <v>0</v>
      </c>
      <c r="S168" s="16">
        <f t="shared" si="15"/>
        <v>80.48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494.45000000000005</v>
      </c>
    </row>
    <row r="169" spans="1:28" x14ac:dyDescent="0.2">
      <c r="A169" s="8">
        <f>IFERROR(VLOOKUP(B169,'[1]DADOS (OCULTAR)'!$Q$3:$S$103,3,0),"")</f>
        <v>10739225002242</v>
      </c>
      <c r="B169" s="9" t="str">
        <f>'[1]TCE - ANEXO III - Preencher'!C178</f>
        <v>UPA BARRA DE JANGADA - C.G 005/2022</v>
      </c>
      <c r="C169" s="10"/>
      <c r="D169" s="11" t="str">
        <f>'[1]TCE - ANEXO III - Preencher'!E178</f>
        <v xml:space="preserve">MIRTES MAYARA MARTINS DA SILVA 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251605</v>
      </c>
      <c r="G169" s="13">
        <f>IF('[1]TCE - ANEXO III - Preencher'!H178="","",'[1]TCE - ANEXO III - Preencher'!H178)</f>
        <v>43891</v>
      </c>
      <c r="H169" s="14">
        <f>'[1]TCE - ANEXO III - Preencher'!I178</f>
        <v>28.45</v>
      </c>
      <c r="I169" s="14">
        <f>'[1]TCE - ANEXO III - Preencher'!J178</f>
        <v>232.98</v>
      </c>
      <c r="J169" s="14">
        <f>'[1]TCE - ANEXO III - Preencher'!K178</f>
        <v>0</v>
      </c>
      <c r="K169" s="15">
        <f>'[1]TCE - ANEXO III - Preencher'!L178</f>
        <v>152.54</v>
      </c>
      <c r="L169" s="15">
        <f>'[1]TCE - ANEXO III - Preencher'!M178</f>
        <v>0</v>
      </c>
      <c r="M169" s="15">
        <f t="shared" si="13"/>
        <v>152.54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80.48</v>
      </c>
      <c r="R169" s="15">
        <f>'[1]TCE - ANEXO III - Preencher'!S178</f>
        <v>0</v>
      </c>
      <c r="S169" s="16">
        <f t="shared" si="15"/>
        <v>80.48</v>
      </c>
      <c r="T169" s="15">
        <f>'[1]TCE - ANEXO III - Preencher'!U178</f>
        <v>56.47</v>
      </c>
      <c r="U169" s="15">
        <f>'[1]TCE - ANEXO III - Preencher'!V178</f>
        <v>0</v>
      </c>
      <c r="V169" s="16">
        <f t="shared" si="16"/>
        <v>56.47</v>
      </c>
      <c r="W169" s="17" t="str">
        <f>IF('[1]TCE - ANEXO III - Preencher'!X178="","",'[1]TCE - ANEXO III - Preencher'!X178)</f>
        <v>SALÁRIO FAMÍLIA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550.92000000000007</v>
      </c>
    </row>
    <row r="170" spans="1:28" x14ac:dyDescent="0.2">
      <c r="A170" s="8">
        <f>IFERROR(VLOOKUP(B170,'[1]DADOS (OCULTAR)'!$Q$3:$S$103,3,0),"")</f>
        <v>10739225002242</v>
      </c>
      <c r="B170" s="9" t="str">
        <f>'[1]TCE - ANEXO III - Preencher'!C179</f>
        <v>UPA BARRA DE JANGADA - C.G 005/2022</v>
      </c>
      <c r="C170" s="10"/>
      <c r="D170" s="11" t="str">
        <f>'[1]TCE - ANEXO III - Preencher'!E179</f>
        <v>NARRIMAN PATU HAZIME</v>
      </c>
      <c r="E170" s="9" t="str">
        <f>IF('[1]TCE - ANEXO III - Preencher'!F179="4 - Assistência Odontológica","2 - Outros Profissionais da Saúde",'[1]TCE - ANEXO III - Preencher'!F179)</f>
        <v>1 - Médico</v>
      </c>
      <c r="F170" s="12">
        <f>'[1]TCE - ANEXO III - Preencher'!G179</f>
        <v>225125</v>
      </c>
      <c r="G170" s="13">
        <f>IF('[1]TCE - ANEXO III - Preencher'!H179="","",'[1]TCE - ANEXO III - Preencher'!H179)</f>
        <v>43891</v>
      </c>
      <c r="H170" s="14">
        <f>'[1]TCE - ANEXO III - Preencher'!I179</f>
        <v>28.45</v>
      </c>
      <c r="I170" s="14">
        <f>'[1]TCE - ANEXO III - Preencher'!J179</f>
        <v>232.98</v>
      </c>
      <c r="J170" s="14">
        <f>'[1]TCE - ANEXO III - Preencher'!K179</f>
        <v>0</v>
      </c>
      <c r="K170" s="15">
        <f>'[1]TCE - ANEXO III - Preencher'!L179</f>
        <v>152.54</v>
      </c>
      <c r="L170" s="15">
        <f>'[1]TCE - ANEXO III - Preencher'!M179</f>
        <v>0</v>
      </c>
      <c r="M170" s="15">
        <f t="shared" si="13"/>
        <v>152.54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80.48</v>
      </c>
      <c r="R170" s="15">
        <f>'[1]TCE - ANEXO III - Preencher'!S179</f>
        <v>0</v>
      </c>
      <c r="S170" s="16">
        <f t="shared" si="15"/>
        <v>80.48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494.45000000000005</v>
      </c>
    </row>
    <row r="171" spans="1:28" x14ac:dyDescent="0.2">
      <c r="A171" s="8">
        <f>IFERROR(VLOOKUP(B171,'[1]DADOS (OCULTAR)'!$Q$3:$S$103,3,0),"")</f>
        <v>10739225002242</v>
      </c>
      <c r="B171" s="9" t="str">
        <f>'[1]TCE - ANEXO III - Preencher'!C180</f>
        <v>UPA BARRA DE JANGADA - C.G 005/2022</v>
      </c>
      <c r="C171" s="10"/>
      <c r="D171" s="11" t="str">
        <f>'[1]TCE - ANEXO III - Preencher'!E180</f>
        <v xml:space="preserve">NATALIA GOMES DO NASCIMENTO 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322205</v>
      </c>
      <c r="G171" s="13">
        <f>IF('[1]TCE - ANEXO III - Preencher'!H180="","",'[1]TCE - ANEXO III - Preencher'!H180)</f>
        <v>43891</v>
      </c>
      <c r="H171" s="14">
        <f>'[1]TCE - ANEXO III - Preencher'!I180</f>
        <v>28.45</v>
      </c>
      <c r="I171" s="14">
        <f>'[1]TCE - ANEXO III - Preencher'!J180</f>
        <v>232.98</v>
      </c>
      <c r="J171" s="14">
        <f>'[1]TCE - ANEXO III - Preencher'!K180</f>
        <v>0</v>
      </c>
      <c r="K171" s="15">
        <f>'[1]TCE - ANEXO III - Preencher'!L180</f>
        <v>152.54</v>
      </c>
      <c r="L171" s="15">
        <f>'[1]TCE - ANEXO III - Preencher'!M180</f>
        <v>0</v>
      </c>
      <c r="M171" s="15">
        <f t="shared" si="13"/>
        <v>152.54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80.48</v>
      </c>
      <c r="R171" s="15">
        <f>'[1]TCE - ANEXO III - Preencher'!S180</f>
        <v>0</v>
      </c>
      <c r="S171" s="16">
        <f t="shared" si="15"/>
        <v>80.48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494.45000000000005</v>
      </c>
    </row>
    <row r="172" spans="1:28" x14ac:dyDescent="0.2">
      <c r="A172" s="8">
        <f>IFERROR(VLOOKUP(B172,'[1]DADOS (OCULTAR)'!$Q$3:$S$103,3,0),"")</f>
        <v>10739225002242</v>
      </c>
      <c r="B172" s="9" t="str">
        <f>'[1]TCE - ANEXO III - Preencher'!C181</f>
        <v>UPA BARRA DE JANGADA - C.G 005/2022</v>
      </c>
      <c r="C172" s="10"/>
      <c r="D172" s="11" t="str">
        <f>'[1]TCE - ANEXO III - Preencher'!E181</f>
        <v>NATHALIA RAFAELLA MORAIS DOS SANTOS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223505</v>
      </c>
      <c r="G172" s="13">
        <f>IF('[1]TCE - ANEXO III - Preencher'!H181="","",'[1]TCE - ANEXO III - Preencher'!H181)</f>
        <v>43891</v>
      </c>
      <c r="H172" s="14">
        <f>'[1]TCE - ANEXO III - Preencher'!I181</f>
        <v>28.45</v>
      </c>
      <c r="I172" s="14">
        <f>'[1]TCE - ANEXO III - Preencher'!J181</f>
        <v>0</v>
      </c>
      <c r="J172" s="14">
        <f>'[1]TCE - ANEXO III - Preencher'!K181</f>
        <v>48.01</v>
      </c>
      <c r="K172" s="15">
        <f>'[1]TCE - ANEXO III - Preencher'!L181</f>
        <v>152.54</v>
      </c>
      <c r="L172" s="15">
        <f>'[1]TCE - ANEXO III - Preencher'!M181</f>
        <v>0</v>
      </c>
      <c r="M172" s="15">
        <f t="shared" si="13"/>
        <v>152.54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80.48</v>
      </c>
      <c r="R172" s="15">
        <f>'[1]TCE - ANEXO III - Preencher'!S181</f>
        <v>0</v>
      </c>
      <c r="S172" s="16">
        <f t="shared" si="15"/>
        <v>80.48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309.48</v>
      </c>
    </row>
    <row r="173" spans="1:28" x14ac:dyDescent="0.2">
      <c r="A173" s="8">
        <f>IFERROR(VLOOKUP(B173,'[1]DADOS (OCULTAR)'!$Q$3:$S$103,3,0),"")</f>
        <v>10739225002242</v>
      </c>
      <c r="B173" s="9" t="str">
        <f>'[1]TCE - ANEXO III - Preencher'!C182</f>
        <v>UPA BARRA DE JANGADA - C.G 005/2022</v>
      </c>
      <c r="C173" s="10"/>
      <c r="D173" s="11" t="str">
        <f>'[1]TCE - ANEXO III - Preencher'!E182</f>
        <v>PALOMA ALVES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325105</v>
      </c>
      <c r="G173" s="13">
        <f>IF('[1]TCE - ANEXO III - Preencher'!H182="","",'[1]TCE - ANEXO III - Preencher'!H182)</f>
        <v>43891</v>
      </c>
      <c r="H173" s="14">
        <f>'[1]TCE - ANEXO III - Preencher'!I182</f>
        <v>28.45</v>
      </c>
      <c r="I173" s="14">
        <f>'[1]TCE - ANEXO III - Preencher'!J182</f>
        <v>232.98</v>
      </c>
      <c r="J173" s="14">
        <f>'[1]TCE - ANEXO III - Preencher'!K182</f>
        <v>0</v>
      </c>
      <c r="K173" s="15">
        <f>'[1]TCE - ANEXO III - Preencher'!L182</f>
        <v>152.54</v>
      </c>
      <c r="L173" s="15">
        <f>'[1]TCE - ANEXO III - Preencher'!M182</f>
        <v>0</v>
      </c>
      <c r="M173" s="15">
        <f t="shared" si="13"/>
        <v>152.54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80.48</v>
      </c>
      <c r="R173" s="15">
        <f>'[1]TCE - ANEXO III - Preencher'!S182</f>
        <v>0</v>
      </c>
      <c r="S173" s="16">
        <f t="shared" si="15"/>
        <v>80.48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494.45000000000005</v>
      </c>
    </row>
    <row r="174" spans="1:28" x14ac:dyDescent="0.2">
      <c r="A174" s="8">
        <f>IFERROR(VLOOKUP(B174,'[1]DADOS (OCULTAR)'!$Q$3:$S$103,3,0),"")</f>
        <v>10739225002242</v>
      </c>
      <c r="B174" s="9" t="str">
        <f>'[1]TCE - ANEXO III - Preencher'!C183</f>
        <v>UPA BARRA DE JANGADA - C.G 005/2022</v>
      </c>
      <c r="C174" s="10"/>
      <c r="D174" s="11" t="str">
        <f>'[1]TCE - ANEXO III - Preencher'!E183</f>
        <v xml:space="preserve">PEDRO AUGUSTO URBANO FARIAS </v>
      </c>
      <c r="E174" s="9" t="str">
        <f>IF('[1]TCE - ANEXO III - Preencher'!F183="4 - Assistência Odontológica","2 - Outros Profissionais da Saúde",'[1]TCE - ANEXO III - Preencher'!F183)</f>
        <v>1 - Médico</v>
      </c>
      <c r="F174" s="12">
        <f>'[1]TCE - ANEXO III - Preencher'!G183</f>
        <v>225270</v>
      </c>
      <c r="G174" s="13">
        <f>IF('[1]TCE - ANEXO III - Preencher'!H183="","",'[1]TCE - ANEXO III - Preencher'!H183)</f>
        <v>43891</v>
      </c>
      <c r="H174" s="14">
        <f>'[1]TCE - ANEXO III - Preencher'!I183</f>
        <v>28.45</v>
      </c>
      <c r="I174" s="14">
        <f>'[1]TCE - ANEXO III - Preencher'!J183</f>
        <v>232.98</v>
      </c>
      <c r="J174" s="14">
        <f>'[1]TCE - ANEXO III - Preencher'!K183</f>
        <v>0</v>
      </c>
      <c r="K174" s="15">
        <f>'[1]TCE - ANEXO III - Preencher'!L183</f>
        <v>152.54</v>
      </c>
      <c r="L174" s="15">
        <f>'[1]TCE - ANEXO III - Preencher'!M183</f>
        <v>0</v>
      </c>
      <c r="M174" s="15">
        <f t="shared" si="13"/>
        <v>152.54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80.48</v>
      </c>
      <c r="R174" s="15">
        <f>'[1]TCE - ANEXO III - Preencher'!S183</f>
        <v>0</v>
      </c>
      <c r="S174" s="16">
        <f t="shared" si="15"/>
        <v>80.48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494.45000000000005</v>
      </c>
    </row>
    <row r="175" spans="1:28" x14ac:dyDescent="0.2">
      <c r="A175" s="8">
        <f>IFERROR(VLOOKUP(B175,'[1]DADOS (OCULTAR)'!$Q$3:$S$103,3,0),"")</f>
        <v>10739225002242</v>
      </c>
      <c r="B175" s="9" t="str">
        <f>'[1]TCE - ANEXO III - Preencher'!C184</f>
        <v>UPA BARRA DE JANGADA - C.G 005/2022</v>
      </c>
      <c r="C175" s="10"/>
      <c r="D175" s="11" t="str">
        <f>'[1]TCE - ANEXO III - Preencher'!E184</f>
        <v>PEDRO MOACIR BEZERRA FILHO</v>
      </c>
      <c r="E175" s="9" t="str">
        <f>IF('[1]TCE - ANEXO III - Preencher'!F184="4 - Assistência Odontológica","2 - Outros Profissionais da Saúde",'[1]TCE - ANEXO III - Preencher'!F184)</f>
        <v>1 - Médico</v>
      </c>
      <c r="F175" s="12">
        <f>'[1]TCE - ANEXO III - Preencher'!G184</f>
        <v>225125</v>
      </c>
      <c r="G175" s="13">
        <f>IF('[1]TCE - ANEXO III - Preencher'!H184="","",'[1]TCE - ANEXO III - Preencher'!H184)</f>
        <v>43891</v>
      </c>
      <c r="H175" s="14">
        <f>'[1]TCE - ANEXO III - Preencher'!I184</f>
        <v>28.45</v>
      </c>
      <c r="I175" s="14">
        <f>'[1]TCE - ANEXO III - Preencher'!J184</f>
        <v>232.98</v>
      </c>
      <c r="J175" s="14">
        <f>'[1]TCE - ANEXO III - Preencher'!K184</f>
        <v>0</v>
      </c>
      <c r="K175" s="15">
        <f>'[1]TCE - ANEXO III - Preencher'!L184</f>
        <v>152.54</v>
      </c>
      <c r="L175" s="15">
        <f>'[1]TCE - ANEXO III - Preencher'!M184</f>
        <v>0</v>
      </c>
      <c r="M175" s="15">
        <f t="shared" si="13"/>
        <v>152.54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80.48</v>
      </c>
      <c r="R175" s="15">
        <f>'[1]TCE - ANEXO III - Preencher'!S184</f>
        <v>0</v>
      </c>
      <c r="S175" s="16">
        <f t="shared" si="15"/>
        <v>80.48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494.45000000000005</v>
      </c>
    </row>
    <row r="176" spans="1:28" x14ac:dyDescent="0.2">
      <c r="A176" s="8">
        <f>IFERROR(VLOOKUP(B176,'[1]DADOS (OCULTAR)'!$Q$3:$S$103,3,0),"")</f>
        <v>10739225002242</v>
      </c>
      <c r="B176" s="9" t="str">
        <f>'[1]TCE - ANEXO III - Preencher'!C185</f>
        <v>UPA BARRA DE JANGADA - C.G 005/2022</v>
      </c>
      <c r="C176" s="10"/>
      <c r="D176" s="11" t="str">
        <f>'[1]TCE - ANEXO III - Preencher'!E185</f>
        <v xml:space="preserve">RAFAEL MELO AZEDO ViEIRA </v>
      </c>
      <c r="E176" s="9" t="str">
        <f>IF('[1]TCE - ANEXO III - Preencher'!F185="4 - Assistência Odontológica","2 - Outros Profissionais da Saúde",'[1]TCE - ANEXO III - Preencher'!F185)</f>
        <v>1 - Médico</v>
      </c>
      <c r="F176" s="12">
        <f>'[1]TCE - ANEXO III - Preencher'!G185</f>
        <v>225270</v>
      </c>
      <c r="G176" s="13">
        <f>IF('[1]TCE - ANEXO III - Preencher'!H185="","",'[1]TCE - ANEXO III - Preencher'!H185)</f>
        <v>43891</v>
      </c>
      <c r="H176" s="14">
        <f>'[1]TCE - ANEXO III - Preencher'!I185</f>
        <v>28.45</v>
      </c>
      <c r="I176" s="14">
        <f>'[1]TCE - ANEXO III - Preencher'!J185</f>
        <v>232.98</v>
      </c>
      <c r="J176" s="14">
        <f>'[1]TCE - ANEXO III - Preencher'!K185</f>
        <v>0</v>
      </c>
      <c r="K176" s="15">
        <f>'[1]TCE - ANEXO III - Preencher'!L185</f>
        <v>152.54</v>
      </c>
      <c r="L176" s="15">
        <f>'[1]TCE - ANEXO III - Preencher'!M185</f>
        <v>0</v>
      </c>
      <c r="M176" s="15">
        <f t="shared" si="13"/>
        <v>152.54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80.48</v>
      </c>
      <c r="R176" s="15">
        <f>'[1]TCE - ANEXO III - Preencher'!S185</f>
        <v>0</v>
      </c>
      <c r="S176" s="16">
        <f t="shared" si="15"/>
        <v>80.48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494.45000000000005</v>
      </c>
    </row>
    <row r="177" spans="1:28" x14ac:dyDescent="0.2">
      <c r="A177" s="8">
        <f>IFERROR(VLOOKUP(B177,'[1]DADOS (OCULTAR)'!$Q$3:$S$103,3,0),"")</f>
        <v>10739225002242</v>
      </c>
      <c r="B177" s="9" t="str">
        <f>'[1]TCE - ANEXO III - Preencher'!C186</f>
        <v>UPA BARRA DE JANGADA - C.G 005/2022</v>
      </c>
      <c r="C177" s="10"/>
      <c r="D177" s="11" t="str">
        <f>'[1]TCE - ANEXO III - Preencher'!E186</f>
        <v>RAFAELA ANDRADE MELO</v>
      </c>
      <c r="E177" s="9" t="str">
        <f>IF('[1]TCE - ANEXO III - Preencher'!F186="4 - Assistência Odontológica","2 - Outros Profissionais da Saúde",'[1]TCE - ANEXO III - Preencher'!F186)</f>
        <v>1 - Médico</v>
      </c>
      <c r="F177" s="12">
        <f>'[1]TCE - ANEXO III - Preencher'!G186</f>
        <v>225124</v>
      </c>
      <c r="G177" s="13">
        <f>IF('[1]TCE - ANEXO III - Preencher'!H186="","",'[1]TCE - ANEXO III - Preencher'!H186)</f>
        <v>43891</v>
      </c>
      <c r="H177" s="14">
        <f>'[1]TCE - ANEXO III - Preencher'!I186</f>
        <v>28.45</v>
      </c>
      <c r="I177" s="14">
        <f>'[1]TCE - ANEXO III - Preencher'!J186</f>
        <v>232.98</v>
      </c>
      <c r="J177" s="14">
        <f>'[1]TCE - ANEXO III - Preencher'!K186</f>
        <v>0</v>
      </c>
      <c r="K177" s="15">
        <f>'[1]TCE - ANEXO III - Preencher'!L186</f>
        <v>152.54</v>
      </c>
      <c r="L177" s="15">
        <f>'[1]TCE - ANEXO III - Preencher'!M186</f>
        <v>0</v>
      </c>
      <c r="M177" s="15">
        <f t="shared" si="13"/>
        <v>152.54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80.48</v>
      </c>
      <c r="R177" s="15">
        <f>'[1]TCE - ANEXO III - Preencher'!S186</f>
        <v>0</v>
      </c>
      <c r="S177" s="16">
        <f t="shared" si="15"/>
        <v>80.48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494.45000000000005</v>
      </c>
    </row>
    <row r="178" spans="1:28" x14ac:dyDescent="0.2">
      <c r="A178" s="8">
        <f>IFERROR(VLOOKUP(B178,'[1]DADOS (OCULTAR)'!$Q$3:$S$103,3,0),"")</f>
        <v>10739225002242</v>
      </c>
      <c r="B178" s="9" t="str">
        <f>'[1]TCE - ANEXO III - Preencher'!C187</f>
        <v>UPA BARRA DE JANGADA - C.G 005/2022</v>
      </c>
      <c r="C178" s="10"/>
      <c r="D178" s="11" t="str">
        <f>'[1]TCE - ANEXO III - Preencher'!E187</f>
        <v>RAFAELA DA SILVA MONTEIRO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43891</v>
      </c>
      <c r="H178" s="14">
        <f>'[1]TCE - ANEXO III - Preencher'!I187</f>
        <v>28.45</v>
      </c>
      <c r="I178" s="14">
        <f>'[1]TCE - ANEXO III - Preencher'!J187</f>
        <v>232.98</v>
      </c>
      <c r="J178" s="14">
        <f>'[1]TCE - ANEXO III - Preencher'!K187</f>
        <v>0</v>
      </c>
      <c r="K178" s="15">
        <f>'[1]TCE - ANEXO III - Preencher'!L187</f>
        <v>152.54</v>
      </c>
      <c r="L178" s="15">
        <f>'[1]TCE - ANEXO III - Preencher'!M187</f>
        <v>0</v>
      </c>
      <c r="M178" s="15">
        <f t="shared" si="13"/>
        <v>152.54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80.48</v>
      </c>
      <c r="R178" s="15">
        <f>'[1]TCE - ANEXO III - Preencher'!S187</f>
        <v>0</v>
      </c>
      <c r="S178" s="16">
        <f t="shared" si="15"/>
        <v>80.48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494.45000000000005</v>
      </c>
    </row>
    <row r="179" spans="1:28" x14ac:dyDescent="0.2">
      <c r="A179" s="8">
        <f>IFERROR(VLOOKUP(B179,'[1]DADOS (OCULTAR)'!$Q$3:$S$103,3,0),"")</f>
        <v>10739225002242</v>
      </c>
      <c r="B179" s="9" t="str">
        <f>'[1]TCE - ANEXO III - Preencher'!C188</f>
        <v>UPA BARRA DE JANGADA - C.G 005/2022</v>
      </c>
      <c r="C179" s="10"/>
      <c r="D179" s="11" t="str">
        <f>'[1]TCE - ANEXO III - Preencher'!E188</f>
        <v xml:space="preserve">RENATA GRACE MIRANDA BASTOS SOARES </v>
      </c>
      <c r="E179" s="9" t="str">
        <f>IF('[1]TCE - ANEXO III - Preencher'!F188="4 - Assistência Odontológica","2 - Outros Profissionais da Saúde",'[1]TCE - ANEXO III - Preencher'!F188)</f>
        <v>1 - Médico</v>
      </c>
      <c r="F179" s="12">
        <f>'[1]TCE - ANEXO III - Preencher'!G188</f>
        <v>225124</v>
      </c>
      <c r="G179" s="13">
        <f>IF('[1]TCE - ANEXO III - Preencher'!H188="","",'[1]TCE - ANEXO III - Preencher'!H188)</f>
        <v>43891</v>
      </c>
      <c r="H179" s="14">
        <f>'[1]TCE - ANEXO III - Preencher'!I188</f>
        <v>28.45</v>
      </c>
      <c r="I179" s="14">
        <f>'[1]TCE - ANEXO III - Preencher'!J188</f>
        <v>0</v>
      </c>
      <c r="J179" s="14">
        <f>'[1]TCE - ANEXO III - Preencher'!K188</f>
        <v>39.590000000000003</v>
      </c>
      <c r="K179" s="15">
        <f>'[1]TCE - ANEXO III - Preencher'!L188</f>
        <v>152.54</v>
      </c>
      <c r="L179" s="15">
        <f>'[1]TCE - ANEXO III - Preencher'!M188</f>
        <v>0</v>
      </c>
      <c r="M179" s="15">
        <f t="shared" si="13"/>
        <v>152.54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80.48</v>
      </c>
      <c r="R179" s="15">
        <f>'[1]TCE - ANEXO III - Preencher'!S188</f>
        <v>0</v>
      </c>
      <c r="S179" s="16">
        <f t="shared" si="15"/>
        <v>80.48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301.06</v>
      </c>
    </row>
    <row r="180" spans="1:28" x14ac:dyDescent="0.2">
      <c r="A180" s="8">
        <f>IFERROR(VLOOKUP(B180,'[1]DADOS (OCULTAR)'!$Q$3:$S$103,3,0),"")</f>
        <v>10739225002242</v>
      </c>
      <c r="B180" s="9" t="str">
        <f>'[1]TCE - ANEXO III - Preencher'!C189</f>
        <v>UPA BARRA DE JANGADA - C.G 005/2022</v>
      </c>
      <c r="C180" s="10"/>
      <c r="D180" s="11" t="str">
        <f>'[1]TCE - ANEXO III - Preencher'!E189</f>
        <v>RENATO KEHRLE DE CARVALHO AREIA LOPES PEREIRA</v>
      </c>
      <c r="E180" s="9" t="str">
        <f>IF('[1]TCE - ANEXO III - Preencher'!F189="4 - Assistência Odontológica","2 - Outros Profissionais da Saúde",'[1]TCE - ANEXO III - Preencher'!F189)</f>
        <v>1 - Médico</v>
      </c>
      <c r="F180" s="12">
        <f>'[1]TCE - ANEXO III - Preencher'!G189</f>
        <v>225125</v>
      </c>
      <c r="G180" s="13">
        <f>IF('[1]TCE - ANEXO III - Preencher'!H189="","",'[1]TCE - ANEXO III - Preencher'!H189)</f>
        <v>43891</v>
      </c>
      <c r="H180" s="14">
        <f>'[1]TCE - ANEXO III - Preencher'!I189</f>
        <v>28.45</v>
      </c>
      <c r="I180" s="14">
        <f>'[1]TCE - ANEXO III - Preencher'!J189</f>
        <v>0</v>
      </c>
      <c r="J180" s="14">
        <f>'[1]TCE - ANEXO III - Preencher'!K189</f>
        <v>327.17</v>
      </c>
      <c r="K180" s="15">
        <f>'[1]TCE - ANEXO III - Preencher'!L189</f>
        <v>152.54</v>
      </c>
      <c r="L180" s="15">
        <f>'[1]TCE - ANEXO III - Preencher'!M189</f>
        <v>0</v>
      </c>
      <c r="M180" s="15">
        <f t="shared" si="13"/>
        <v>152.54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80.48</v>
      </c>
      <c r="R180" s="15">
        <f>'[1]TCE - ANEXO III - Preencher'!S189</f>
        <v>0</v>
      </c>
      <c r="S180" s="16">
        <f t="shared" si="15"/>
        <v>80.48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588.64</v>
      </c>
    </row>
    <row r="181" spans="1:28" x14ac:dyDescent="0.2">
      <c r="A181" s="8">
        <f>IFERROR(VLOOKUP(B181,'[1]DADOS (OCULTAR)'!$Q$3:$S$103,3,0),"")</f>
        <v>10739225002242</v>
      </c>
      <c r="B181" s="9" t="str">
        <f>'[1]TCE - ANEXO III - Preencher'!C190</f>
        <v>UPA BARRA DE JANGADA - C.G 005/2022</v>
      </c>
      <c r="C181" s="10"/>
      <c r="D181" s="11" t="str">
        <f>'[1]TCE - ANEXO III - Preencher'!E190</f>
        <v>ROBERTA KELLY RUFINO DA HORA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223505</v>
      </c>
      <c r="G181" s="13">
        <f>IF('[1]TCE - ANEXO III - Preencher'!H190="","",'[1]TCE - ANEXO III - Preencher'!H190)</f>
        <v>43891</v>
      </c>
      <c r="H181" s="14">
        <f>'[1]TCE - ANEXO III - Preencher'!I190</f>
        <v>28.45</v>
      </c>
      <c r="I181" s="14">
        <f>'[1]TCE - ANEXO III - Preencher'!J190</f>
        <v>232.98</v>
      </c>
      <c r="J181" s="14">
        <f>'[1]TCE - ANEXO III - Preencher'!K190</f>
        <v>0</v>
      </c>
      <c r="K181" s="15">
        <f>'[1]TCE - ANEXO III - Preencher'!L190</f>
        <v>152.54</v>
      </c>
      <c r="L181" s="15">
        <f>'[1]TCE - ANEXO III - Preencher'!M190</f>
        <v>0</v>
      </c>
      <c r="M181" s="15">
        <f t="shared" si="13"/>
        <v>152.54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80.48</v>
      </c>
      <c r="R181" s="15">
        <f>'[1]TCE - ANEXO III - Preencher'!S190</f>
        <v>0</v>
      </c>
      <c r="S181" s="16">
        <f t="shared" si="15"/>
        <v>80.48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494.45000000000005</v>
      </c>
    </row>
    <row r="182" spans="1:28" x14ac:dyDescent="0.2">
      <c r="A182" s="8">
        <f>IFERROR(VLOOKUP(B182,'[1]DADOS (OCULTAR)'!$Q$3:$S$103,3,0),"")</f>
        <v>10739225002242</v>
      </c>
      <c r="B182" s="9" t="str">
        <f>'[1]TCE - ANEXO III - Preencher'!C191</f>
        <v>UPA BARRA DE JANGADA - C.G 005/2022</v>
      </c>
      <c r="C182" s="10"/>
      <c r="D182" s="11" t="str">
        <f>'[1]TCE - ANEXO III - Preencher'!E191</f>
        <v>ROBERTA VASCONCELOS MOTTA CAYRES</v>
      </c>
      <c r="E182" s="9" t="str">
        <f>IF('[1]TCE - ANEXO III - Preencher'!F191="4 - Assistência Odontológica","2 - Outros Profissionais da Saúde",'[1]TCE - ANEXO III - Preencher'!F191)</f>
        <v>1 - Médico</v>
      </c>
      <c r="F182" s="12">
        <f>'[1]TCE - ANEXO III - Preencher'!G191</f>
        <v>225125</v>
      </c>
      <c r="G182" s="13">
        <f>IF('[1]TCE - ANEXO III - Preencher'!H191="","",'[1]TCE - ANEXO III - Preencher'!H191)</f>
        <v>43891</v>
      </c>
      <c r="H182" s="14">
        <f>'[1]TCE - ANEXO III - Preencher'!I191</f>
        <v>28.45</v>
      </c>
      <c r="I182" s="14">
        <f>'[1]TCE - ANEXO III - Preencher'!J191</f>
        <v>232.98</v>
      </c>
      <c r="J182" s="14">
        <f>'[1]TCE - ANEXO III - Preencher'!K191</f>
        <v>0</v>
      </c>
      <c r="K182" s="15">
        <f>'[1]TCE - ANEXO III - Preencher'!L191</f>
        <v>152.54</v>
      </c>
      <c r="L182" s="15">
        <f>'[1]TCE - ANEXO III - Preencher'!M191</f>
        <v>0</v>
      </c>
      <c r="M182" s="15">
        <f t="shared" si="13"/>
        <v>152.54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80.48</v>
      </c>
      <c r="R182" s="15">
        <f>'[1]TCE - ANEXO III - Preencher'!S191</f>
        <v>0</v>
      </c>
      <c r="S182" s="16">
        <f t="shared" si="15"/>
        <v>80.48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494.45000000000005</v>
      </c>
    </row>
    <row r="183" spans="1:28" x14ac:dyDescent="0.2">
      <c r="A183" s="8">
        <f>IFERROR(VLOOKUP(B183,'[1]DADOS (OCULTAR)'!$Q$3:$S$103,3,0),"")</f>
        <v>10739225002242</v>
      </c>
      <c r="B183" s="9" t="str">
        <f>'[1]TCE - ANEXO III - Preencher'!C192</f>
        <v>UPA BARRA DE JANGADA - C.G 005/2022</v>
      </c>
      <c r="C183" s="10"/>
      <c r="D183" s="11" t="str">
        <f>'[1]TCE - ANEXO III - Preencher'!E192</f>
        <v>ROBESIA CANDIDO DE ALENCAR CORREIA DE ARAUJO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131210</v>
      </c>
      <c r="G183" s="13">
        <f>IF('[1]TCE - ANEXO III - Preencher'!H192="","",'[1]TCE - ANEXO III - Preencher'!H192)</f>
        <v>43891</v>
      </c>
      <c r="H183" s="14">
        <f>'[1]TCE - ANEXO III - Preencher'!I192</f>
        <v>28.45</v>
      </c>
      <c r="I183" s="14">
        <f>'[1]TCE - ANEXO III - Preencher'!J192</f>
        <v>232.98</v>
      </c>
      <c r="J183" s="14">
        <f>'[1]TCE - ANEXO III - Preencher'!K192</f>
        <v>0</v>
      </c>
      <c r="K183" s="15">
        <f>'[1]TCE - ANEXO III - Preencher'!L192</f>
        <v>152.54</v>
      </c>
      <c r="L183" s="15">
        <f>'[1]TCE - ANEXO III - Preencher'!M192</f>
        <v>0</v>
      </c>
      <c r="M183" s="15">
        <f t="shared" si="13"/>
        <v>152.54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80.48</v>
      </c>
      <c r="R183" s="15">
        <f>'[1]TCE - ANEXO III - Preencher'!S192</f>
        <v>0</v>
      </c>
      <c r="S183" s="16">
        <f t="shared" si="15"/>
        <v>80.48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494.45000000000005</v>
      </c>
    </row>
    <row r="184" spans="1:28" x14ac:dyDescent="0.2">
      <c r="A184" s="8">
        <f>IFERROR(VLOOKUP(B184,'[1]DADOS (OCULTAR)'!$Q$3:$S$103,3,0),"")</f>
        <v>10739225002242</v>
      </c>
      <c r="B184" s="9" t="str">
        <f>'[1]TCE - ANEXO III - Preencher'!C193</f>
        <v>UPA BARRA DE JANGADA - C.G 005/2022</v>
      </c>
      <c r="C184" s="10"/>
      <c r="D184" s="11" t="str">
        <f>'[1]TCE - ANEXO III - Preencher'!E193</f>
        <v>RONALDO SALGADO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766420</v>
      </c>
      <c r="G184" s="13">
        <f>IF('[1]TCE - ANEXO III - Preencher'!H193="","",'[1]TCE - ANEXO III - Preencher'!H193)</f>
        <v>43891</v>
      </c>
      <c r="H184" s="14">
        <f>'[1]TCE - ANEXO III - Preencher'!I193</f>
        <v>28.45</v>
      </c>
      <c r="I184" s="14">
        <f>'[1]TCE - ANEXO III - Preencher'!J193</f>
        <v>232.98</v>
      </c>
      <c r="J184" s="14">
        <f>'[1]TCE - ANEXO III - Preencher'!K193</f>
        <v>0</v>
      </c>
      <c r="K184" s="15">
        <f>'[1]TCE - ANEXO III - Preencher'!L193</f>
        <v>152.54</v>
      </c>
      <c r="L184" s="15">
        <f>'[1]TCE - ANEXO III - Preencher'!M193</f>
        <v>0</v>
      </c>
      <c r="M184" s="15">
        <f t="shared" si="13"/>
        <v>152.54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80.48</v>
      </c>
      <c r="R184" s="15">
        <f>'[1]TCE - ANEXO III - Preencher'!S193</f>
        <v>0</v>
      </c>
      <c r="S184" s="16">
        <f t="shared" si="15"/>
        <v>80.48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494.45000000000005</v>
      </c>
    </row>
    <row r="185" spans="1:28" x14ac:dyDescent="0.2">
      <c r="A185" s="8">
        <f>IFERROR(VLOOKUP(B185,'[1]DADOS (OCULTAR)'!$Q$3:$S$103,3,0),"")</f>
        <v>10739225002242</v>
      </c>
      <c r="B185" s="9" t="str">
        <f>'[1]TCE - ANEXO III - Preencher'!C194</f>
        <v>UPA BARRA DE JANGADA - C.G 005/2022</v>
      </c>
      <c r="C185" s="10"/>
      <c r="D185" s="11" t="str">
        <f>'[1]TCE - ANEXO III - Preencher'!E194</f>
        <v>ROSALYN CORREIA PEREGRINO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223505</v>
      </c>
      <c r="G185" s="13">
        <f>IF('[1]TCE - ANEXO III - Preencher'!H194="","",'[1]TCE - ANEXO III - Preencher'!H194)</f>
        <v>43891</v>
      </c>
      <c r="H185" s="14">
        <f>'[1]TCE - ANEXO III - Preencher'!I194</f>
        <v>28.45</v>
      </c>
      <c r="I185" s="14">
        <f>'[1]TCE - ANEXO III - Preencher'!J194</f>
        <v>232.98</v>
      </c>
      <c r="J185" s="14">
        <f>'[1]TCE - ANEXO III - Preencher'!K194</f>
        <v>0</v>
      </c>
      <c r="K185" s="15">
        <f>'[1]TCE - ANEXO III - Preencher'!L194</f>
        <v>152.54</v>
      </c>
      <c r="L185" s="15">
        <f>'[1]TCE - ANEXO III - Preencher'!M194</f>
        <v>0</v>
      </c>
      <c r="M185" s="15">
        <f t="shared" si="13"/>
        <v>152.54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80.48</v>
      </c>
      <c r="R185" s="15">
        <f>'[1]TCE - ANEXO III - Preencher'!S194</f>
        <v>0</v>
      </c>
      <c r="S185" s="16">
        <f t="shared" si="15"/>
        <v>80.48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494.45000000000005</v>
      </c>
    </row>
    <row r="186" spans="1:28" x14ac:dyDescent="0.2">
      <c r="A186" s="8">
        <f>IFERROR(VLOOKUP(B186,'[1]DADOS (OCULTAR)'!$Q$3:$S$103,3,0),"")</f>
        <v>10739225002242</v>
      </c>
      <c r="B186" s="9" t="str">
        <f>'[1]TCE - ANEXO III - Preencher'!C195</f>
        <v>UPA BARRA DE JANGADA - C.G 005/2022</v>
      </c>
      <c r="C186" s="10"/>
      <c r="D186" s="11" t="str">
        <f>'[1]TCE - ANEXO III - Preencher'!E195</f>
        <v>ROSEANE DA SILVA SATURNINO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43891</v>
      </c>
      <c r="H186" s="14">
        <f>'[1]TCE - ANEXO III - Preencher'!I195</f>
        <v>28.45</v>
      </c>
      <c r="I186" s="14">
        <f>'[1]TCE - ANEXO III - Preencher'!J195</f>
        <v>232.98</v>
      </c>
      <c r="J186" s="14">
        <f>'[1]TCE - ANEXO III - Preencher'!K195</f>
        <v>0</v>
      </c>
      <c r="K186" s="15">
        <f>'[1]TCE - ANEXO III - Preencher'!L195</f>
        <v>152.54</v>
      </c>
      <c r="L186" s="15">
        <f>'[1]TCE - ANEXO III - Preencher'!M195</f>
        <v>0</v>
      </c>
      <c r="M186" s="15">
        <f t="shared" si="13"/>
        <v>152.54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80.48</v>
      </c>
      <c r="R186" s="15">
        <f>'[1]TCE - ANEXO III - Preencher'!S195</f>
        <v>0</v>
      </c>
      <c r="S186" s="16">
        <f t="shared" si="15"/>
        <v>80.48</v>
      </c>
      <c r="T186" s="15">
        <f>'[1]TCE - ANEXO III - Preencher'!U195</f>
        <v>56.47</v>
      </c>
      <c r="U186" s="15">
        <f>'[1]TCE - ANEXO III - Preencher'!V195</f>
        <v>0</v>
      </c>
      <c r="V186" s="16">
        <f t="shared" si="16"/>
        <v>56.47</v>
      </c>
      <c r="W186" s="17" t="str">
        <f>IF('[1]TCE - ANEXO III - Preencher'!X195="","",'[1]TCE - ANEXO III - Preencher'!X195)</f>
        <v>SALÁRIO FAMÍLIA</v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550.92000000000007</v>
      </c>
    </row>
    <row r="187" spans="1:28" x14ac:dyDescent="0.2">
      <c r="A187" s="8">
        <f>IFERROR(VLOOKUP(B187,'[1]DADOS (OCULTAR)'!$Q$3:$S$103,3,0),"")</f>
        <v>10739225002242</v>
      </c>
      <c r="B187" s="9" t="str">
        <f>'[1]TCE - ANEXO III - Preencher'!C196</f>
        <v>UPA BARRA DE JANGADA - C.G 005/2022</v>
      </c>
      <c r="C187" s="10"/>
      <c r="D187" s="11" t="str">
        <f>'[1]TCE - ANEXO III - Preencher'!E196</f>
        <v>SAMUEL FERREIRA CARDOSO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322605</v>
      </c>
      <c r="G187" s="13">
        <f>IF('[1]TCE - ANEXO III - Preencher'!H196="","",'[1]TCE - ANEXO III - Preencher'!H196)</f>
        <v>43891</v>
      </c>
      <c r="H187" s="14">
        <f>'[1]TCE - ANEXO III - Preencher'!I196</f>
        <v>28.45</v>
      </c>
      <c r="I187" s="14">
        <f>'[1]TCE - ANEXO III - Preencher'!J196</f>
        <v>232.98</v>
      </c>
      <c r="J187" s="14">
        <f>'[1]TCE - ANEXO III - Preencher'!K196</f>
        <v>0</v>
      </c>
      <c r="K187" s="15">
        <f>'[1]TCE - ANEXO III - Preencher'!L196</f>
        <v>152.54</v>
      </c>
      <c r="L187" s="15">
        <f>'[1]TCE - ANEXO III - Preencher'!M196</f>
        <v>0</v>
      </c>
      <c r="M187" s="15">
        <f t="shared" si="13"/>
        <v>152.54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80.48</v>
      </c>
      <c r="R187" s="15">
        <f>'[1]TCE - ANEXO III - Preencher'!S196</f>
        <v>0</v>
      </c>
      <c r="S187" s="16">
        <f t="shared" si="15"/>
        <v>80.48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494.45000000000005</v>
      </c>
    </row>
    <row r="188" spans="1:28" x14ac:dyDescent="0.2">
      <c r="A188" s="8">
        <f>IFERROR(VLOOKUP(B188,'[1]DADOS (OCULTAR)'!$Q$3:$S$103,3,0),"")</f>
        <v>10739225002242</v>
      </c>
      <c r="B188" s="9" t="str">
        <f>'[1]TCE - ANEXO III - Preencher'!C197</f>
        <v>UPA BARRA DE JANGADA - C.G 005/2022</v>
      </c>
      <c r="C188" s="10"/>
      <c r="D188" s="11" t="str">
        <f>'[1]TCE - ANEXO III - Preencher'!E197</f>
        <v>SANDY RAPHAELA AMORIM DE MELO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43891</v>
      </c>
      <c r="H188" s="14">
        <f>'[1]TCE - ANEXO III - Preencher'!I197</f>
        <v>28.45</v>
      </c>
      <c r="I188" s="14">
        <f>'[1]TCE - ANEXO III - Preencher'!J197</f>
        <v>232.98</v>
      </c>
      <c r="J188" s="14">
        <f>'[1]TCE - ANEXO III - Preencher'!K197</f>
        <v>0</v>
      </c>
      <c r="K188" s="15">
        <f>'[1]TCE - ANEXO III - Preencher'!L197</f>
        <v>152.54</v>
      </c>
      <c r="L188" s="15">
        <f>'[1]TCE - ANEXO III - Preencher'!M197</f>
        <v>0</v>
      </c>
      <c r="M188" s="15">
        <f t="shared" si="13"/>
        <v>152.54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80.48</v>
      </c>
      <c r="R188" s="15">
        <f>'[1]TCE - ANEXO III - Preencher'!S197</f>
        <v>0</v>
      </c>
      <c r="S188" s="16">
        <f t="shared" si="15"/>
        <v>80.48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494.45000000000005</v>
      </c>
    </row>
    <row r="189" spans="1:28" x14ac:dyDescent="0.2">
      <c r="A189" s="8">
        <f>IFERROR(VLOOKUP(B189,'[1]DADOS (OCULTAR)'!$Q$3:$S$103,3,0),"")</f>
        <v>10739225002242</v>
      </c>
      <c r="B189" s="9" t="str">
        <f>'[1]TCE - ANEXO III - Preencher'!C198</f>
        <v>UPA BARRA DE JANGADA - C.G 005/2022</v>
      </c>
      <c r="C189" s="10"/>
      <c r="D189" s="11" t="str">
        <f>'[1]TCE - ANEXO III - Preencher'!E198</f>
        <v xml:space="preserve">SHEILA MARIA CAVALCANTI NOBREGA </v>
      </c>
      <c r="E189" s="9" t="str">
        <f>IF('[1]TCE - ANEXO III - Preencher'!F198="4 - Assistência Odontológica","2 - Outros Profissionais da Saúde",'[1]TCE - ANEXO III - Preencher'!F198)</f>
        <v>1 - Médico</v>
      </c>
      <c r="F189" s="12">
        <f>'[1]TCE - ANEXO III - Preencher'!G198</f>
        <v>225124</v>
      </c>
      <c r="G189" s="13">
        <f>IF('[1]TCE - ANEXO III - Preencher'!H198="","",'[1]TCE - ANEXO III - Preencher'!H198)</f>
        <v>43891</v>
      </c>
      <c r="H189" s="14">
        <f>'[1]TCE - ANEXO III - Preencher'!I198</f>
        <v>28.45</v>
      </c>
      <c r="I189" s="14">
        <f>'[1]TCE - ANEXO III - Preencher'!J198</f>
        <v>232.98</v>
      </c>
      <c r="J189" s="14">
        <f>'[1]TCE - ANEXO III - Preencher'!K198</f>
        <v>0</v>
      </c>
      <c r="K189" s="15">
        <f>'[1]TCE - ANEXO III - Preencher'!L198</f>
        <v>152.54</v>
      </c>
      <c r="L189" s="15">
        <f>'[1]TCE - ANEXO III - Preencher'!M198</f>
        <v>0</v>
      </c>
      <c r="M189" s="15">
        <f t="shared" si="13"/>
        <v>152.54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80.48</v>
      </c>
      <c r="R189" s="15">
        <f>'[1]TCE - ANEXO III - Preencher'!S198</f>
        <v>0</v>
      </c>
      <c r="S189" s="16">
        <f t="shared" si="15"/>
        <v>80.48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494.45000000000005</v>
      </c>
    </row>
    <row r="190" spans="1:28" x14ac:dyDescent="0.2">
      <c r="A190" s="8">
        <f>IFERROR(VLOOKUP(B190,'[1]DADOS (OCULTAR)'!$Q$3:$S$103,3,0),"")</f>
        <v>10739225002242</v>
      </c>
      <c r="B190" s="9" t="str">
        <f>'[1]TCE - ANEXO III - Preencher'!C199</f>
        <v>UPA BARRA DE JANGADA - C.G 005/2022</v>
      </c>
      <c r="C190" s="10"/>
      <c r="D190" s="11" t="str">
        <f>'[1]TCE - ANEXO III - Preencher'!E199</f>
        <v xml:space="preserve">SHEYLA DA SILVA BARROS 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43891</v>
      </c>
      <c r="H190" s="14">
        <f>'[1]TCE - ANEXO III - Preencher'!I199</f>
        <v>28.45</v>
      </c>
      <c r="I190" s="14">
        <f>'[1]TCE - ANEXO III - Preencher'!J199</f>
        <v>232.98</v>
      </c>
      <c r="J190" s="14">
        <f>'[1]TCE - ANEXO III - Preencher'!K199</f>
        <v>0</v>
      </c>
      <c r="K190" s="15">
        <f>'[1]TCE - ANEXO III - Preencher'!L199</f>
        <v>152.54</v>
      </c>
      <c r="L190" s="15">
        <f>'[1]TCE - ANEXO III - Preencher'!M199</f>
        <v>0</v>
      </c>
      <c r="M190" s="15">
        <f t="shared" si="13"/>
        <v>152.54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80.48</v>
      </c>
      <c r="R190" s="15">
        <f>'[1]TCE - ANEXO III - Preencher'!S199</f>
        <v>0</v>
      </c>
      <c r="S190" s="16">
        <f t="shared" si="15"/>
        <v>80.48</v>
      </c>
      <c r="T190" s="15">
        <f>'[1]TCE - ANEXO III - Preencher'!U199</f>
        <v>56.47</v>
      </c>
      <c r="U190" s="15">
        <f>'[1]TCE - ANEXO III - Preencher'!V199</f>
        <v>0</v>
      </c>
      <c r="V190" s="16">
        <f t="shared" si="16"/>
        <v>56.47</v>
      </c>
      <c r="W190" s="17" t="str">
        <f>IF('[1]TCE - ANEXO III - Preencher'!X199="","",'[1]TCE - ANEXO III - Preencher'!X199)</f>
        <v>SALÁRIO FAMÍLIA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550.92000000000007</v>
      </c>
    </row>
    <row r="191" spans="1:28" x14ac:dyDescent="0.2">
      <c r="A191" s="8">
        <f>IFERROR(VLOOKUP(B191,'[1]DADOS (OCULTAR)'!$Q$3:$S$103,3,0),"")</f>
        <v>10739225002242</v>
      </c>
      <c r="B191" s="9" t="str">
        <f>'[1]TCE - ANEXO III - Preencher'!C200</f>
        <v>UPA BARRA DE JANGADA - C.G 005/2022</v>
      </c>
      <c r="C191" s="10"/>
      <c r="D191" s="11" t="str">
        <f>'[1]TCE - ANEXO III - Preencher'!E200</f>
        <v>SHIRLY TELES ALVES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43891</v>
      </c>
      <c r="H191" s="14">
        <f>'[1]TCE - ANEXO III - Preencher'!I200</f>
        <v>28.45</v>
      </c>
      <c r="I191" s="14">
        <f>'[1]TCE - ANEXO III - Preencher'!J200</f>
        <v>232.98</v>
      </c>
      <c r="J191" s="14">
        <f>'[1]TCE - ANEXO III - Preencher'!K200</f>
        <v>0</v>
      </c>
      <c r="K191" s="15">
        <f>'[1]TCE - ANEXO III - Preencher'!L200</f>
        <v>152.54</v>
      </c>
      <c r="L191" s="15">
        <f>'[1]TCE - ANEXO III - Preencher'!M200</f>
        <v>0</v>
      </c>
      <c r="M191" s="15">
        <f t="shared" si="13"/>
        <v>152.54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80.48</v>
      </c>
      <c r="R191" s="15">
        <f>'[1]TCE - ANEXO III - Preencher'!S200</f>
        <v>0</v>
      </c>
      <c r="S191" s="16">
        <f t="shared" si="15"/>
        <v>80.48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494.45000000000005</v>
      </c>
    </row>
    <row r="192" spans="1:28" x14ac:dyDescent="0.2">
      <c r="A192" s="8">
        <f>IFERROR(VLOOKUP(B192,'[1]DADOS (OCULTAR)'!$Q$3:$S$103,3,0),"")</f>
        <v>10739225002242</v>
      </c>
      <c r="B192" s="9" t="str">
        <f>'[1]TCE - ANEXO III - Preencher'!C201</f>
        <v>UPA BARRA DE JANGADA - C.G 005/2022</v>
      </c>
      <c r="C192" s="10"/>
      <c r="D192" s="11" t="str">
        <f>'[1]TCE - ANEXO III - Preencher'!E201</f>
        <v>SIMONE CRISTINA DA SILVA</v>
      </c>
      <c r="E192" s="9" t="str">
        <f>IF('[1]TCE - ANEXO III - Preencher'!F201="4 - Assistência Odontológica","2 - Outros Profissionais da Saúde",'[1]TCE - ANEXO III - Preencher'!F201)</f>
        <v>1 - Médico</v>
      </c>
      <c r="F192" s="12">
        <f>'[1]TCE - ANEXO III - Preencher'!G201</f>
        <v>225270</v>
      </c>
      <c r="G192" s="13">
        <f>IF('[1]TCE - ANEXO III - Preencher'!H201="","",'[1]TCE - ANEXO III - Preencher'!H201)</f>
        <v>43891</v>
      </c>
      <c r="H192" s="14">
        <f>'[1]TCE - ANEXO III - Preencher'!I201</f>
        <v>28.45</v>
      </c>
      <c r="I192" s="14">
        <f>'[1]TCE - ANEXO III - Preencher'!J201</f>
        <v>232.98</v>
      </c>
      <c r="J192" s="14">
        <f>'[1]TCE - ANEXO III - Preencher'!K201</f>
        <v>0</v>
      </c>
      <c r="K192" s="15">
        <f>'[1]TCE - ANEXO III - Preencher'!L201</f>
        <v>152.54</v>
      </c>
      <c r="L192" s="15">
        <f>'[1]TCE - ANEXO III - Preencher'!M201</f>
        <v>0</v>
      </c>
      <c r="M192" s="15">
        <f t="shared" si="13"/>
        <v>152.54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80.48</v>
      </c>
      <c r="R192" s="15">
        <f>'[1]TCE - ANEXO III - Preencher'!S201</f>
        <v>0</v>
      </c>
      <c r="S192" s="16">
        <f t="shared" si="15"/>
        <v>80.48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494.45000000000005</v>
      </c>
    </row>
    <row r="193" spans="1:28" x14ac:dyDescent="0.2">
      <c r="A193" s="8">
        <f>IFERROR(VLOOKUP(B193,'[1]DADOS (OCULTAR)'!$Q$3:$S$103,3,0),"")</f>
        <v>10739225002242</v>
      </c>
      <c r="B193" s="9" t="str">
        <f>'[1]TCE - ANEXO III - Preencher'!C202</f>
        <v>UPA BARRA DE JANGADA - C.G 005/2022</v>
      </c>
      <c r="C193" s="10"/>
      <c r="D193" s="11" t="str">
        <f>'[1]TCE - ANEXO III - Preencher'!E202</f>
        <v>SOLANGE ALVES DOS SANTOS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325105</v>
      </c>
      <c r="G193" s="13">
        <f>IF('[1]TCE - ANEXO III - Preencher'!H202="","",'[1]TCE - ANEXO III - Preencher'!H202)</f>
        <v>43891</v>
      </c>
      <c r="H193" s="14">
        <f>'[1]TCE - ANEXO III - Preencher'!I202</f>
        <v>28.45</v>
      </c>
      <c r="I193" s="14">
        <f>'[1]TCE - ANEXO III - Preencher'!J202</f>
        <v>232.98</v>
      </c>
      <c r="J193" s="14">
        <f>'[1]TCE - ANEXO III - Preencher'!K202</f>
        <v>0</v>
      </c>
      <c r="K193" s="15">
        <f>'[1]TCE - ANEXO III - Preencher'!L202</f>
        <v>152.54</v>
      </c>
      <c r="L193" s="15">
        <f>'[1]TCE - ANEXO III - Preencher'!M202</f>
        <v>0</v>
      </c>
      <c r="M193" s="15">
        <f t="shared" si="13"/>
        <v>152.54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80.48</v>
      </c>
      <c r="R193" s="15">
        <f>'[1]TCE - ANEXO III - Preencher'!S202</f>
        <v>0</v>
      </c>
      <c r="S193" s="16">
        <f t="shared" si="15"/>
        <v>80.48</v>
      </c>
      <c r="T193" s="15">
        <f>'[1]TCE - ANEXO III - Preencher'!U202</f>
        <v>56.47</v>
      </c>
      <c r="U193" s="15">
        <f>'[1]TCE - ANEXO III - Preencher'!V202</f>
        <v>0</v>
      </c>
      <c r="V193" s="16">
        <f t="shared" si="16"/>
        <v>56.47</v>
      </c>
      <c r="W193" s="17" t="str">
        <f>IF('[1]TCE - ANEXO III - Preencher'!X202="","",'[1]TCE - ANEXO III - Preencher'!X202)</f>
        <v>SALÁRIO FAMÍLIA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550.92000000000007</v>
      </c>
    </row>
    <row r="194" spans="1:28" x14ac:dyDescent="0.2">
      <c r="A194" s="8">
        <f>IFERROR(VLOOKUP(B194,'[1]DADOS (OCULTAR)'!$Q$3:$S$103,3,0),"")</f>
        <v>10739225002242</v>
      </c>
      <c r="B194" s="9" t="str">
        <f>'[1]TCE - ANEXO III - Preencher'!C203</f>
        <v>UPA BARRA DE JANGADA - C.G 005/2022</v>
      </c>
      <c r="C194" s="10"/>
      <c r="D194" s="11" t="str">
        <f>'[1]TCE - ANEXO III - Preencher'!E203</f>
        <v>TAMIRIS CRISTINA DE SOUZA LIPPO</v>
      </c>
      <c r="E194" s="9" t="str">
        <f>IF('[1]TCE - ANEXO III - Preencher'!F203="4 - Assistência Odontológica","2 - Outros Profissionais da Saúde",'[1]TCE - ANEXO III - Preencher'!F203)</f>
        <v>1 - Médico</v>
      </c>
      <c r="F194" s="12">
        <f>'[1]TCE - ANEXO III - Preencher'!G203</f>
        <v>225124</v>
      </c>
      <c r="G194" s="13">
        <f>IF('[1]TCE - ANEXO III - Preencher'!H203="","",'[1]TCE - ANEXO III - Preencher'!H203)</f>
        <v>43891</v>
      </c>
      <c r="H194" s="14">
        <f>'[1]TCE - ANEXO III - Preencher'!I203</f>
        <v>28.45</v>
      </c>
      <c r="I194" s="14">
        <f>'[1]TCE - ANEXO III - Preencher'!J203</f>
        <v>232.98</v>
      </c>
      <c r="J194" s="14">
        <f>'[1]TCE - ANEXO III - Preencher'!K203</f>
        <v>0</v>
      </c>
      <c r="K194" s="15">
        <f>'[1]TCE - ANEXO III - Preencher'!L203</f>
        <v>152.54</v>
      </c>
      <c r="L194" s="15">
        <f>'[1]TCE - ANEXO III - Preencher'!M203</f>
        <v>0</v>
      </c>
      <c r="M194" s="15">
        <f t="shared" si="13"/>
        <v>152.54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80.48</v>
      </c>
      <c r="R194" s="15">
        <f>'[1]TCE - ANEXO III - Preencher'!S203</f>
        <v>0</v>
      </c>
      <c r="S194" s="16">
        <f t="shared" si="15"/>
        <v>80.48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494.45000000000005</v>
      </c>
    </row>
    <row r="195" spans="1:28" x14ac:dyDescent="0.2">
      <c r="A195" s="8">
        <f>IFERROR(VLOOKUP(B195,'[1]DADOS (OCULTAR)'!$Q$3:$S$103,3,0),"")</f>
        <v>10739225002242</v>
      </c>
      <c r="B195" s="9" t="str">
        <f>'[1]TCE - ANEXO III - Preencher'!C204</f>
        <v>UPA BARRA DE JANGADA - C.G 005/2022</v>
      </c>
      <c r="C195" s="10"/>
      <c r="D195" s="11" t="str">
        <f>'[1]TCE - ANEXO III - Preencher'!E204</f>
        <v>THAINI DO VAL CARRAZZONE</v>
      </c>
      <c r="E195" s="9" t="str">
        <f>IF('[1]TCE - ANEXO III - Preencher'!F204="4 - Assistência Odontológica","2 - Outros Profissionais da Saúde",'[1]TCE - ANEXO III - Preencher'!F204)</f>
        <v>1 - Médico</v>
      </c>
      <c r="F195" s="12">
        <f>'[1]TCE - ANEXO III - Preencher'!G204</f>
        <v>225125</v>
      </c>
      <c r="G195" s="13">
        <f>IF('[1]TCE - ANEXO III - Preencher'!H204="","",'[1]TCE - ANEXO III - Preencher'!H204)</f>
        <v>43891</v>
      </c>
      <c r="H195" s="14">
        <f>'[1]TCE - ANEXO III - Preencher'!I204</f>
        <v>28.45</v>
      </c>
      <c r="I195" s="14">
        <f>'[1]TCE - ANEXO III - Preencher'!J204</f>
        <v>232.98</v>
      </c>
      <c r="J195" s="14">
        <f>'[1]TCE - ANEXO III - Preencher'!K204</f>
        <v>0</v>
      </c>
      <c r="K195" s="15">
        <f>'[1]TCE - ANEXO III - Preencher'!L204</f>
        <v>152.54</v>
      </c>
      <c r="L195" s="15">
        <f>'[1]TCE - ANEXO III - Preencher'!M204</f>
        <v>0</v>
      </c>
      <c r="M195" s="15">
        <f t="shared" si="13"/>
        <v>152.54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80.48</v>
      </c>
      <c r="R195" s="15">
        <f>'[1]TCE - ANEXO III - Preencher'!S204</f>
        <v>0</v>
      </c>
      <c r="S195" s="16">
        <f t="shared" si="15"/>
        <v>80.48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494.45000000000005</v>
      </c>
    </row>
    <row r="196" spans="1:28" x14ac:dyDescent="0.2">
      <c r="A196" s="8">
        <f>IFERROR(VLOOKUP(B196,'[1]DADOS (OCULTAR)'!$Q$3:$S$103,3,0),"")</f>
        <v>10739225002242</v>
      </c>
      <c r="B196" s="9" t="str">
        <f>'[1]TCE - ANEXO III - Preencher'!C205</f>
        <v>UPA BARRA DE JANGADA - C.G 005/2022</v>
      </c>
      <c r="C196" s="10"/>
      <c r="D196" s="11" t="str">
        <f>'[1]TCE - ANEXO III - Preencher'!E205</f>
        <v>THAIS MELO DE SOUZA ARAUJO</v>
      </c>
      <c r="E196" s="9" t="str">
        <f>IF('[1]TCE - ANEXO III - Preencher'!F205="4 - Assistência Odontológica","2 - Outros Profissionais da Saúde",'[1]TCE - ANEXO III - Preencher'!F205)</f>
        <v>1 - Médico</v>
      </c>
      <c r="F196" s="12">
        <f>'[1]TCE - ANEXO III - Preencher'!G205</f>
        <v>225124</v>
      </c>
      <c r="G196" s="13">
        <f>IF('[1]TCE - ANEXO III - Preencher'!H205="","",'[1]TCE - ANEXO III - Preencher'!H205)</f>
        <v>43891</v>
      </c>
      <c r="H196" s="14">
        <f>'[1]TCE - ANEXO III - Preencher'!I205</f>
        <v>28.45</v>
      </c>
      <c r="I196" s="14">
        <f>'[1]TCE - ANEXO III - Preencher'!J205</f>
        <v>232.98</v>
      </c>
      <c r="J196" s="14">
        <f>'[1]TCE - ANEXO III - Preencher'!K205</f>
        <v>0</v>
      </c>
      <c r="K196" s="15">
        <f>'[1]TCE - ANEXO III - Preencher'!L205</f>
        <v>152.54</v>
      </c>
      <c r="L196" s="15">
        <f>'[1]TCE - ANEXO III - Preencher'!M205</f>
        <v>0</v>
      </c>
      <c r="M196" s="15">
        <f t="shared" ref="M196:M259" si="19">K196-L196</f>
        <v>152.54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80.48</v>
      </c>
      <c r="R196" s="15">
        <f>'[1]TCE - ANEXO III - Preencher'!S205</f>
        <v>0</v>
      </c>
      <c r="S196" s="16">
        <f t="shared" ref="S196:S259" si="21">Q196-R196</f>
        <v>80.48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494.45000000000005</v>
      </c>
    </row>
    <row r="197" spans="1:28" x14ac:dyDescent="0.2">
      <c r="A197" s="8">
        <f>IFERROR(VLOOKUP(B197,'[1]DADOS (OCULTAR)'!$Q$3:$S$103,3,0),"")</f>
        <v>10739225002242</v>
      </c>
      <c r="B197" s="9" t="str">
        <f>'[1]TCE - ANEXO III - Preencher'!C206</f>
        <v>UPA BARRA DE JANGADA - C.G 005/2022</v>
      </c>
      <c r="C197" s="10"/>
      <c r="D197" s="11" t="str">
        <f>'[1]TCE - ANEXO III - Preencher'!E206</f>
        <v>THIAGO DE PAULA BARBOSA COUTINHO</v>
      </c>
      <c r="E197" s="9" t="str">
        <f>IF('[1]TCE - ANEXO III - Preencher'!F206="4 - Assistência Odontológica","2 - Outros Profissionais da Saúde",'[1]TCE - ANEXO III - Preencher'!F206)</f>
        <v>1 - Médico</v>
      </c>
      <c r="F197" s="12">
        <f>'[1]TCE - ANEXO III - Preencher'!G206</f>
        <v>225270</v>
      </c>
      <c r="G197" s="13">
        <f>IF('[1]TCE - ANEXO III - Preencher'!H206="","",'[1]TCE - ANEXO III - Preencher'!H206)</f>
        <v>43891</v>
      </c>
      <c r="H197" s="14">
        <f>'[1]TCE - ANEXO III - Preencher'!I206</f>
        <v>28.45</v>
      </c>
      <c r="I197" s="14">
        <f>'[1]TCE - ANEXO III - Preencher'!J206</f>
        <v>232.98</v>
      </c>
      <c r="J197" s="14">
        <f>'[1]TCE - ANEXO III - Preencher'!K206</f>
        <v>0</v>
      </c>
      <c r="K197" s="15">
        <f>'[1]TCE - ANEXO III - Preencher'!L206</f>
        <v>152.54</v>
      </c>
      <c r="L197" s="15">
        <f>'[1]TCE - ANEXO III - Preencher'!M206</f>
        <v>0</v>
      </c>
      <c r="M197" s="15">
        <f t="shared" si="19"/>
        <v>152.54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80.48</v>
      </c>
      <c r="R197" s="15">
        <f>'[1]TCE - ANEXO III - Preencher'!S206</f>
        <v>0</v>
      </c>
      <c r="S197" s="16">
        <f t="shared" si="21"/>
        <v>80.48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494.45000000000005</v>
      </c>
    </row>
    <row r="198" spans="1:28" x14ac:dyDescent="0.2">
      <c r="A198" s="8">
        <f>IFERROR(VLOOKUP(B198,'[1]DADOS (OCULTAR)'!$Q$3:$S$103,3,0),"")</f>
        <v>10739225002242</v>
      </c>
      <c r="B198" s="9" t="str">
        <f>'[1]TCE - ANEXO III - Preencher'!C207</f>
        <v>UPA BARRA DE JANGADA - C.G 005/2022</v>
      </c>
      <c r="C198" s="10"/>
      <c r="D198" s="11" t="str">
        <f>'[1]TCE - ANEXO III - Preencher'!E207</f>
        <v xml:space="preserve">TULIO PORTO FERREIRA </v>
      </c>
      <c r="E198" s="9" t="str">
        <f>IF('[1]TCE - ANEXO III - Preencher'!F207="4 - Assistência Odontológica","2 - Outros Profissionais da Saúde",'[1]TCE - ANEXO III - Preencher'!F207)</f>
        <v>1 - Médico</v>
      </c>
      <c r="F198" s="12">
        <f>'[1]TCE - ANEXO III - Preencher'!G207</f>
        <v>225270</v>
      </c>
      <c r="G198" s="13">
        <f>IF('[1]TCE - ANEXO III - Preencher'!H207="","",'[1]TCE - ANEXO III - Preencher'!H207)</f>
        <v>43891</v>
      </c>
      <c r="H198" s="14">
        <f>'[1]TCE - ANEXO III - Preencher'!I207</f>
        <v>28.45</v>
      </c>
      <c r="I198" s="14">
        <f>'[1]TCE - ANEXO III - Preencher'!J207</f>
        <v>232.98</v>
      </c>
      <c r="J198" s="14">
        <f>'[1]TCE - ANEXO III - Preencher'!K207</f>
        <v>0</v>
      </c>
      <c r="K198" s="15">
        <f>'[1]TCE - ANEXO III - Preencher'!L207</f>
        <v>152.54</v>
      </c>
      <c r="L198" s="15">
        <f>'[1]TCE - ANEXO III - Preencher'!M207</f>
        <v>0</v>
      </c>
      <c r="M198" s="15">
        <f t="shared" si="19"/>
        <v>152.54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80.48</v>
      </c>
      <c r="R198" s="15">
        <f>'[1]TCE - ANEXO III - Preencher'!S207</f>
        <v>0</v>
      </c>
      <c r="S198" s="16">
        <f t="shared" si="21"/>
        <v>80.48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494.45000000000005</v>
      </c>
    </row>
    <row r="199" spans="1:28" x14ac:dyDescent="0.2">
      <c r="A199" s="8">
        <f>IFERROR(VLOOKUP(B199,'[1]DADOS (OCULTAR)'!$Q$3:$S$103,3,0),"")</f>
        <v>10739225002242</v>
      </c>
      <c r="B199" s="9" t="str">
        <f>'[1]TCE - ANEXO III - Preencher'!C208</f>
        <v>UPA BARRA DE JANGADA - C.G 005/2022</v>
      </c>
      <c r="C199" s="10"/>
      <c r="D199" s="11" t="str">
        <f>'[1]TCE - ANEXO III - Preencher'!E208</f>
        <v>VALDIR NEATOR DE FIGUEIREDO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324115</v>
      </c>
      <c r="G199" s="13">
        <f>IF('[1]TCE - ANEXO III - Preencher'!H208="","",'[1]TCE - ANEXO III - Preencher'!H208)</f>
        <v>43891</v>
      </c>
      <c r="H199" s="14">
        <f>'[1]TCE - ANEXO III - Preencher'!I208</f>
        <v>28.45</v>
      </c>
      <c r="I199" s="14">
        <f>'[1]TCE - ANEXO III - Preencher'!J208</f>
        <v>232.98</v>
      </c>
      <c r="J199" s="14">
        <f>'[1]TCE - ANEXO III - Preencher'!K208</f>
        <v>0</v>
      </c>
      <c r="K199" s="15">
        <f>'[1]TCE - ANEXO III - Preencher'!L208</f>
        <v>152.54</v>
      </c>
      <c r="L199" s="15">
        <f>'[1]TCE - ANEXO III - Preencher'!M208</f>
        <v>0</v>
      </c>
      <c r="M199" s="15">
        <f t="shared" si="19"/>
        <v>152.54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80.48</v>
      </c>
      <c r="R199" s="15">
        <f>'[1]TCE - ANEXO III - Preencher'!S208</f>
        <v>0</v>
      </c>
      <c r="S199" s="16">
        <f t="shared" si="21"/>
        <v>80.48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494.45000000000005</v>
      </c>
    </row>
    <row r="200" spans="1:28" x14ac:dyDescent="0.2">
      <c r="A200" s="8">
        <f>IFERROR(VLOOKUP(B200,'[1]DADOS (OCULTAR)'!$Q$3:$S$103,3,0),"")</f>
        <v>10739225002242</v>
      </c>
      <c r="B200" s="9" t="str">
        <f>'[1]TCE - ANEXO III - Preencher'!C209</f>
        <v>UPA BARRA DE JANGADA - C.G 005/2022</v>
      </c>
      <c r="C200" s="10"/>
      <c r="D200" s="11" t="str">
        <f>'[1]TCE - ANEXO III - Preencher'!E209</f>
        <v>VALDOMIRO FERREIRA DA SILVA FILHO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>
        <f>'[1]TCE - ANEXO III - Preencher'!G209</f>
        <v>514310</v>
      </c>
      <c r="G200" s="13">
        <f>IF('[1]TCE - ANEXO III - Preencher'!H209="","",'[1]TCE - ANEXO III - Preencher'!H209)</f>
        <v>43891</v>
      </c>
      <c r="H200" s="14">
        <f>'[1]TCE - ANEXO III - Preencher'!I209</f>
        <v>28.45</v>
      </c>
      <c r="I200" s="14">
        <f>'[1]TCE - ANEXO III - Preencher'!J209</f>
        <v>232.98</v>
      </c>
      <c r="J200" s="14">
        <f>'[1]TCE - ANEXO III - Preencher'!K209</f>
        <v>0</v>
      </c>
      <c r="K200" s="15">
        <f>'[1]TCE - ANEXO III - Preencher'!L209</f>
        <v>152.54</v>
      </c>
      <c r="L200" s="15">
        <f>'[1]TCE - ANEXO III - Preencher'!M209</f>
        <v>0</v>
      </c>
      <c r="M200" s="15">
        <f t="shared" si="19"/>
        <v>152.54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80.48</v>
      </c>
      <c r="R200" s="15">
        <f>'[1]TCE - ANEXO III - Preencher'!S209</f>
        <v>0</v>
      </c>
      <c r="S200" s="16">
        <f t="shared" si="21"/>
        <v>80.48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494.45000000000005</v>
      </c>
    </row>
    <row r="201" spans="1:28" x14ac:dyDescent="0.2">
      <c r="A201" s="8">
        <f>IFERROR(VLOOKUP(B201,'[1]DADOS (OCULTAR)'!$Q$3:$S$103,3,0),"")</f>
        <v>10739225002242</v>
      </c>
      <c r="B201" s="9" t="str">
        <f>'[1]TCE - ANEXO III - Preencher'!C210</f>
        <v>UPA BARRA DE JANGADA - C.G 005/2022</v>
      </c>
      <c r="C201" s="10"/>
      <c r="D201" s="11" t="str">
        <f>'[1]TCE - ANEXO III - Preencher'!E210</f>
        <v>VANDREYBSON TEODORO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322205</v>
      </c>
      <c r="G201" s="13">
        <f>IF('[1]TCE - ANEXO III - Preencher'!H210="","",'[1]TCE - ANEXO III - Preencher'!H210)</f>
        <v>43891</v>
      </c>
      <c r="H201" s="14">
        <f>'[1]TCE - ANEXO III - Preencher'!I210</f>
        <v>28.45</v>
      </c>
      <c r="I201" s="14">
        <f>'[1]TCE - ANEXO III - Preencher'!J210</f>
        <v>232.98</v>
      </c>
      <c r="J201" s="14">
        <f>'[1]TCE - ANEXO III - Preencher'!K210</f>
        <v>0</v>
      </c>
      <c r="K201" s="15">
        <f>'[1]TCE - ANEXO III - Preencher'!L210</f>
        <v>152.54</v>
      </c>
      <c r="L201" s="15">
        <f>'[1]TCE - ANEXO III - Preencher'!M210</f>
        <v>0</v>
      </c>
      <c r="M201" s="15">
        <f t="shared" si="19"/>
        <v>152.54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80.48</v>
      </c>
      <c r="R201" s="15">
        <f>'[1]TCE - ANEXO III - Preencher'!S210</f>
        <v>0</v>
      </c>
      <c r="S201" s="16">
        <f t="shared" si="21"/>
        <v>80.48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494.45000000000005</v>
      </c>
    </row>
    <row r="202" spans="1:28" x14ac:dyDescent="0.2">
      <c r="A202" s="8">
        <f>IFERROR(VLOOKUP(B202,'[1]DADOS (OCULTAR)'!$Q$3:$S$103,3,0),"")</f>
        <v>10739225002242</v>
      </c>
      <c r="B202" s="9" t="str">
        <f>'[1]TCE - ANEXO III - Preencher'!C211</f>
        <v>UPA BARRA DE JANGADA - C.G 005/2022</v>
      </c>
      <c r="C202" s="10"/>
      <c r="D202" s="11" t="str">
        <f>'[1]TCE - ANEXO III - Preencher'!E211</f>
        <v>VASTI BEZERRA DE LIMA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322205</v>
      </c>
      <c r="G202" s="13">
        <f>IF('[1]TCE - ANEXO III - Preencher'!H211="","",'[1]TCE - ANEXO III - Preencher'!H211)</f>
        <v>43891</v>
      </c>
      <c r="H202" s="14">
        <f>'[1]TCE - ANEXO III - Preencher'!I211</f>
        <v>28.45</v>
      </c>
      <c r="I202" s="14">
        <f>'[1]TCE - ANEXO III - Preencher'!J211</f>
        <v>232.98</v>
      </c>
      <c r="J202" s="14">
        <f>'[1]TCE - ANEXO III - Preencher'!K211</f>
        <v>0</v>
      </c>
      <c r="K202" s="15">
        <f>'[1]TCE - ANEXO III - Preencher'!L211</f>
        <v>152.54</v>
      </c>
      <c r="L202" s="15">
        <f>'[1]TCE - ANEXO III - Preencher'!M211</f>
        <v>0</v>
      </c>
      <c r="M202" s="15">
        <f t="shared" si="19"/>
        <v>152.54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80.48</v>
      </c>
      <c r="R202" s="15">
        <f>'[1]TCE - ANEXO III - Preencher'!S211</f>
        <v>0</v>
      </c>
      <c r="S202" s="16">
        <f t="shared" si="21"/>
        <v>80.48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494.45000000000005</v>
      </c>
    </row>
    <row r="203" spans="1:28" x14ac:dyDescent="0.2">
      <c r="A203" s="8">
        <f>IFERROR(VLOOKUP(B203,'[1]DADOS (OCULTAR)'!$Q$3:$S$103,3,0),"")</f>
        <v>10739225002242</v>
      </c>
      <c r="B203" s="9" t="str">
        <f>'[1]TCE - ANEXO III - Preencher'!C212</f>
        <v>UPA BARRA DE JANGADA - C.G 005/2022</v>
      </c>
      <c r="C203" s="10"/>
      <c r="D203" s="11" t="str">
        <f>'[1]TCE - ANEXO III - Preencher'!E212</f>
        <v>VERA LUCIA NUNES DA CUNHA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766420</v>
      </c>
      <c r="G203" s="13">
        <f>IF('[1]TCE - ANEXO III - Preencher'!H212="","",'[1]TCE - ANEXO III - Preencher'!H212)</f>
        <v>43891</v>
      </c>
      <c r="H203" s="14">
        <f>'[1]TCE - ANEXO III - Preencher'!I212</f>
        <v>28.45</v>
      </c>
      <c r="I203" s="14">
        <f>'[1]TCE - ANEXO III - Preencher'!J212</f>
        <v>232.98</v>
      </c>
      <c r="J203" s="14">
        <f>'[1]TCE - ANEXO III - Preencher'!K212</f>
        <v>0</v>
      </c>
      <c r="K203" s="15">
        <f>'[1]TCE - ANEXO III - Preencher'!L212</f>
        <v>152.54</v>
      </c>
      <c r="L203" s="15">
        <f>'[1]TCE - ANEXO III - Preencher'!M212</f>
        <v>0</v>
      </c>
      <c r="M203" s="15">
        <f t="shared" si="19"/>
        <v>152.54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80.48</v>
      </c>
      <c r="R203" s="15">
        <f>'[1]TCE - ANEXO III - Preencher'!S212</f>
        <v>0</v>
      </c>
      <c r="S203" s="16">
        <f t="shared" si="21"/>
        <v>80.48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494.45000000000005</v>
      </c>
    </row>
    <row r="204" spans="1:28" x14ac:dyDescent="0.2">
      <c r="A204" s="8">
        <f>IFERROR(VLOOKUP(B204,'[1]DADOS (OCULTAR)'!$Q$3:$S$103,3,0),"")</f>
        <v>10739225002242</v>
      </c>
      <c r="B204" s="9" t="str">
        <f>'[1]TCE - ANEXO III - Preencher'!C213</f>
        <v>UPA BARRA DE JANGADA - C.G 005/2022</v>
      </c>
      <c r="C204" s="10"/>
      <c r="D204" s="11" t="str">
        <f>'[1]TCE - ANEXO III - Preencher'!E213</f>
        <v>VERONICA CAVALCANTI BARBOSA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>
        <f>'[1]TCE - ANEXO III - Preencher'!G213</f>
        <v>422105</v>
      </c>
      <c r="G204" s="13">
        <f>IF('[1]TCE - ANEXO III - Preencher'!H213="","",'[1]TCE - ANEXO III - Preencher'!H213)</f>
        <v>43891</v>
      </c>
      <c r="H204" s="14">
        <f>'[1]TCE - ANEXO III - Preencher'!I213</f>
        <v>28.45</v>
      </c>
      <c r="I204" s="14">
        <f>'[1]TCE - ANEXO III - Preencher'!J213</f>
        <v>232.98</v>
      </c>
      <c r="J204" s="14">
        <f>'[1]TCE - ANEXO III - Preencher'!K213</f>
        <v>0</v>
      </c>
      <c r="K204" s="15">
        <f>'[1]TCE - ANEXO III - Preencher'!L213</f>
        <v>152.54</v>
      </c>
      <c r="L204" s="15">
        <f>'[1]TCE - ANEXO III - Preencher'!M213</f>
        <v>0</v>
      </c>
      <c r="M204" s="15">
        <f t="shared" si="19"/>
        <v>152.54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80.48</v>
      </c>
      <c r="R204" s="15">
        <f>'[1]TCE - ANEXO III - Preencher'!S213</f>
        <v>0</v>
      </c>
      <c r="S204" s="16">
        <f t="shared" si="21"/>
        <v>80.48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494.45000000000005</v>
      </c>
    </row>
    <row r="205" spans="1:28" x14ac:dyDescent="0.2">
      <c r="A205" s="8">
        <f>IFERROR(VLOOKUP(B205,'[1]DADOS (OCULTAR)'!$Q$3:$S$103,3,0),"")</f>
        <v>10739225002242</v>
      </c>
      <c r="B205" s="9" t="str">
        <f>'[1]TCE - ANEXO III - Preencher'!C214</f>
        <v>UPA BARRA DE JANGADA - C.G 005/2022</v>
      </c>
      <c r="C205" s="10"/>
      <c r="D205" s="11" t="str">
        <f>'[1]TCE - ANEXO III - Preencher'!E214</f>
        <v>VICTOR ARTHUR LEITE SOARES QUINTAS</v>
      </c>
      <c r="E205" s="9" t="str">
        <f>IF('[1]TCE - ANEXO III - Preencher'!F214="4 - Assistência Odontológica","2 - Outros Profissionais da Saúde",'[1]TCE - ANEXO III - Preencher'!F214)</f>
        <v>1 - Médico</v>
      </c>
      <c r="F205" s="12">
        <f>'[1]TCE - ANEXO III - Preencher'!G214</f>
        <v>225125</v>
      </c>
      <c r="G205" s="13">
        <f>IF('[1]TCE - ANEXO III - Preencher'!H214="","",'[1]TCE - ANEXO III - Preencher'!H214)</f>
        <v>43891</v>
      </c>
      <c r="H205" s="14">
        <f>'[1]TCE - ANEXO III - Preencher'!I214</f>
        <v>28.45</v>
      </c>
      <c r="I205" s="14">
        <f>'[1]TCE - ANEXO III - Preencher'!J214</f>
        <v>0</v>
      </c>
      <c r="J205" s="14">
        <f>'[1]TCE - ANEXO III - Preencher'!K214</f>
        <v>509.57</v>
      </c>
      <c r="K205" s="15">
        <f>'[1]TCE - ANEXO III - Preencher'!L214</f>
        <v>152.54</v>
      </c>
      <c r="L205" s="15">
        <f>'[1]TCE - ANEXO III - Preencher'!M214</f>
        <v>0</v>
      </c>
      <c r="M205" s="15">
        <f t="shared" si="19"/>
        <v>152.54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80.48</v>
      </c>
      <c r="R205" s="15">
        <f>'[1]TCE - ANEXO III - Preencher'!S214</f>
        <v>0</v>
      </c>
      <c r="S205" s="16">
        <f t="shared" si="21"/>
        <v>80.48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771.04</v>
      </c>
    </row>
    <row r="206" spans="1:28" x14ac:dyDescent="0.2">
      <c r="A206" s="8">
        <f>IFERROR(VLOOKUP(B206,'[1]DADOS (OCULTAR)'!$Q$3:$S$103,3,0),"")</f>
        <v>10739225002242</v>
      </c>
      <c r="B206" s="9" t="str">
        <f>'[1]TCE - ANEXO III - Preencher'!C215</f>
        <v>UPA BARRA DE JANGADA - C.G 005/2022</v>
      </c>
      <c r="C206" s="10"/>
      <c r="D206" s="11" t="str">
        <f>'[1]TCE - ANEXO III - Preencher'!E215</f>
        <v xml:space="preserve">VICTORIA MARIA PEREIRA DE LIMA 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223710</v>
      </c>
      <c r="G206" s="13">
        <f>IF('[1]TCE - ANEXO III - Preencher'!H215="","",'[1]TCE - ANEXO III - Preencher'!H215)</f>
        <v>43891</v>
      </c>
      <c r="H206" s="14">
        <f>'[1]TCE - ANEXO III - Preencher'!I215</f>
        <v>28.45</v>
      </c>
      <c r="I206" s="14">
        <f>'[1]TCE - ANEXO III - Preencher'!J215</f>
        <v>232.98</v>
      </c>
      <c r="J206" s="14">
        <f>'[1]TCE - ANEXO III - Preencher'!K215</f>
        <v>0</v>
      </c>
      <c r="K206" s="15">
        <f>'[1]TCE - ANEXO III - Preencher'!L215</f>
        <v>152.54</v>
      </c>
      <c r="L206" s="15">
        <f>'[1]TCE - ANEXO III - Preencher'!M215</f>
        <v>0</v>
      </c>
      <c r="M206" s="15">
        <f t="shared" si="19"/>
        <v>152.54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80.48</v>
      </c>
      <c r="R206" s="15">
        <f>'[1]TCE - ANEXO III - Preencher'!S215</f>
        <v>0</v>
      </c>
      <c r="S206" s="16">
        <f t="shared" si="21"/>
        <v>80.48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494.45000000000005</v>
      </c>
    </row>
    <row r="207" spans="1:28" x14ac:dyDescent="0.2">
      <c r="A207" s="8">
        <f>IFERROR(VLOOKUP(B207,'[1]DADOS (OCULTAR)'!$Q$3:$S$103,3,0),"")</f>
        <v>10739225002242</v>
      </c>
      <c r="B207" s="9" t="str">
        <f>'[1]TCE - ANEXO III - Preencher'!C216</f>
        <v>UPA BARRA DE JANGADA - C.G 005/2022</v>
      </c>
      <c r="C207" s="10"/>
      <c r="D207" s="11" t="str">
        <f>'[1]TCE - ANEXO III - Preencher'!E216</f>
        <v>VICTORIA STAHLHOFER KONZE</v>
      </c>
      <c r="E207" s="9" t="str">
        <f>IF('[1]TCE - ANEXO III - Preencher'!F216="4 - Assistência Odontológica","2 - Outros Profissionais da Saúde",'[1]TCE - ANEXO III - Preencher'!F216)</f>
        <v>1 - Médico</v>
      </c>
      <c r="F207" s="12">
        <f>'[1]TCE - ANEXO III - Preencher'!G216</f>
        <v>225125</v>
      </c>
      <c r="G207" s="13">
        <f>IF('[1]TCE - ANEXO III - Preencher'!H216="","",'[1]TCE - ANEXO III - Preencher'!H216)</f>
        <v>43891</v>
      </c>
      <c r="H207" s="14">
        <f>'[1]TCE - ANEXO III - Preencher'!I216</f>
        <v>28.45</v>
      </c>
      <c r="I207" s="14">
        <f>'[1]TCE - ANEXO III - Preencher'!J216</f>
        <v>232.98</v>
      </c>
      <c r="J207" s="14">
        <f>'[1]TCE - ANEXO III - Preencher'!K216</f>
        <v>0</v>
      </c>
      <c r="K207" s="15">
        <f>'[1]TCE - ANEXO III - Preencher'!L216</f>
        <v>152.54</v>
      </c>
      <c r="L207" s="15">
        <f>'[1]TCE - ANEXO III - Preencher'!M216</f>
        <v>0</v>
      </c>
      <c r="M207" s="15">
        <f t="shared" si="19"/>
        <v>152.54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80.48</v>
      </c>
      <c r="R207" s="15">
        <f>'[1]TCE - ANEXO III - Preencher'!S216</f>
        <v>0</v>
      </c>
      <c r="S207" s="16">
        <f t="shared" si="21"/>
        <v>80.48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494.45000000000005</v>
      </c>
    </row>
    <row r="208" spans="1:28" x14ac:dyDescent="0.2">
      <c r="A208" s="8">
        <f>IFERROR(VLOOKUP(B208,'[1]DADOS (OCULTAR)'!$Q$3:$S$103,3,0),"")</f>
        <v>10739225002242</v>
      </c>
      <c r="B208" s="9" t="str">
        <f>'[1]TCE - ANEXO III - Preencher'!C217</f>
        <v>UPA BARRA DE JANGADA - C.G 005/2022</v>
      </c>
      <c r="C208" s="10"/>
      <c r="D208" s="11" t="str">
        <f>'[1]TCE - ANEXO III - Preencher'!E217</f>
        <v>VIVIANE GOMES CARNEIRO LEAO</v>
      </c>
      <c r="E208" s="9" t="str">
        <f>IF('[1]TCE - ANEXO III - Preencher'!F217="4 - Assistência Odontológica","2 - Outros Profissionais da Saúde",'[1]TCE - ANEXO III - Preencher'!F217)</f>
        <v>1 - Médico</v>
      </c>
      <c r="F208" s="12">
        <f>'[1]TCE - ANEXO III - Preencher'!G217</f>
        <v>225125</v>
      </c>
      <c r="G208" s="13">
        <f>IF('[1]TCE - ANEXO III - Preencher'!H217="","",'[1]TCE - ANEXO III - Preencher'!H217)</f>
        <v>43891</v>
      </c>
      <c r="H208" s="14">
        <f>'[1]TCE - ANEXO III - Preencher'!I217</f>
        <v>28.45</v>
      </c>
      <c r="I208" s="14">
        <f>'[1]TCE - ANEXO III - Preencher'!J217</f>
        <v>232.98</v>
      </c>
      <c r="J208" s="14">
        <f>'[1]TCE - ANEXO III - Preencher'!K217</f>
        <v>0</v>
      </c>
      <c r="K208" s="15">
        <f>'[1]TCE - ANEXO III - Preencher'!L217</f>
        <v>152.54</v>
      </c>
      <c r="L208" s="15">
        <f>'[1]TCE - ANEXO III - Preencher'!M217</f>
        <v>0</v>
      </c>
      <c r="M208" s="15">
        <f t="shared" si="19"/>
        <v>152.54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80.48</v>
      </c>
      <c r="R208" s="15">
        <f>'[1]TCE - ANEXO III - Preencher'!S217</f>
        <v>0</v>
      </c>
      <c r="S208" s="16">
        <f t="shared" si="21"/>
        <v>80.48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494.45000000000005</v>
      </c>
    </row>
    <row r="209" spans="1:28" x14ac:dyDescent="0.2">
      <c r="A209" s="8">
        <f>IFERROR(VLOOKUP(B209,'[1]DADOS (OCULTAR)'!$Q$3:$S$103,3,0),"")</f>
        <v>10739225002242</v>
      </c>
      <c r="B209" s="9" t="str">
        <f>'[1]TCE - ANEXO III - Preencher'!C218</f>
        <v>UPA BARRA DE JANGADA - C.G 005/2022</v>
      </c>
      <c r="C209" s="10"/>
      <c r="D209" s="11" t="str">
        <f>'[1]TCE - ANEXO III - Preencher'!E218</f>
        <v>WARRLA SOUZA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>
        <f>'[1]TCE - ANEXO III - Preencher'!G218</f>
        <v>422105</v>
      </c>
      <c r="G209" s="13">
        <f>IF('[1]TCE - ANEXO III - Preencher'!H218="","",'[1]TCE - ANEXO III - Preencher'!H218)</f>
        <v>43891</v>
      </c>
      <c r="H209" s="14">
        <f>'[1]TCE - ANEXO III - Preencher'!I218</f>
        <v>28.45</v>
      </c>
      <c r="I209" s="14">
        <f>'[1]TCE - ANEXO III - Preencher'!J218</f>
        <v>232.98</v>
      </c>
      <c r="J209" s="14">
        <f>'[1]TCE - ANEXO III - Preencher'!K218</f>
        <v>0</v>
      </c>
      <c r="K209" s="15">
        <f>'[1]TCE - ANEXO III - Preencher'!L218</f>
        <v>152.54</v>
      </c>
      <c r="L209" s="15">
        <f>'[1]TCE - ANEXO III - Preencher'!M218</f>
        <v>0</v>
      </c>
      <c r="M209" s="15">
        <f t="shared" si="19"/>
        <v>152.54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80.48</v>
      </c>
      <c r="R209" s="15">
        <f>'[1]TCE - ANEXO III - Preencher'!S218</f>
        <v>0</v>
      </c>
      <c r="S209" s="16">
        <f t="shared" si="21"/>
        <v>80.48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494.45000000000005</v>
      </c>
    </row>
    <row r="210" spans="1:28" x14ac:dyDescent="0.2">
      <c r="A210" s="8">
        <f>IFERROR(VLOOKUP(B210,'[1]DADOS (OCULTAR)'!$Q$3:$S$103,3,0),"")</f>
        <v>10739225002242</v>
      </c>
      <c r="B210" s="9" t="str">
        <f>'[1]TCE - ANEXO III - Preencher'!C219</f>
        <v>UPA BARRA DE JANGADA - C.G 005/2022</v>
      </c>
      <c r="C210" s="10"/>
      <c r="D210" s="11" t="str">
        <f>'[1]TCE - ANEXO III - Preencher'!E219</f>
        <v>WELINGTON FERREIRA CALADO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325105</v>
      </c>
      <c r="G210" s="13">
        <f>IF('[1]TCE - ANEXO III - Preencher'!H219="","",'[1]TCE - ANEXO III - Preencher'!H219)</f>
        <v>43891</v>
      </c>
      <c r="H210" s="14">
        <f>'[1]TCE - ANEXO III - Preencher'!I219</f>
        <v>28.45</v>
      </c>
      <c r="I210" s="14">
        <f>'[1]TCE - ANEXO III - Preencher'!J219</f>
        <v>232.98</v>
      </c>
      <c r="J210" s="14">
        <f>'[1]TCE - ANEXO III - Preencher'!K219</f>
        <v>0</v>
      </c>
      <c r="K210" s="15">
        <f>'[1]TCE - ANEXO III - Preencher'!L219</f>
        <v>152.54</v>
      </c>
      <c r="L210" s="15">
        <f>'[1]TCE - ANEXO III - Preencher'!M219</f>
        <v>0</v>
      </c>
      <c r="M210" s="15">
        <f t="shared" si="19"/>
        <v>152.54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80.48</v>
      </c>
      <c r="R210" s="15">
        <f>'[1]TCE - ANEXO III - Preencher'!S219</f>
        <v>0</v>
      </c>
      <c r="S210" s="16">
        <f t="shared" si="21"/>
        <v>80.48</v>
      </c>
      <c r="T210" s="15">
        <f>'[1]TCE - ANEXO III - Preencher'!U219</f>
        <v>112.94</v>
      </c>
      <c r="U210" s="15">
        <f>'[1]TCE - ANEXO III - Preencher'!V219</f>
        <v>0</v>
      </c>
      <c r="V210" s="16">
        <f t="shared" si="22"/>
        <v>112.94</v>
      </c>
      <c r="W210" s="17" t="str">
        <f>IF('[1]TCE - ANEXO III - Preencher'!X219="","",'[1]TCE - ANEXO III - Preencher'!X219)</f>
        <v>SALÁRIO FAMÍLIA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607.3900000000001</v>
      </c>
    </row>
    <row r="211" spans="1:28" x14ac:dyDescent="0.2">
      <c r="A211" s="8">
        <f>IFERROR(VLOOKUP(B211,'[1]DADOS (OCULTAR)'!$Q$3:$S$103,3,0),"")</f>
        <v>10739225002242</v>
      </c>
      <c r="B211" s="9" t="str">
        <f>'[1]TCE - ANEXO III - Preencher'!C220</f>
        <v>UPA BARRA DE JANGADA - C.G 005/2022</v>
      </c>
      <c r="C211" s="10"/>
      <c r="D211" s="11" t="str">
        <f>'[1]TCE - ANEXO III - Preencher'!E220</f>
        <v>WILLIANY CARVALHO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322205</v>
      </c>
      <c r="G211" s="13">
        <f>IF('[1]TCE - ANEXO III - Preencher'!H220="","",'[1]TCE - ANEXO III - Preencher'!H220)</f>
        <v>43891</v>
      </c>
      <c r="H211" s="14">
        <f>'[1]TCE - ANEXO III - Preencher'!I220</f>
        <v>28.47</v>
      </c>
      <c r="I211" s="14">
        <f>'[1]TCE - ANEXO III - Preencher'!J220</f>
        <v>232.98</v>
      </c>
      <c r="J211" s="14">
        <f>'[1]TCE - ANEXO III - Preencher'!K220</f>
        <v>0</v>
      </c>
      <c r="K211" s="15">
        <f>'[1]TCE - ANEXO III - Preencher'!L220</f>
        <v>152.54</v>
      </c>
      <c r="L211" s="15">
        <f>'[1]TCE - ANEXO III - Preencher'!M220</f>
        <v>0</v>
      </c>
      <c r="M211" s="15">
        <f t="shared" si="19"/>
        <v>152.54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80.48</v>
      </c>
      <c r="R211" s="15">
        <f>'[1]TCE - ANEXO III - Preencher'!S220</f>
        <v>0</v>
      </c>
      <c r="S211" s="16">
        <f t="shared" si="21"/>
        <v>80.48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494.47</v>
      </c>
    </row>
    <row r="212" spans="1:28" x14ac:dyDescent="0.2">
      <c r="A212" s="8">
        <f>IFERROR(VLOOKUP(B212,'[1]DADOS (OCULTAR)'!$Q$3:$S$103,3,0),"")</f>
        <v>10739225002242</v>
      </c>
      <c r="B212" s="9" t="str">
        <f>'[1]TCE - ANEXO III - Preencher'!C221</f>
        <v>UPA BARRA DE JANGADA - C.G 005/2022</v>
      </c>
      <c r="C212" s="10"/>
      <c r="D212" s="11" t="str">
        <f>'[1]TCE - ANEXO III - Preencher'!E221</f>
        <v>ZENAIDE GOMES DA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>
        <f>'[1]TCE - ANEXO III - Preencher'!G221</f>
        <v>411010</v>
      </c>
      <c r="G212" s="13">
        <f>IF('[1]TCE - ANEXO III - Preencher'!H221="","",'[1]TCE - ANEXO III - Preencher'!H221)</f>
        <v>43891</v>
      </c>
      <c r="H212" s="14">
        <f>'[1]TCE - ANEXO III - Preencher'!I221</f>
        <v>28.5</v>
      </c>
      <c r="I212" s="14">
        <f>'[1]TCE - ANEXO III - Preencher'!J221</f>
        <v>232.98</v>
      </c>
      <c r="J212" s="14">
        <f>'[1]TCE - ANEXO III - Preencher'!K221</f>
        <v>0</v>
      </c>
      <c r="K212" s="15">
        <f>'[1]TCE - ANEXO III - Preencher'!L221</f>
        <v>152.54</v>
      </c>
      <c r="L212" s="15">
        <f>'[1]TCE - ANEXO III - Preencher'!M221</f>
        <v>0</v>
      </c>
      <c r="M212" s="15">
        <f t="shared" si="19"/>
        <v>152.54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80.48</v>
      </c>
      <c r="R212" s="15">
        <f>'[1]TCE - ANEXO III - Preencher'!S221</f>
        <v>0</v>
      </c>
      <c r="S212" s="16">
        <f t="shared" si="21"/>
        <v>80.48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494.5</v>
      </c>
    </row>
    <row r="213" spans="1:28" x14ac:dyDescent="0.2">
      <c r="A213" s="8">
        <f>IFERROR(VLOOKUP(B213,'[1]DADOS (OCULTAR)'!$Q$3:$S$103,3,0),"")</f>
        <v>10739225002242</v>
      </c>
      <c r="B213" s="9" t="str">
        <f>'[1]TCE - ANEXO III - Preencher'!C222</f>
        <v>UPA BARRA DE JANGADA - C.G 005/2022</v>
      </c>
      <c r="C213" s="10"/>
      <c r="D213" s="11" t="str">
        <f>'[1]TCE - ANEXO III - Preencher'!E222</f>
        <v>PAULO JOSE ALVES SALDANHA FALCAO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324115</v>
      </c>
      <c r="G213" s="13">
        <f>IF('[1]TCE - ANEXO III - Preencher'!H222="","",'[1]TCE - ANEXO III - Preencher'!H222)</f>
        <v>43891</v>
      </c>
      <c r="H213" s="14">
        <f>'[1]TCE - ANEXO III - Preencher'!I222</f>
        <v>28.45</v>
      </c>
      <c r="I213" s="14">
        <f>'[1]TCE - ANEXO III - Preencher'!J222</f>
        <v>232.98</v>
      </c>
      <c r="J213" s="14">
        <f>'[1]TCE - ANEXO III - Preencher'!K222</f>
        <v>0</v>
      </c>
      <c r="K213" s="15">
        <f>'[1]TCE - ANEXO III - Preencher'!L222</f>
        <v>152.54</v>
      </c>
      <c r="L213" s="15">
        <f>'[1]TCE - ANEXO III - Preencher'!M222</f>
        <v>0</v>
      </c>
      <c r="M213" s="15">
        <f t="shared" si="19"/>
        <v>152.54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80.48</v>
      </c>
      <c r="R213" s="15">
        <f>'[1]TCE - ANEXO III - Preencher'!S222</f>
        <v>0</v>
      </c>
      <c r="S213" s="16">
        <f t="shared" si="21"/>
        <v>80.48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494.45000000000005</v>
      </c>
    </row>
    <row r="214" spans="1:28" x14ac:dyDescent="0.2">
      <c r="A214" s="8">
        <f>IFERROR(VLOOKUP(B214,'[1]DADOS (OCULTAR)'!$Q$3:$S$103,3,0),"")</f>
        <v>10739225002242</v>
      </c>
      <c r="B214" s="9" t="str">
        <f>'[1]TCE - ANEXO III - Preencher'!C223</f>
        <v>UPA BARRA DE JANGADA - C.G 005/2022</v>
      </c>
      <c r="C214" s="10"/>
      <c r="D214" s="11" t="str">
        <f>'[1]TCE - ANEXO III - Preencher'!E223</f>
        <v>FERNANDO DE OLIVEIRA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>
        <f>'[1]TCE - ANEXO III - Preencher'!G223</f>
        <v>517410</v>
      </c>
      <c r="G214" s="13">
        <f>IF('[1]TCE - ANEXO III - Preencher'!H223="","",'[1]TCE - ANEXO III - Preencher'!H223)</f>
        <v>43891</v>
      </c>
      <c r="H214" s="14">
        <f>'[1]TCE - ANEXO III - Preencher'!I223</f>
        <v>28.45</v>
      </c>
      <c r="I214" s="14">
        <f>'[1]TCE - ANEXO III - Preencher'!J223</f>
        <v>232.98</v>
      </c>
      <c r="J214" s="14">
        <f>'[1]TCE - ANEXO III - Preencher'!K223</f>
        <v>0</v>
      </c>
      <c r="K214" s="15">
        <f>'[1]TCE - ANEXO III - Preencher'!L223</f>
        <v>152.54</v>
      </c>
      <c r="L214" s="15">
        <f>'[1]TCE - ANEXO III - Preencher'!M223</f>
        <v>0</v>
      </c>
      <c r="M214" s="15">
        <f t="shared" si="19"/>
        <v>152.54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80.48</v>
      </c>
      <c r="R214" s="15">
        <f>'[1]TCE - ANEXO III - Preencher'!S223</f>
        <v>0</v>
      </c>
      <c r="S214" s="16">
        <f t="shared" si="21"/>
        <v>80.48</v>
      </c>
      <c r="T214" s="15">
        <f>'[1]TCE - ANEXO III - Preencher'!U223</f>
        <v>56.47</v>
      </c>
      <c r="U214" s="15">
        <f>'[1]TCE - ANEXO III - Preencher'!V223</f>
        <v>0</v>
      </c>
      <c r="V214" s="16">
        <f t="shared" si="22"/>
        <v>56.47</v>
      </c>
      <c r="W214" s="17" t="str">
        <f>IF('[1]TCE - ANEXO III - Preencher'!X223="","",'[1]TCE - ANEXO III - Preencher'!X223)</f>
        <v>SALÁRIO FAMÍLIA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550.92000000000007</v>
      </c>
    </row>
    <row r="215" spans="1:28" x14ac:dyDescent="0.2">
      <c r="A215" s="8">
        <f>IFERROR(VLOOKUP(B215,'[1]DADOS (OCULTAR)'!$Q$3:$S$103,3,0),"")</f>
        <v>10739225002242</v>
      </c>
      <c r="B215" s="9" t="str">
        <f>'[1]TCE - ANEXO III - Preencher'!C224</f>
        <v>UPA BARRA DE JANGADA - C.G 005/2022</v>
      </c>
      <c r="C215" s="10"/>
      <c r="D215" s="11" t="str">
        <f>'[1]TCE - ANEXO III - Preencher'!E224</f>
        <v>ALEXSANDRO ALBERTO VENANCIO DA SILVA</v>
      </c>
      <c r="E215" s="9" t="str">
        <f>IF('[1]TCE - ANEXO III - Preencher'!F224="4 - Assistência Odontológica","2 - Outros Profissionais da Saúde",'[1]TCE - ANEXO III - Preencher'!F224)</f>
        <v>1 - Médico</v>
      </c>
      <c r="F215" s="12">
        <f>'[1]TCE - ANEXO III - Preencher'!G224</f>
        <v>225125</v>
      </c>
      <c r="G215" s="13">
        <f>IF('[1]TCE - ANEXO III - Preencher'!H224="","",'[1]TCE - ANEXO III - Preencher'!H224)</f>
        <v>43891</v>
      </c>
      <c r="H215" s="14">
        <f>'[1]TCE - ANEXO III - Preencher'!I224</f>
        <v>28.45</v>
      </c>
      <c r="I215" s="14">
        <f>'[1]TCE - ANEXO III - Preencher'!J224</f>
        <v>232.98</v>
      </c>
      <c r="J215" s="14">
        <f>'[1]TCE - ANEXO III - Preencher'!K224</f>
        <v>0</v>
      </c>
      <c r="K215" s="15">
        <f>'[1]TCE - ANEXO III - Preencher'!L224</f>
        <v>152.54</v>
      </c>
      <c r="L215" s="15">
        <f>'[1]TCE - ANEXO III - Preencher'!M224</f>
        <v>0</v>
      </c>
      <c r="M215" s="15">
        <f t="shared" si="19"/>
        <v>152.54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80.48</v>
      </c>
      <c r="R215" s="15">
        <f>'[1]TCE - ANEXO III - Preencher'!S224</f>
        <v>0</v>
      </c>
      <c r="S215" s="16">
        <f t="shared" si="21"/>
        <v>80.48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494.45000000000005</v>
      </c>
    </row>
    <row r="216" spans="1:28" x14ac:dyDescent="0.2">
      <c r="A216" s="8">
        <f>IFERROR(VLOOKUP(B216,'[1]DADOS (OCULTAR)'!$Q$3:$S$103,3,0),"")</f>
        <v>10739225002242</v>
      </c>
      <c r="B216" s="9" t="str">
        <f>'[1]TCE - ANEXO III - Preencher'!C225</f>
        <v>UPA BARRA DE JANGADA - C.G 005/2022</v>
      </c>
      <c r="C216" s="10"/>
      <c r="D216" s="11" t="str">
        <f>'[1]TCE - ANEXO III - Preencher'!E225</f>
        <v>ANA PAULA PINHEIRO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>
        <f>'[1]TCE - ANEXO III - Preencher'!G225</f>
        <v>322205</v>
      </c>
      <c r="G216" s="13">
        <f>IF('[1]TCE - ANEXO III - Preencher'!H225="","",'[1]TCE - ANEXO III - Preencher'!H225)</f>
        <v>43891</v>
      </c>
      <c r="H216" s="14">
        <f>'[1]TCE - ANEXO III - Preencher'!I225</f>
        <v>28.45</v>
      </c>
      <c r="I216" s="14">
        <f>'[1]TCE - ANEXO III - Preencher'!J225</f>
        <v>232.98</v>
      </c>
      <c r="J216" s="14">
        <f>'[1]TCE - ANEXO III - Preencher'!K225</f>
        <v>0</v>
      </c>
      <c r="K216" s="15">
        <f>'[1]TCE - ANEXO III - Preencher'!L225</f>
        <v>152.54</v>
      </c>
      <c r="L216" s="15">
        <f>'[1]TCE - ANEXO III - Preencher'!M225</f>
        <v>0</v>
      </c>
      <c r="M216" s="15">
        <f t="shared" si="19"/>
        <v>152.54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80.48</v>
      </c>
      <c r="R216" s="15">
        <f>'[1]TCE - ANEXO III - Preencher'!S225</f>
        <v>0</v>
      </c>
      <c r="S216" s="16">
        <f t="shared" si="21"/>
        <v>80.48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494.45000000000005</v>
      </c>
    </row>
    <row r="217" spans="1:28" x14ac:dyDescent="0.2">
      <c r="A217" s="8">
        <f>IFERROR(VLOOKUP(B217,'[1]DADOS (OCULTAR)'!$Q$3:$S$103,3,0),"")</f>
        <v>10739225002242</v>
      </c>
      <c r="B217" s="9" t="str">
        <f>'[1]TCE - ANEXO III - Preencher'!C226</f>
        <v>UPA BARRA DE JANGADA - C.G 005/2022</v>
      </c>
      <c r="C217" s="10"/>
      <c r="D217" s="11" t="str">
        <f>'[1]TCE - ANEXO III - Preencher'!E226</f>
        <v>CALINE MARIA DOS SANTOS PEREIRA</v>
      </c>
      <c r="E217" s="9" t="str">
        <f>IF('[1]TCE - ANEXO III - Preencher'!F226="4 - Assistência Odontológica","2 - Outros Profissionais da Saúde",'[1]TCE - ANEXO III - Preencher'!F226)</f>
        <v>1 - Médico</v>
      </c>
      <c r="F217" s="12">
        <f>'[1]TCE - ANEXO III - Preencher'!G226</f>
        <v>225125</v>
      </c>
      <c r="G217" s="13">
        <f>IF('[1]TCE - ANEXO III - Preencher'!H226="","",'[1]TCE - ANEXO III - Preencher'!H226)</f>
        <v>43891</v>
      </c>
      <c r="H217" s="14">
        <f>'[1]TCE - ANEXO III - Preencher'!I226</f>
        <v>28.45</v>
      </c>
      <c r="I217" s="14">
        <f>'[1]TCE - ANEXO III - Preencher'!J226</f>
        <v>232.98</v>
      </c>
      <c r="J217" s="14">
        <f>'[1]TCE - ANEXO III - Preencher'!K226</f>
        <v>0</v>
      </c>
      <c r="K217" s="15">
        <f>'[1]TCE - ANEXO III - Preencher'!L226</f>
        <v>152.54</v>
      </c>
      <c r="L217" s="15">
        <f>'[1]TCE - ANEXO III - Preencher'!M226</f>
        <v>0</v>
      </c>
      <c r="M217" s="15">
        <f t="shared" si="19"/>
        <v>152.54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80.48</v>
      </c>
      <c r="R217" s="15">
        <f>'[1]TCE - ANEXO III - Preencher'!S226</f>
        <v>0</v>
      </c>
      <c r="S217" s="16">
        <f t="shared" si="21"/>
        <v>80.48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494.45000000000005</v>
      </c>
    </row>
    <row r="218" spans="1:28" x14ac:dyDescent="0.2">
      <c r="A218" s="8">
        <f>IFERROR(VLOOKUP(B218,'[1]DADOS (OCULTAR)'!$Q$3:$S$103,3,0),"")</f>
        <v>10739225002242</v>
      </c>
      <c r="B218" s="9" t="str">
        <f>'[1]TCE - ANEXO III - Preencher'!C227</f>
        <v>UPA BARRA DE JANGADA - C.G 005/2022</v>
      </c>
      <c r="C218" s="10"/>
      <c r="D218" s="11" t="str">
        <f>'[1]TCE - ANEXO III - Preencher'!E227</f>
        <v>CELIA MARIA DOS SANTOS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>
        <f>'[1]TCE - ANEXO III - Preencher'!G227</f>
        <v>513505</v>
      </c>
      <c r="G218" s="13">
        <f>IF('[1]TCE - ANEXO III - Preencher'!H227="","",'[1]TCE - ANEXO III - Preencher'!H227)</f>
        <v>43891</v>
      </c>
      <c r="H218" s="14">
        <f>'[1]TCE - ANEXO III - Preencher'!I227</f>
        <v>28.85</v>
      </c>
      <c r="I218" s="14">
        <f>'[1]TCE - ANEXO III - Preencher'!J227</f>
        <v>232.98</v>
      </c>
      <c r="J218" s="14">
        <f>'[1]TCE - ANEXO III - Preencher'!K227</f>
        <v>0</v>
      </c>
      <c r="K218" s="15">
        <f>'[1]TCE - ANEXO III - Preencher'!L227</f>
        <v>152.54</v>
      </c>
      <c r="L218" s="15">
        <f>'[1]TCE - ANEXO III - Preencher'!M227</f>
        <v>0</v>
      </c>
      <c r="M218" s="15">
        <f t="shared" si="19"/>
        <v>152.54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80.48</v>
      </c>
      <c r="R218" s="15">
        <f>'[1]TCE - ANEXO III - Preencher'!S227</f>
        <v>0</v>
      </c>
      <c r="S218" s="16">
        <f t="shared" si="21"/>
        <v>80.48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494.85</v>
      </c>
    </row>
    <row r="219" spans="1:28" x14ac:dyDescent="0.2">
      <c r="A219" s="8">
        <f>IFERROR(VLOOKUP(B219,'[1]DADOS (OCULTAR)'!$Q$3:$S$103,3,0),"")</f>
        <v>10739225002242</v>
      </c>
      <c r="B219" s="9" t="str">
        <f>'[1]TCE - ANEXO III - Preencher'!C228</f>
        <v>UPA BARRA DE JANGADA - C.G 005/2022</v>
      </c>
      <c r="C219" s="10"/>
      <c r="D219" s="11" t="str">
        <f>'[1]TCE - ANEXO III - Preencher'!E228</f>
        <v>JULIANA QUEIROZ DOS SANTOS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>
        <f>'[1]TCE - ANEXO III - Preencher'!G228</f>
        <v>223505</v>
      </c>
      <c r="G219" s="13">
        <f>IF('[1]TCE - ANEXO III - Preencher'!H228="","",'[1]TCE - ANEXO III - Preencher'!H228)</f>
        <v>43891</v>
      </c>
      <c r="H219" s="14">
        <f>'[1]TCE - ANEXO III - Preencher'!I228</f>
        <v>28.45</v>
      </c>
      <c r="I219" s="14">
        <f>'[1]TCE - ANEXO III - Preencher'!J228</f>
        <v>232.98</v>
      </c>
      <c r="J219" s="14">
        <f>'[1]TCE - ANEXO III - Preencher'!K228</f>
        <v>0</v>
      </c>
      <c r="K219" s="15">
        <f>'[1]TCE - ANEXO III - Preencher'!L228</f>
        <v>152.54</v>
      </c>
      <c r="L219" s="15">
        <f>'[1]TCE - ANEXO III - Preencher'!M228</f>
        <v>0</v>
      </c>
      <c r="M219" s="15">
        <f t="shared" si="19"/>
        <v>152.54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80.48</v>
      </c>
      <c r="R219" s="15">
        <f>'[1]TCE - ANEXO III - Preencher'!S228</f>
        <v>0</v>
      </c>
      <c r="S219" s="16">
        <f t="shared" si="21"/>
        <v>80.48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494.45000000000005</v>
      </c>
    </row>
    <row r="220" spans="1:28" x14ac:dyDescent="0.2">
      <c r="A220" s="8">
        <f>IFERROR(VLOOKUP(B220,'[1]DADOS (OCULTAR)'!$Q$3:$S$103,3,0),"")</f>
        <v>10739225002242</v>
      </c>
      <c r="B220" s="9" t="str">
        <f>'[1]TCE - ANEXO III - Preencher'!C229</f>
        <v>UPA BARRA DE JANGADA - C.G 005/2022</v>
      </c>
      <c r="C220" s="10"/>
      <c r="D220" s="11" t="str">
        <f>'[1]TCE - ANEXO III - Preencher'!E229</f>
        <v>MARCIA VIRGINIA RODRIGUES DOS SANTOS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>
        <f>'[1]TCE - ANEXO III - Preencher'!G229</f>
        <v>223710</v>
      </c>
      <c r="G220" s="13">
        <f>IF('[1]TCE - ANEXO III - Preencher'!H229="","",'[1]TCE - ANEXO III - Preencher'!H229)</f>
        <v>43891</v>
      </c>
      <c r="H220" s="14">
        <f>'[1]TCE - ANEXO III - Preencher'!I229</f>
        <v>28.45</v>
      </c>
      <c r="I220" s="14">
        <f>'[1]TCE - ANEXO III - Preencher'!J229</f>
        <v>232.98</v>
      </c>
      <c r="J220" s="14">
        <f>'[1]TCE - ANEXO III - Preencher'!K229</f>
        <v>0</v>
      </c>
      <c r="K220" s="15">
        <f>'[1]TCE - ANEXO III - Preencher'!L229</f>
        <v>152.54</v>
      </c>
      <c r="L220" s="15">
        <f>'[1]TCE - ANEXO III - Preencher'!M229</f>
        <v>0</v>
      </c>
      <c r="M220" s="15">
        <f t="shared" si="19"/>
        <v>152.54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80.48</v>
      </c>
      <c r="R220" s="15">
        <f>'[1]TCE - ANEXO III - Preencher'!S229</f>
        <v>0</v>
      </c>
      <c r="S220" s="16">
        <f t="shared" si="21"/>
        <v>80.48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494.45000000000005</v>
      </c>
    </row>
    <row r="221" spans="1:28" x14ac:dyDescent="0.2">
      <c r="A221" s="8">
        <f>IFERROR(VLOOKUP(B221,'[1]DADOS (OCULTAR)'!$Q$3:$S$103,3,0),"")</f>
        <v>10739225002242</v>
      </c>
      <c r="B221" s="9" t="str">
        <f>'[1]TCE - ANEXO III - Preencher'!C230</f>
        <v>UPA BARRA DE JANGADA - C.G 005/2022</v>
      </c>
      <c r="C221" s="10"/>
      <c r="D221" s="11" t="str">
        <f>'[1]TCE - ANEXO III - Preencher'!E230</f>
        <v>MARIA MADALENA BASILIO DOS SANTOS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>
        <f>'[1]TCE - ANEXO III - Preencher'!G230</f>
        <v>411010</v>
      </c>
      <c r="G221" s="13">
        <f>IF('[1]TCE - ANEXO III - Preencher'!H230="","",'[1]TCE - ANEXO III - Preencher'!H230)</f>
        <v>43891</v>
      </c>
      <c r="H221" s="14">
        <f>'[1]TCE - ANEXO III - Preencher'!I230</f>
        <v>28.45</v>
      </c>
      <c r="I221" s="14">
        <f>'[1]TCE - ANEXO III - Preencher'!J230</f>
        <v>232.98</v>
      </c>
      <c r="J221" s="14">
        <f>'[1]TCE - ANEXO III - Preencher'!K230</f>
        <v>0</v>
      </c>
      <c r="K221" s="15">
        <f>'[1]TCE - ANEXO III - Preencher'!L230</f>
        <v>152.54</v>
      </c>
      <c r="L221" s="15">
        <f>'[1]TCE - ANEXO III - Preencher'!M230</f>
        <v>0</v>
      </c>
      <c r="M221" s="15">
        <f t="shared" si="19"/>
        <v>152.54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80.37</v>
      </c>
      <c r="R221" s="15">
        <f>'[1]TCE - ANEXO III - Preencher'!S230</f>
        <v>0</v>
      </c>
      <c r="S221" s="16">
        <f t="shared" si="21"/>
        <v>80.37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494.34000000000003</v>
      </c>
    </row>
    <row r="222" spans="1:28" x14ac:dyDescent="0.2">
      <c r="A222" s="8">
        <f>IFERROR(VLOOKUP(B222,'[1]DADOS (OCULTAR)'!$Q$3:$S$103,3,0),"")</f>
        <v>10739225002242</v>
      </c>
      <c r="B222" s="9" t="str">
        <f>'[1]TCE - ANEXO III - Preencher'!C231</f>
        <v>UPA BARRA DE JANGADA - C.G 005/2022</v>
      </c>
      <c r="C222" s="10"/>
      <c r="D222" s="11" t="str">
        <f>'[1]TCE - ANEXO III - Preencher'!E231</f>
        <v>MARIA VANESSA DIAS DA SILVA</v>
      </c>
      <c r="E222" s="9" t="str">
        <f>IF('[1]TCE - ANEXO III - Preencher'!F231="4 - Assistência Odontológica","2 - Outros Profissionais da Saúde",'[1]TCE - ANEXO III - Preencher'!F231)</f>
        <v>1 - Médico</v>
      </c>
      <c r="F222" s="12">
        <f>'[1]TCE - ANEXO III - Preencher'!G231</f>
        <v>225125</v>
      </c>
      <c r="G222" s="13">
        <f>IF('[1]TCE - ANEXO III - Preencher'!H231="","",'[1]TCE - ANEXO III - Preencher'!H231)</f>
        <v>43891</v>
      </c>
      <c r="H222" s="14">
        <f>'[1]TCE - ANEXO III - Preencher'!I231</f>
        <v>28.45</v>
      </c>
      <c r="I222" s="14">
        <f>'[1]TCE - ANEXO III - Preencher'!J231</f>
        <v>232.98</v>
      </c>
      <c r="J222" s="14">
        <f>'[1]TCE - ANEXO III - Preencher'!K231</f>
        <v>0</v>
      </c>
      <c r="K222" s="15">
        <f>'[1]TCE - ANEXO III - Preencher'!L231</f>
        <v>152.54</v>
      </c>
      <c r="L222" s="15">
        <f>'[1]TCE - ANEXO III - Preencher'!M231</f>
        <v>0</v>
      </c>
      <c r="M222" s="15">
        <f t="shared" si="19"/>
        <v>152.54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80.48</v>
      </c>
      <c r="R222" s="15">
        <f>'[1]TCE - ANEXO III - Preencher'!S231</f>
        <v>0</v>
      </c>
      <c r="S222" s="16">
        <f t="shared" si="21"/>
        <v>80.48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494.45000000000005</v>
      </c>
    </row>
    <row r="223" spans="1:28" x14ac:dyDescent="0.2">
      <c r="A223" s="8">
        <f>IFERROR(VLOOKUP(B223,'[1]DADOS (OCULTAR)'!$Q$3:$S$103,3,0),"")</f>
        <v>10739225002242</v>
      </c>
      <c r="B223" s="9" t="str">
        <f>'[1]TCE - ANEXO III - Preencher'!C232</f>
        <v>UPA BARRA DE JANGADA - C.G 005/2022</v>
      </c>
      <c r="C223" s="10"/>
      <c r="D223" s="11" t="str">
        <f>'[1]TCE - ANEXO III - Preencher'!E232</f>
        <v>NADJANE MEIRA CARVALHO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>
        <f>'[1]TCE - ANEXO III - Preencher'!G232</f>
        <v>223505</v>
      </c>
      <c r="G223" s="13">
        <f>IF('[1]TCE - ANEXO III - Preencher'!H232="","",'[1]TCE - ANEXO III - Preencher'!H232)</f>
        <v>43891</v>
      </c>
      <c r="H223" s="14">
        <f>'[1]TCE - ANEXO III - Preencher'!I232</f>
        <v>28.45</v>
      </c>
      <c r="I223" s="14">
        <f>'[1]TCE - ANEXO III - Preencher'!J232</f>
        <v>232.97</v>
      </c>
      <c r="J223" s="14">
        <f>'[1]TCE - ANEXO III - Preencher'!K232</f>
        <v>0</v>
      </c>
      <c r="K223" s="15">
        <f>'[1]TCE - ANEXO III - Preencher'!L232</f>
        <v>152.6</v>
      </c>
      <c r="L223" s="15">
        <f>'[1]TCE - ANEXO III - Preencher'!M232</f>
        <v>0</v>
      </c>
      <c r="M223" s="15">
        <f t="shared" si="19"/>
        <v>152.6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80.48</v>
      </c>
      <c r="R223" s="15">
        <f>'[1]TCE - ANEXO III - Preencher'!S232</f>
        <v>0</v>
      </c>
      <c r="S223" s="16">
        <f t="shared" si="21"/>
        <v>80.48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494.5</v>
      </c>
    </row>
    <row r="224" spans="1:28" x14ac:dyDescent="0.2">
      <c r="A224" s="8">
        <f>IFERROR(VLOOKUP(B224,'[1]DADOS (OCULTAR)'!$Q$3:$S$103,3,0),"")</f>
        <v>10739225002242</v>
      </c>
      <c r="B224" s="9" t="str">
        <f>'[1]TCE - ANEXO III - Preencher'!C233</f>
        <v>UPA BARRA DE JANGADA - C.G 005/2022</v>
      </c>
      <c r="C224" s="10"/>
      <c r="D224" s="11" t="str">
        <f>'[1]TCE - ANEXO III - Preencher'!E233</f>
        <v>RAFAEL AZEVEDO TEIXEIRA CALDAS</v>
      </c>
      <c r="E224" s="9" t="str">
        <f>IF('[1]TCE - ANEXO III - Preencher'!F233="4 - Assistência Odontológica","2 - Outros Profissionais da Saúde",'[1]TCE - ANEXO III - Preencher'!F233)</f>
        <v>1 - Médico</v>
      </c>
      <c r="F224" s="12">
        <f>'[1]TCE - ANEXO III - Preencher'!G233</f>
        <v>225125</v>
      </c>
      <c r="G224" s="13">
        <f>IF('[1]TCE - ANEXO III - Preencher'!H233="","",'[1]TCE - ANEXO III - Preencher'!H233)</f>
        <v>43891</v>
      </c>
      <c r="H224" s="14">
        <f>'[1]TCE - ANEXO III - Preencher'!I233</f>
        <v>28.45</v>
      </c>
      <c r="I224" s="14">
        <f>'[1]TCE - ANEXO III - Preencher'!J233</f>
        <v>232.98</v>
      </c>
      <c r="J224" s="14">
        <f>'[1]TCE - ANEXO III - Preencher'!K233</f>
        <v>0</v>
      </c>
      <c r="K224" s="15">
        <f>'[1]TCE - ANEXO III - Preencher'!L233</f>
        <v>151.54</v>
      </c>
      <c r="L224" s="15">
        <f>'[1]TCE - ANEXO III - Preencher'!M233</f>
        <v>0</v>
      </c>
      <c r="M224" s="15">
        <f t="shared" si="19"/>
        <v>151.54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80.38</v>
      </c>
      <c r="R224" s="15">
        <f>'[1]TCE - ANEXO III - Preencher'!S233</f>
        <v>0</v>
      </c>
      <c r="S224" s="16">
        <f t="shared" si="21"/>
        <v>80.38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493.35</v>
      </c>
    </row>
    <row r="225" spans="1:28" x14ac:dyDescent="0.2">
      <c r="A225" s="8">
        <f>IFERROR(VLOOKUP(B225,'[1]DADOS (OCULTAR)'!$Q$3:$S$103,3,0),"")</f>
        <v>10739225002242</v>
      </c>
      <c r="B225" s="9" t="str">
        <f>'[1]TCE - ANEXO III - Preencher'!C234</f>
        <v>UPA BARRA DE JANGADA - C.G 005/2022</v>
      </c>
      <c r="C225" s="10"/>
      <c r="D225" s="11" t="str">
        <f>'[1]TCE - ANEXO III - Preencher'!E234</f>
        <v>RALPH RUY DEMY DA SILVA DE SOUTO</v>
      </c>
      <c r="E225" s="9" t="str">
        <f>IF('[1]TCE - ANEXO III - Preencher'!F234="4 - Assistência Odontológica","2 - Outros Profissionais da Saúde",'[1]TCE - ANEXO III - Preencher'!F234)</f>
        <v>1 - Médico</v>
      </c>
      <c r="F225" s="12">
        <f>'[1]TCE - ANEXO III - Preencher'!G234</f>
        <v>225125</v>
      </c>
      <c r="G225" s="13">
        <f>IF('[1]TCE - ANEXO III - Preencher'!H234="","",'[1]TCE - ANEXO III - Preencher'!H234)</f>
        <v>43891</v>
      </c>
      <c r="H225" s="14">
        <f>'[1]TCE - ANEXO III - Preencher'!I234</f>
        <v>28.45</v>
      </c>
      <c r="I225" s="14">
        <f>'[1]TCE - ANEXO III - Preencher'!J234</f>
        <v>232.38</v>
      </c>
      <c r="J225" s="14">
        <f>'[1]TCE - ANEXO III - Preencher'!K234</f>
        <v>0</v>
      </c>
      <c r="K225" s="15">
        <f>'[1]TCE - ANEXO III - Preencher'!L234</f>
        <v>152.54</v>
      </c>
      <c r="L225" s="15">
        <f>'[1]TCE - ANEXO III - Preencher'!M234</f>
        <v>0</v>
      </c>
      <c r="M225" s="15">
        <f t="shared" si="19"/>
        <v>152.54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80.48</v>
      </c>
      <c r="R225" s="15">
        <f>'[1]TCE - ANEXO III - Preencher'!S234</f>
        <v>0</v>
      </c>
      <c r="S225" s="16">
        <f t="shared" si="21"/>
        <v>80.48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493.85</v>
      </c>
    </row>
    <row r="226" spans="1:28" x14ac:dyDescent="0.2">
      <c r="A226" s="8">
        <f>IFERROR(VLOOKUP(B226,'[1]DADOS (OCULTAR)'!$Q$3:$S$103,3,0),"")</f>
        <v>10739225002242</v>
      </c>
      <c r="B226" s="9" t="str">
        <f>'[1]TCE - ANEXO III - Preencher'!C235</f>
        <v>UPA BARRA DE JANGADA - C.G 005/2022</v>
      </c>
      <c r="C226" s="10"/>
      <c r="D226" s="11" t="str">
        <f>'[1]TCE - ANEXO III - Preencher'!E235</f>
        <v>RAYANE LAIS LIMA DE OLIVEIRA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>
        <f>'[1]TCE - ANEXO III - Preencher'!G235</f>
        <v>414105</v>
      </c>
      <c r="G226" s="13">
        <f>IF('[1]TCE - ANEXO III - Preencher'!H235="","",'[1]TCE - ANEXO III - Preencher'!H235)</f>
        <v>43891</v>
      </c>
      <c r="H226" s="14">
        <f>'[1]TCE - ANEXO III - Preencher'!I235</f>
        <v>28.45</v>
      </c>
      <c r="I226" s="14">
        <f>'[1]TCE - ANEXO III - Preencher'!J235</f>
        <v>232.98</v>
      </c>
      <c r="J226" s="14">
        <f>'[1]TCE - ANEXO III - Preencher'!K235</f>
        <v>0</v>
      </c>
      <c r="K226" s="15">
        <f>'[1]TCE - ANEXO III - Preencher'!L235</f>
        <v>152.54</v>
      </c>
      <c r="L226" s="15">
        <f>'[1]TCE - ANEXO III - Preencher'!M235</f>
        <v>0</v>
      </c>
      <c r="M226" s="15">
        <f t="shared" si="19"/>
        <v>152.54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80.48</v>
      </c>
      <c r="R226" s="15">
        <f>'[1]TCE - ANEXO III - Preencher'!S235</f>
        <v>0</v>
      </c>
      <c r="S226" s="16">
        <f t="shared" si="21"/>
        <v>80.48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494.45000000000005</v>
      </c>
    </row>
    <row r="227" spans="1:28" x14ac:dyDescent="0.2">
      <c r="A227" s="8">
        <f>IFERROR(VLOOKUP(B227,'[1]DADOS (OCULTAR)'!$Q$3:$S$103,3,0),"")</f>
        <v>10739225002242</v>
      </c>
      <c r="B227" s="9" t="str">
        <f>'[1]TCE - ANEXO III - Preencher'!C236</f>
        <v>UPA BARRA DE JANGADA - C.G 005/2022</v>
      </c>
      <c r="C227" s="10"/>
      <c r="D227" s="11" t="str">
        <f>'[1]TCE - ANEXO III - Preencher'!E236</f>
        <v>STERFANY GLEYCE CLAUDINO MACIEL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>
        <f>'[1]TCE - ANEXO III - Preencher'!G236</f>
        <v>513505</v>
      </c>
      <c r="G227" s="13">
        <f>IF('[1]TCE - ANEXO III - Preencher'!H236="","",'[1]TCE - ANEXO III - Preencher'!H236)</f>
        <v>43891</v>
      </c>
      <c r="H227" s="14">
        <f>'[1]TCE - ANEXO III - Preencher'!I236</f>
        <v>29.45</v>
      </c>
      <c r="I227" s="14">
        <f>'[1]TCE - ANEXO III - Preencher'!J236</f>
        <v>232.98</v>
      </c>
      <c r="J227" s="14">
        <f>'[1]TCE - ANEXO III - Preencher'!K236</f>
        <v>0</v>
      </c>
      <c r="K227" s="15">
        <f>'[1]TCE - ANEXO III - Preencher'!L236</f>
        <v>152.54</v>
      </c>
      <c r="L227" s="15">
        <f>'[1]TCE - ANEXO III - Preencher'!M236</f>
        <v>0</v>
      </c>
      <c r="M227" s="15">
        <f t="shared" si="19"/>
        <v>152.54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80.48</v>
      </c>
      <c r="R227" s="15">
        <f>'[1]TCE - ANEXO III - Preencher'!S236</f>
        <v>0</v>
      </c>
      <c r="S227" s="16">
        <f t="shared" si="21"/>
        <v>80.48</v>
      </c>
      <c r="T227" s="15">
        <f>'[1]TCE - ANEXO III - Preencher'!U236</f>
        <v>79.06</v>
      </c>
      <c r="U227" s="15">
        <f>'[1]TCE - ANEXO III - Preencher'!V236</f>
        <v>0</v>
      </c>
      <c r="V227" s="16">
        <f t="shared" si="22"/>
        <v>79.06</v>
      </c>
      <c r="W227" s="17" t="str">
        <f>IF('[1]TCE - ANEXO III - Preencher'!X236="","",'[1]TCE - ANEXO III - Preencher'!X236)</f>
        <v>SALÁRIO FAMÍLIA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574.51</v>
      </c>
    </row>
    <row r="228" spans="1:28" x14ac:dyDescent="0.2">
      <c r="A228" s="8">
        <f>IFERROR(VLOOKUP(B228,'[1]DADOS (OCULTAR)'!$Q$3:$S$103,3,0),"")</f>
        <v>10739225002242</v>
      </c>
      <c r="B228" s="9" t="str">
        <f>'[1]TCE - ANEXO III - Preencher'!C237</f>
        <v>UPA BARRA DE JANGADA - C.G 005/2022</v>
      </c>
      <c r="C228" s="10"/>
      <c r="D228" s="11" t="str">
        <f>'[1]TCE - ANEXO III - Preencher'!E237</f>
        <v>VALDERI LUIZ PEREIRA BEZERRA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>
        <f>'[1]TCE - ANEXO III - Preencher'!G237</f>
        <v>324115</v>
      </c>
      <c r="G228" s="13">
        <f>IF('[1]TCE - ANEXO III - Preencher'!H237="","",'[1]TCE - ANEXO III - Preencher'!H237)</f>
        <v>43891</v>
      </c>
      <c r="H228" s="14">
        <f>'[1]TCE - ANEXO III - Preencher'!I237</f>
        <v>29.45</v>
      </c>
      <c r="I228" s="14">
        <f>'[1]TCE - ANEXO III - Preencher'!J237</f>
        <v>232.98</v>
      </c>
      <c r="J228" s="14">
        <f>'[1]TCE - ANEXO III - Preencher'!K237</f>
        <v>0</v>
      </c>
      <c r="K228" s="15">
        <f>'[1]TCE - ANEXO III - Preencher'!L237</f>
        <v>152.54</v>
      </c>
      <c r="L228" s="15">
        <f>'[1]TCE - ANEXO III - Preencher'!M237</f>
        <v>0</v>
      </c>
      <c r="M228" s="15">
        <f t="shared" si="19"/>
        <v>152.54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80.48</v>
      </c>
      <c r="R228" s="15">
        <f>'[1]TCE - ANEXO III - Preencher'!S237</f>
        <v>0</v>
      </c>
      <c r="S228" s="16">
        <f t="shared" si="21"/>
        <v>80.48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495.45000000000005</v>
      </c>
    </row>
    <row r="229" spans="1:28" x14ac:dyDescent="0.2">
      <c r="A229" s="8">
        <f>IFERROR(VLOOKUP(B229,'[1]DADOS (OCULTAR)'!$Q$3:$S$103,3,0),"")</f>
        <v>10739225002242</v>
      </c>
      <c r="B229" s="9" t="str">
        <f>'[1]TCE - ANEXO III - Preencher'!C238</f>
        <v>UPA BARRA DE JANGADA - C.G 005/2022</v>
      </c>
      <c r="C229" s="10"/>
      <c r="D229" s="11" t="str">
        <f>'[1]TCE - ANEXO III - Preencher'!E238</f>
        <v>WANDREZA DE CASSIA BENTO MUNIZ</v>
      </c>
      <c r="E229" s="9" t="str">
        <f>IF('[1]TCE - ANEXO III - Preencher'!F238="4 - Assistência Odontológica","2 - Outros Profissionais da Saúde",'[1]TCE - ANEXO III - Preencher'!F238)</f>
        <v>1 - Médico</v>
      </c>
      <c r="F229" s="12">
        <f>'[1]TCE - ANEXO III - Preencher'!G238</f>
        <v>225125</v>
      </c>
      <c r="G229" s="13">
        <f>IF('[1]TCE - ANEXO III - Preencher'!H238="","",'[1]TCE - ANEXO III - Preencher'!H238)</f>
        <v>43891</v>
      </c>
      <c r="H229" s="14">
        <f>'[1]TCE - ANEXO III - Preencher'!I238</f>
        <v>28.85</v>
      </c>
      <c r="I229" s="14">
        <f>'[1]TCE - ANEXO III - Preencher'!J238</f>
        <v>232.98</v>
      </c>
      <c r="J229" s="14">
        <f>'[1]TCE - ANEXO III - Preencher'!K238</f>
        <v>0</v>
      </c>
      <c r="K229" s="15">
        <f>'[1]TCE - ANEXO III - Preencher'!L238</f>
        <v>152.65</v>
      </c>
      <c r="L229" s="15">
        <f>'[1]TCE - ANEXO III - Preencher'!M238</f>
        <v>0</v>
      </c>
      <c r="M229" s="15">
        <f t="shared" si="19"/>
        <v>152.65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80.5</v>
      </c>
      <c r="R229" s="15">
        <f>'[1]TCE - ANEXO III - Preencher'!S238</f>
        <v>0</v>
      </c>
      <c r="S229" s="16">
        <f t="shared" si="21"/>
        <v>80.5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494.98</v>
      </c>
    </row>
    <row r="230" spans="1:28" x14ac:dyDescent="0.2">
      <c r="A230" s="8" t="str">
        <f>IFERROR(VLOOKUP(B230,'[1]DADOS (OCULTAR)'!$Q$3:$S$103,3,0),"")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(OCULTAR)'!$Q$3:$S$103,3,0),"")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(OCULTAR)'!$Q$3:$S$103,3,0),"")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(OCULTAR)'!$Q$3:$S$103,3,0),"")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(OCULTAR)'!$Q$3:$S$103,3,0),"")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(OCULTAR)'!$Q$3:$S$103,3,0),"")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(OCULTAR)'!$Q$3:$S$103,3,0),"")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(OCULTAR)'!$Q$3:$S$103,3,0),"")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(OCULTAR)'!$Q$3:$S$103,3,0),"")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(OCULTAR)'!$Q$3:$S$103,3,0),"")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(OCULTAR)'!$Q$3:$S$103,3,0),"")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(OCULTAR)'!$Q$3:$S$103,3,0),"")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(OCULTAR)'!$Q$3:$S$103,3,0),"")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(OCULTAR)'!$Q$3:$S$103,3,0),"")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(OCULTAR)'!$Q$3:$S$103,3,0),"")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(OCULTAR)'!$Q$3:$S$103,3,0),"")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(OCULTAR)'!$Q$3:$S$103,3,0),"")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(OCULTAR)'!$Q$3:$S$103,3,0),"")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(OCULTAR)'!$Q$3:$S$103,3,0),"")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(OCULTAR)'!$Q$3:$S$103,3,0),"")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(OCULTAR)'!$Q$3:$S$103,3,0),"")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(OCULTAR)'!$Q$3:$S$103,3,0),"")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(OCULTAR)'!$Q$3:$S$103,3,0),"")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(OCULTAR)'!$Q$3:$S$103,3,0),"")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(OCULTAR)'!$Q$3:$S$103,3,0),"")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(OCULTAR)'!$Q$3:$S$103,3,0),"")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(OCULTAR)'!$Q$3:$S$103,3,0),"")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(OCULTAR)'!$Q$3:$S$103,3,0),"")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(OCULTAR)'!$Q$3:$S$103,3,0),"")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(OCULTAR)'!$Q$3:$S$103,3,0),"")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(OCULTAR)'!$Q$3:$S$103,3,0),"")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(OCULTAR)'!$Q$3:$S$103,3,0),"")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(OCULTAR)'!$Q$3:$S$103,3,0),"")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(OCULTAR)'!$Q$3:$S$103,3,0),"")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(OCULTAR)'!$Q$3:$S$103,3,0),"")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(OCULTAR)'!$Q$3:$S$103,3,0),"")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(OCULTAR)'!$Q$3:$S$103,3,0),"")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(OCULTAR)'!$Q$3:$S$103,3,0),"")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(OCULTAR)'!$Q$3:$S$103,3,0),"")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(OCULTAR)'!$Q$3:$S$103,3,0),"")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(OCULTAR)'!$Q$3:$S$103,3,0),"")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(OCULTAR)'!$Q$3:$S$103,3,0),"")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(OCULTAR)'!$Q$3:$S$103,3,0),"")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(OCULTAR)'!$Q$3:$S$103,3,0),"")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(OCULTAR)'!$Q$3:$S$103,3,0),"")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(OCULTAR)'!$Q$3:$S$103,3,0),"")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(OCULTAR)'!$Q$3:$S$103,3,0),"")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(OCULTAR)'!$Q$3:$S$103,3,0),"")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(OCULTAR)'!$Q$3:$S$103,3,0),"")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(OCULTAR)'!$Q$3:$S$103,3,0),"")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(OCULTAR)'!$Q$3:$S$103,3,0),"")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(OCULTAR)'!$Q$3:$S$103,3,0),"")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(OCULTAR)'!$Q$3:$S$103,3,0),"")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(OCULTAR)'!$Q$3:$S$103,3,0),"")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(OCULTAR)'!$Q$3:$S$103,3,0),"")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(OCULTAR)'!$Q$3:$S$103,3,0),"")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(OCULTAR)'!$Q$3:$S$103,3,0),"")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(OCULTAR)'!$Q$3:$S$103,3,0),"")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(OCULTAR)'!$Q$3:$S$103,3,0),"")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(OCULTAR)'!$Q$3:$S$103,3,0),"")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(OCULTAR)'!$Q$3:$S$103,3,0),"")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(OCULTAR)'!$Q$3:$S$103,3,0),"")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(OCULTAR)'!$Q$3:$S$103,3,0),"")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(OCULTAR)'!$Q$3:$S$103,3,0),"")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(OCULTAR)'!$Q$3:$S$103,3,0),"")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(OCULTAR)'!$Q$3:$S$103,3,0),"")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(OCULTAR)'!$Q$3:$S$103,3,0),"")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(OCULTAR)'!$Q$3:$S$103,3,0),"")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(OCULTAR)'!$Q$3:$S$103,3,0),"")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(OCULTAR)'!$Q$3:$S$103,3,0),"")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(OCULTAR)'!$Q$3:$S$103,3,0),"")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(OCULTAR)'!$Q$3:$S$103,3,0),"")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(OCULTAR)'!$Q$3:$S$103,3,0),"")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(OCULTAR)'!$Q$3:$S$103,3,0),"")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(OCULTAR)'!$Q$3:$S$103,3,0),"")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(OCULTAR)'!$Q$3:$S$103,3,0),"")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(OCULTAR)'!$Q$3:$S$103,3,0),"")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(OCULTAR)'!$Q$3:$S$103,3,0),"")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(OCULTAR)'!$Q$3:$S$103,3,0),"")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(OCULTAR)'!$Q$3:$S$103,3,0),"")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(OCULTAR)'!$Q$3:$S$103,3,0),"")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(OCULTAR)'!$Q$3:$S$103,3,0),"")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(OCULTAR)'!$Q$3:$S$103,3,0),"")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(OCULTAR)'!$Q$3:$S$103,3,0),"")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(OCULTAR)'!$Q$3:$S$103,3,0),"")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(OCULTAR)'!$Q$3:$S$103,3,0),"")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(OCULTAR)'!$Q$3:$S$103,3,0),"")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(OCULTAR)'!$Q$3:$S$103,3,0),"")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(OCULTAR)'!$Q$3:$S$103,3,0),"")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(OCULTAR)'!$Q$3:$S$103,3,0),"")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(OCULTAR)'!$Q$3:$S$103,3,0),"")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(OCULTAR)'!$Q$3:$S$103,3,0),"")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(OCULTAR)'!$Q$3:$S$103,3,0),"")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(OCULTAR)'!$Q$3:$S$103,3,0),"")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(OCULTAR)'!$Q$3:$S$103,3,0),"")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(OCULTAR)'!$Q$3:$S$103,3,0),"")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(OCULTAR)'!$Q$3:$S$103,3,0),"")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(OCULTAR)'!$Q$3:$S$103,3,0),"")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(OCULTAR)'!$Q$3:$S$103,3,0),"")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(OCULTAR)'!$Q$3:$S$103,3,0),"")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(OCULTAR)'!$Q$3:$S$103,3,0),"")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(OCULTAR)'!$Q$3:$S$103,3,0),"")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(OCULTAR)'!$Q$3:$S$103,3,0),"")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(OCULTAR)'!$Q$3:$S$103,3,0),"")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(OCULTAR)'!$Q$3:$S$103,3,0),"")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(OCULTAR)'!$Q$3:$S$103,3,0),"")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(OCULTAR)'!$Q$3:$S$103,3,0),"")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(OCULTAR)'!$Q$3:$S$103,3,0),"")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(OCULTAR)'!$Q$3:$S$103,3,0),"")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(OCULTAR)'!$Q$3:$S$103,3,0),"")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(OCULTAR)'!$Q$3:$S$103,3,0),"")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(OCULTAR)'!$Q$3:$S$103,3,0),"")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(OCULTAR)'!$Q$3:$S$103,3,0),"")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(OCULTAR)'!$Q$3:$S$103,3,0),"")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(OCULTAR)'!$Q$3:$S$103,3,0),"")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(OCULTAR)'!$Q$3:$S$103,3,0),"")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(OCULTAR)'!$Q$3:$S$103,3,0),"")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(OCULTAR)'!$Q$3:$S$103,3,0),"")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(OCULTAR)'!$Q$3:$S$103,3,0),"")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(OCULTAR)'!$Q$3:$S$103,3,0),"")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(OCULTAR)'!$Q$3:$S$103,3,0),"")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(OCULTAR)'!$Q$3:$S$103,3,0),"")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(OCULTAR)'!$Q$3:$S$103,3,0),"")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(OCULTAR)'!$Q$3:$S$103,3,0),"")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(OCULTAR)'!$Q$3:$S$103,3,0),"")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(OCULTAR)'!$Q$3:$S$103,3,0),"")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(OCULTAR)'!$Q$3:$S$103,3,0),"")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(OCULTAR)'!$Q$3:$S$103,3,0),"")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(OCULTAR)'!$Q$3:$S$103,3,0),"")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(OCULTAR)'!$Q$3:$S$103,3,0),"")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(OCULTAR)'!$Q$3:$S$103,3,0),"")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(OCULTAR)'!$Q$3:$S$103,3,0),"")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(OCULTAR)'!$Q$3:$S$103,3,0),"")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(OCULTAR)'!$Q$3:$S$103,3,0),"")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(OCULTAR)'!$Q$3:$S$103,3,0),"")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(OCULTAR)'!$Q$3:$S$103,3,0),"")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(OCULTAR)'!$Q$3:$S$103,3,0),"")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(OCULTAR)'!$Q$3:$S$103,3,0),"")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(OCULTAR)'!$Q$3:$S$103,3,0),"")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(OCULTAR)'!$Q$3:$S$103,3,0),"")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(OCULTAR)'!$Q$3:$S$103,3,0),"")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(OCULTAR)'!$Q$3:$S$103,3,0),"")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(OCULTAR)'!$Q$3:$S$103,3,0),"")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(OCULTAR)'!$Q$3:$S$103,3,0),"")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(OCULTAR)'!$Q$3:$S$103,3,0),"")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(OCULTAR)'!$Q$3:$S$103,3,0),"")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(OCULTAR)'!$Q$3:$S$103,3,0),"")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(OCULTAR)'!$Q$3:$S$103,3,0),"")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(OCULTAR)'!$Q$3:$S$103,3,0),"")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(OCULTAR)'!$Q$3:$S$103,3,0),"")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(OCULTAR)'!$Q$3:$S$103,3,0),"")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(OCULTAR)'!$Q$3:$S$103,3,0),"")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(OCULTAR)'!$Q$3:$S$103,3,0),"")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(OCULTAR)'!$Q$3:$S$103,3,0),"")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(OCULTAR)'!$Q$3:$S$103,3,0),"")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(OCULTAR)'!$Q$3:$S$103,3,0),"")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(OCULTAR)'!$Q$3:$S$103,3,0),"")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(OCULTAR)'!$Q$3:$S$103,3,0),"")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(OCULTAR)'!$Q$3:$S$103,3,0),"")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(OCULTAR)'!$Q$3:$S$103,3,0),"")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(OCULTAR)'!$Q$3:$S$103,3,0),"")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(OCULTAR)'!$Q$3:$S$103,3,0),"")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(OCULTAR)'!$Q$3:$S$103,3,0),"")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(OCULTAR)'!$Q$3:$S$103,3,0),"")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(OCULTAR)'!$Q$3:$S$103,3,0),"")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(OCULTAR)'!$Q$3:$S$103,3,0),"")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(OCULTAR)'!$Q$3:$S$103,3,0),"")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(OCULTAR)'!$Q$3:$S$103,3,0),"")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(OCULTAR)'!$Q$3:$S$103,3,0),"")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(OCULTAR)'!$Q$3:$S$103,3,0),"")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(OCULTAR)'!$Q$3:$S$103,3,0),"")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(OCULTAR)'!$Q$3:$S$103,3,0),"")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(OCULTAR)'!$Q$3:$S$103,3,0),"")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(OCULTAR)'!$Q$3:$S$103,3,0),"")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(OCULTAR)'!$Q$3:$S$103,3,0),"")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(OCULTAR)'!$Q$3:$S$103,3,0),"")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(OCULTAR)'!$Q$3:$S$103,3,0),"")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(OCULTAR)'!$Q$3:$S$103,3,0),"")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(OCULTAR)'!$Q$3:$S$103,3,0),"")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(OCULTAR)'!$Q$3:$S$103,3,0),"")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(OCULTAR)'!$Q$3:$S$103,3,0),"")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(OCULTAR)'!$Q$3:$S$103,3,0),"")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(OCULTAR)'!$Q$3:$S$103,3,0),"")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(OCULTAR)'!$Q$3:$S$103,3,0),"")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(OCULTAR)'!$Q$3:$S$103,3,0),"")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(OCULTAR)'!$Q$3:$S$103,3,0),"")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(OCULTAR)'!$Q$3:$S$103,3,0),"")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(OCULTAR)'!$Q$3:$S$103,3,0),"")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(OCULTAR)'!$Q$3:$S$103,3,0),"")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(OCULTAR)'!$Q$3:$S$103,3,0),"")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(OCULTAR)'!$Q$3:$S$103,3,0),"")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(OCULTAR)'!$Q$3:$S$103,3,0),"")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(OCULTAR)'!$Q$3:$S$103,3,0),"")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(OCULTAR)'!$Q$3:$S$103,3,0),"")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(OCULTAR)'!$Q$3:$S$103,3,0),"")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(OCULTAR)'!$Q$3:$S$103,3,0),"")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(OCULTAR)'!$Q$3:$S$103,3,0),"")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(OCULTAR)'!$Q$3:$S$103,3,0),"")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(OCULTAR)'!$Q$3:$S$103,3,0),"")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(OCULTAR)'!$Q$3:$S$103,3,0),"")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(OCULTAR)'!$Q$3:$S$103,3,0),"")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(OCULTAR)'!$Q$3:$S$103,3,0),"")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(OCULTAR)'!$Q$3:$S$103,3,0),"")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(OCULTAR)'!$Q$3:$S$103,3,0),"")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(OCULTAR)'!$Q$3:$S$103,3,0),"")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(OCULTAR)'!$Q$3:$S$103,3,0),"")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(OCULTAR)'!$Q$3:$S$103,3,0),"")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(OCULTAR)'!$Q$3:$S$103,3,0),"")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(OCULTAR)'!$Q$3:$S$103,3,0),"")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(OCULTAR)'!$Q$3:$S$103,3,0),"")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(OCULTAR)'!$Q$3:$S$103,3,0),"")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(OCULTAR)'!$Q$3:$S$103,3,0),"")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(OCULTAR)'!$Q$3:$S$103,3,0),"")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(OCULTAR)'!$Q$3:$S$103,3,0),"")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(OCULTAR)'!$Q$3:$S$103,3,0),"")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(OCULTAR)'!$Q$3:$S$103,3,0),"")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(OCULTAR)'!$Q$3:$S$103,3,0),"")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(OCULTAR)'!$Q$3:$S$103,3,0),"")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(OCULTAR)'!$Q$3:$S$103,3,0),"")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(OCULTAR)'!$Q$3:$S$103,3,0),"")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(OCULTAR)'!$Q$3:$S$103,3,0),"")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(OCULTAR)'!$Q$3:$S$103,3,0),"")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(OCULTAR)'!$Q$3:$S$103,3,0),"")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(OCULTAR)'!$Q$3:$S$103,3,0),"")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(OCULTAR)'!$Q$3:$S$103,3,0),"")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(OCULTAR)'!$Q$3:$S$103,3,0),"")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(OCULTAR)'!$Q$3:$S$103,3,0),"")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(OCULTAR)'!$Q$3:$S$103,3,0),"")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(OCULTAR)'!$Q$3:$S$103,3,0),"")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(OCULTAR)'!$Q$3:$S$103,3,0),"")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(OCULTAR)'!$Q$3:$S$103,3,0),"")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(OCULTAR)'!$Q$3:$S$103,3,0),"")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(OCULTAR)'!$Q$3:$S$103,3,0),"")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(OCULTAR)'!$Q$3:$S$103,3,0),"")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(OCULTAR)'!$Q$3:$S$103,3,0),"")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(OCULTAR)'!$Q$3:$S$103,3,0),"")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(OCULTAR)'!$Q$3:$S$103,3,0),"")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(OCULTAR)'!$Q$3:$S$103,3,0),"")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(OCULTAR)'!$Q$3:$S$103,3,0),"")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(OCULTAR)'!$Q$3:$S$103,3,0),"")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(OCULTAR)'!$Q$3:$S$103,3,0),"")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(OCULTAR)'!$Q$3:$S$103,3,0),"")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(OCULTAR)'!$Q$3:$S$103,3,0),"")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(OCULTAR)'!$Q$3:$S$103,3,0),"")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(OCULTAR)'!$Q$3:$S$103,3,0),"")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(OCULTAR)'!$Q$3:$S$103,3,0),"")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(OCULTAR)'!$Q$3:$S$103,3,0),"")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(OCULTAR)'!$Q$3:$S$103,3,0),"")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(OCULTAR)'!$Q$3:$S$103,3,0),"")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(OCULTAR)'!$Q$3:$S$103,3,0),"")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(OCULTAR)'!$Q$3:$S$103,3,0),"")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(OCULTAR)'!$Q$3:$S$103,3,0),"")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(OCULTAR)'!$Q$3:$S$103,3,0),"")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(OCULTAR)'!$Q$3:$S$103,3,0),"")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(OCULTAR)'!$Q$3:$S$103,3,0),"")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(OCULTAR)'!$Q$3:$S$103,3,0),"")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(OCULTAR)'!$Q$3:$S$103,3,0),"")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(OCULTAR)'!$Q$3:$S$103,3,0),"")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(OCULTAR)'!$Q$3:$S$103,3,0),"")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(OCULTAR)'!$Q$3:$S$103,3,0),"")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(OCULTAR)'!$Q$3:$S$103,3,0),"")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(OCULTAR)'!$Q$3:$S$103,3,0),"")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(OCULTAR)'!$Q$3:$S$103,3,0),"")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(OCULTAR)'!$Q$3:$S$103,3,0),"")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(OCULTAR)'!$Q$3:$S$103,3,0),"")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(OCULTAR)'!$Q$3:$S$103,3,0),"")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(OCULTAR)'!$Q$3:$S$103,3,0),"")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(OCULTAR)'!$Q$3:$S$103,3,0),"")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(OCULTAR)'!$Q$3:$S$103,3,0),"")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(OCULTAR)'!$Q$3:$S$103,3,0),"")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(OCULTAR)'!$Q$3:$S$103,3,0),"")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(OCULTAR)'!$Q$3:$S$103,3,0),"")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(OCULTAR)'!$Q$3:$S$103,3,0),"")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(OCULTAR)'!$Q$3:$S$103,3,0),"")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(OCULTAR)'!$Q$3:$S$103,3,0),"")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(OCULTAR)'!$Q$3:$S$103,3,0),"")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(OCULTAR)'!$Q$3:$S$103,3,0),"")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(OCULTAR)'!$Q$3:$S$103,3,0),"")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(OCULTAR)'!$Q$3:$S$103,3,0),"")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(OCULTAR)'!$Q$3:$S$103,3,0),"")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(OCULTAR)'!$Q$3:$S$103,3,0),"")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(OCULTAR)'!$Q$3:$S$103,3,0),"")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(OCULTAR)'!$Q$3:$S$103,3,0),"")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(OCULTAR)'!$Q$3:$S$103,3,0),"")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(OCULTAR)'!$Q$3:$S$103,3,0),"")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(OCULTAR)'!$Q$3:$S$103,3,0),"")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(OCULTAR)'!$Q$3:$S$103,3,0),"")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(OCULTAR)'!$Q$3:$S$103,3,0),"")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(OCULTAR)'!$Q$3:$S$103,3,0),"")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(OCULTAR)'!$Q$3:$S$103,3,0),"")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(OCULTAR)'!$Q$3:$S$103,3,0),"")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(OCULTAR)'!$Q$3:$S$103,3,0),"")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(OCULTAR)'!$Q$3:$S$103,3,0),"")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(OCULTAR)'!$Q$3:$S$103,3,0),"")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(OCULTAR)'!$Q$3:$S$103,3,0),"")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(OCULTAR)'!$Q$3:$S$103,3,0),"")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(OCULTAR)'!$Q$3:$S$103,3,0),"")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(OCULTAR)'!$Q$3:$S$103,3,0),"")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(OCULTAR)'!$Q$3:$S$103,3,0),"")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(OCULTAR)'!$Q$3:$S$103,3,0),"")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(OCULTAR)'!$Q$3:$S$103,3,0),"")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(OCULTAR)'!$Q$3:$S$103,3,0),"")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(OCULTAR)'!$Q$3:$S$103,3,0),"")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(OCULTAR)'!$Q$3:$S$103,3,0),"")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(OCULTAR)'!$Q$3:$S$103,3,0),"")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(OCULTAR)'!$Q$3:$S$103,3,0),"")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(OCULTAR)'!$Q$3:$S$103,3,0),"")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(OCULTAR)'!$Q$3:$S$103,3,0),"")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(OCULTAR)'!$Q$3:$S$103,3,0),"")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(OCULTAR)'!$Q$3:$S$103,3,0),"")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(OCULTAR)'!$Q$3:$S$103,3,0),"")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(OCULTAR)'!$Q$3:$S$103,3,0),"")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(OCULTAR)'!$Q$3:$S$103,3,0),"")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(OCULTAR)'!$Q$3:$S$103,3,0),"")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(OCULTAR)'!$Q$3:$S$103,3,0),"")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(OCULTAR)'!$Q$3:$S$103,3,0),"")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(OCULTAR)'!$Q$3:$S$103,3,0),"")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(OCULTAR)'!$Q$3:$S$103,3,0),"")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(OCULTAR)'!$Q$3:$S$103,3,0),"")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(OCULTAR)'!$Q$3:$S$103,3,0),"")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(OCULTAR)'!$Q$3:$S$103,3,0),"")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(OCULTAR)'!$Q$3:$S$103,3,0),"")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(OCULTAR)'!$Q$3:$S$103,3,0),"")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(OCULTAR)'!$Q$3:$S$103,3,0),"")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(OCULTAR)'!$Q$3:$S$103,3,0),"")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(OCULTAR)'!$Q$3:$S$103,3,0),"")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(OCULTAR)'!$Q$3:$S$103,3,0),"")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(OCULTAR)'!$Q$3:$S$103,3,0),"")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(OCULTAR)'!$Q$3:$S$103,3,0),"")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(OCULTAR)'!$Q$3:$S$103,3,0),"")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(OCULTAR)'!$Q$3:$S$103,3,0),"")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(OCULTAR)'!$Q$3:$S$103,3,0),"")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(OCULTAR)'!$Q$3:$S$103,3,0),"")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(OCULTAR)'!$Q$3:$S$103,3,0),"")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(OCULTAR)'!$Q$3:$S$103,3,0),"")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(OCULTAR)'!$Q$3:$S$103,3,0),"")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(OCULTAR)'!$Q$3:$S$103,3,0),"")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(OCULTAR)'!$Q$3:$S$103,3,0),"")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(OCULTAR)'!$Q$3:$S$103,3,0),"")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(OCULTAR)'!$Q$3:$S$103,3,0),"")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(OCULTAR)'!$Q$3:$S$103,3,0),"")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(OCULTAR)'!$Q$3:$S$103,3,0),"")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(OCULTAR)'!$Q$3:$S$103,3,0),"")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(OCULTAR)'!$Q$3:$S$103,3,0),"")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(OCULTAR)'!$Q$3:$S$103,3,0),"")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(OCULTAR)'!$Q$3:$S$103,3,0),"")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(OCULTAR)'!$Q$3:$S$103,3,0),"")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(OCULTAR)'!$Q$3:$S$103,3,0),"")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(OCULTAR)'!$Q$3:$S$103,3,0),"")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(OCULTAR)'!$Q$3:$S$103,3,0),"")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(OCULTAR)'!$Q$3:$S$103,3,0),"")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(OCULTAR)'!$Q$3:$S$103,3,0),"")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(OCULTAR)'!$Q$3:$S$103,3,0),"")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(OCULTAR)'!$Q$3:$S$103,3,0),"")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(OCULTAR)'!$Q$3:$S$103,3,0),"")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(OCULTAR)'!$Q$3:$S$103,3,0),"")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(OCULTAR)'!$Q$3:$S$103,3,0),"")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(OCULTAR)'!$Q$3:$S$103,3,0),"")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(OCULTAR)'!$Q$3:$S$103,3,0),"")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(OCULTAR)'!$Q$3:$S$103,3,0),"")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(OCULTAR)'!$Q$3:$S$103,3,0),"")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(OCULTAR)'!$Q$3:$S$103,3,0),"")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(OCULTAR)'!$Q$3:$S$103,3,0),"")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(OCULTAR)'!$Q$3:$S$103,3,0),"")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(OCULTAR)'!$Q$3:$S$103,3,0),"")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(OCULTAR)'!$Q$3:$S$103,3,0),"")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(OCULTAR)'!$Q$3:$S$103,3,0),"")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(OCULTAR)'!$Q$3:$S$103,3,0),"")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(OCULTAR)'!$Q$3:$S$103,3,0),"")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(OCULTAR)'!$Q$3:$S$103,3,0),"")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(OCULTAR)'!$Q$3:$S$103,3,0),"")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(OCULTAR)'!$Q$3:$S$103,3,0),"")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(OCULTAR)'!$Q$3:$S$103,3,0),"")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(OCULTAR)'!$Q$3:$S$103,3,0),"")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(OCULTAR)'!$Q$3:$S$103,3,0),"")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(OCULTAR)'!$Q$3:$S$103,3,0),"")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(OCULTAR)'!$Q$3:$S$103,3,0),"")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(OCULTAR)'!$Q$3:$S$103,3,0),"")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(OCULTAR)'!$Q$3:$S$103,3,0),"")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(OCULTAR)'!$Q$3:$S$103,3,0),"")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(OCULTAR)'!$Q$3:$S$103,3,0),"")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(OCULTAR)'!$Q$3:$S$103,3,0),"")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(OCULTAR)'!$Q$3:$S$103,3,0),"")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(OCULTAR)'!$Q$3:$S$103,3,0),"")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(OCULTAR)'!$Q$3:$S$103,3,0),"")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(OCULTAR)'!$Q$3:$S$103,3,0),"")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(OCULTAR)'!$Q$3:$S$103,3,0),"")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(OCULTAR)'!$Q$3:$S$103,3,0),"")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(OCULTAR)'!$Q$3:$S$103,3,0),"")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(OCULTAR)'!$Q$3:$S$103,3,0),"")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(OCULTAR)'!$Q$3:$S$103,3,0),"")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(OCULTAR)'!$Q$3:$S$103,3,0),"")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(OCULTAR)'!$Q$3:$S$103,3,0),"")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(OCULTAR)'!$Q$3:$S$103,3,0),"")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(OCULTAR)'!$Q$3:$S$103,3,0),"")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(OCULTAR)'!$Q$3:$S$103,3,0),"")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(OCULTAR)'!$Q$3:$S$103,3,0),"")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(OCULTAR)'!$Q$3:$S$103,3,0),"")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(OCULTAR)'!$Q$3:$S$103,3,0),"")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(OCULTAR)'!$Q$3:$S$103,3,0),"")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(OCULTAR)'!$Q$3:$S$103,3,0),"")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(OCULTAR)'!$Q$3:$S$103,3,0),"")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(OCULTAR)'!$Q$3:$S$103,3,0),"")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(OCULTAR)'!$Q$3:$S$103,3,0),"")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(OCULTAR)'!$Q$3:$S$103,3,0),"")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(OCULTAR)'!$Q$3:$S$103,3,0),"")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(OCULTAR)'!$Q$3:$S$103,3,0),"")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(OCULTAR)'!$Q$3:$S$103,3,0),"")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(OCULTAR)'!$Q$3:$S$103,3,0),"")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(OCULTAR)'!$Q$3:$S$103,3,0),"")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(OCULTAR)'!$Q$3:$S$103,3,0),"")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(OCULTAR)'!$Q$3:$S$103,3,0),"")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(OCULTAR)'!$Q$3:$S$103,3,0),"")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(OCULTAR)'!$Q$3:$S$103,3,0),"")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(OCULTAR)'!$Q$3:$S$103,3,0),"")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(OCULTAR)'!$Q$3:$S$103,3,0),"")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(OCULTAR)'!$Q$3:$S$103,3,0),"")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(OCULTAR)'!$Q$3:$S$103,3,0),"")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(OCULTAR)'!$Q$3:$S$103,3,0),"")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(OCULTAR)'!$Q$3:$S$103,3,0),"")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(OCULTAR)'!$Q$3:$S$103,3,0),"")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(OCULTAR)'!$Q$3:$S$103,3,0),"")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(OCULTAR)'!$Q$3:$S$103,3,0),"")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(OCULTAR)'!$Q$3:$S$103,3,0),"")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(OCULTAR)'!$Q$3:$S$103,3,0),"")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(OCULTAR)'!$Q$3:$S$103,3,0),"")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(OCULTAR)'!$Q$3:$S$103,3,0),"")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(OCULTAR)'!$Q$3:$S$103,3,0),"")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(OCULTAR)'!$Q$3:$S$103,3,0),"")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(OCULTAR)'!$Q$3:$S$103,3,0),"")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(OCULTAR)'!$Q$3:$S$103,3,0),"")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(OCULTAR)'!$Q$3:$S$103,3,0),"")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(OCULTAR)'!$Q$3:$S$103,3,0),"")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(OCULTAR)'!$Q$3:$S$103,3,0),"")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(OCULTAR)'!$Q$3:$S$103,3,0),"")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(OCULTAR)'!$Q$3:$S$103,3,0),"")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(OCULTAR)'!$Q$3:$S$103,3,0),"")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(OCULTAR)'!$Q$3:$S$103,3,0),"")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(OCULTAR)'!$Q$3:$S$103,3,0),"")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(OCULTAR)'!$Q$3:$S$103,3,0),"")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(OCULTAR)'!$Q$3:$S$103,3,0),"")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(OCULTAR)'!$Q$3:$S$103,3,0),"")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(OCULTAR)'!$Q$3:$S$103,3,0),"")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(OCULTAR)'!$Q$3:$S$103,3,0),"")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(OCULTAR)'!$Q$3:$S$103,3,0),"")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(OCULTAR)'!$Q$3:$S$103,3,0),"")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(OCULTAR)'!$Q$3:$S$103,3,0),"")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(OCULTAR)'!$Q$3:$S$103,3,0),"")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(OCULTAR)'!$Q$3:$S$103,3,0),"")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(OCULTAR)'!$Q$3:$S$103,3,0),"")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(OCULTAR)'!$Q$3:$S$103,3,0),"")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(OCULTAR)'!$Q$3:$S$103,3,0),"")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(OCULTAR)'!$Q$3:$S$103,3,0),"")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(OCULTAR)'!$Q$3:$S$103,3,0),"")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(OCULTAR)'!$Q$3:$S$103,3,0),"")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(OCULTAR)'!$Q$3:$S$103,3,0),"")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(OCULTAR)'!$Q$3:$S$103,3,0),"")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(OCULTAR)'!$Q$3:$S$103,3,0),"")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(OCULTAR)'!$Q$3:$S$103,3,0),"")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(OCULTAR)'!$Q$3:$S$103,3,0),"")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(OCULTAR)'!$Q$3:$S$103,3,0),"")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(OCULTAR)'!$Q$3:$S$103,3,0),"")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(OCULTAR)'!$Q$3:$S$103,3,0),"")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(OCULTAR)'!$Q$3:$S$103,3,0),"")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(OCULTAR)'!$Q$3:$S$103,3,0),"")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(OCULTAR)'!$Q$3:$S$103,3,0),"")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(OCULTAR)'!$Q$3:$S$103,3,0),"")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(OCULTAR)'!$Q$3:$S$103,3,0),"")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(OCULTAR)'!$Q$3:$S$103,3,0),"")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(OCULTAR)'!$Q$3:$S$103,3,0),"")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(OCULTAR)'!$Q$3:$S$103,3,0),"")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(OCULTAR)'!$Q$3:$S$103,3,0),"")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(OCULTAR)'!$Q$3:$S$103,3,0),"")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(OCULTAR)'!$Q$3:$S$103,3,0),"")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(OCULTAR)'!$Q$3:$S$103,3,0),"")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(OCULTAR)'!$Q$3:$S$103,3,0),"")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(OCULTAR)'!$Q$3:$S$103,3,0),"")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(OCULTAR)'!$Q$3:$S$103,3,0),"")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(OCULTAR)'!$Q$3:$S$103,3,0),"")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(OCULTAR)'!$Q$3:$S$103,3,0),"")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(OCULTAR)'!$Q$3:$S$103,3,0),"")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(OCULTAR)'!$Q$3:$S$103,3,0),"")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(OCULTAR)'!$Q$3:$S$103,3,0),"")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(OCULTAR)'!$Q$3:$S$103,3,0),"")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(OCULTAR)'!$Q$3:$S$103,3,0),"")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(OCULTAR)'!$Q$3:$S$103,3,0),"")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(OCULTAR)'!$Q$3:$S$103,3,0),"")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(OCULTAR)'!$Q$3:$S$103,3,0),"")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(OCULTAR)'!$Q$3:$S$103,3,0),"")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(OCULTAR)'!$Q$3:$S$103,3,0),"")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(OCULTAR)'!$Q$3:$S$103,3,0),"")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(OCULTAR)'!$Q$3:$S$103,3,0),"")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(OCULTAR)'!$Q$3:$S$103,3,0),"")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(OCULTAR)'!$Q$3:$S$103,3,0),"")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(OCULTAR)'!$Q$3:$S$103,3,0),"")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(OCULTAR)'!$Q$3:$S$103,3,0),"")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(OCULTAR)'!$Q$3:$S$103,3,0),"")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(OCULTAR)'!$Q$3:$S$103,3,0),"")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(OCULTAR)'!$Q$3:$S$103,3,0),"")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(OCULTAR)'!$Q$3:$S$103,3,0),"")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(OCULTAR)'!$Q$3:$S$103,3,0),"")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(OCULTAR)'!$Q$3:$S$103,3,0),"")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(OCULTAR)'!$Q$3:$S$103,3,0),"")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(OCULTAR)'!$Q$3:$S$103,3,0),"")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(OCULTAR)'!$Q$3:$S$103,3,0),"")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(OCULTAR)'!$Q$3:$S$103,3,0),"")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(OCULTAR)'!$Q$3:$S$103,3,0),"")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(OCULTAR)'!$Q$3:$S$103,3,0),"")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(OCULTAR)'!$Q$3:$S$103,3,0),"")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(OCULTAR)'!$Q$3:$S$103,3,0),"")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(OCULTAR)'!$Q$3:$S$103,3,0),"")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(OCULTAR)'!$Q$3:$S$103,3,0),"")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(OCULTAR)'!$Q$3:$S$103,3,0),"")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(OCULTAR)'!$Q$3:$S$103,3,0),"")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(OCULTAR)'!$Q$3:$S$103,3,0),"")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(OCULTAR)'!$Q$3:$S$103,3,0),"")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(OCULTAR)'!$Q$3:$S$103,3,0),"")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(OCULTAR)'!$Q$3:$S$103,3,0),"")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(OCULTAR)'!$Q$3:$S$103,3,0),"")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(OCULTAR)'!$Q$3:$S$103,3,0),"")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(OCULTAR)'!$Q$3:$S$103,3,0),"")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(OCULTAR)'!$Q$3:$S$103,3,0),"")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(OCULTAR)'!$Q$3:$S$103,3,0),"")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(OCULTAR)'!$Q$3:$S$103,3,0),"")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(OCULTAR)'!$Q$3:$S$103,3,0),"")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(OCULTAR)'!$Q$3:$S$103,3,0),"")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(OCULTAR)'!$Q$3:$S$103,3,0),"")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(OCULTAR)'!$Q$3:$S$103,3,0),"")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(OCULTAR)'!$Q$3:$S$103,3,0),"")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(OCULTAR)'!$Q$3:$S$103,3,0),"")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(OCULTAR)'!$Q$3:$S$103,3,0),"")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(OCULTAR)'!$Q$3:$S$103,3,0),"")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(OCULTAR)'!$Q$3:$S$103,3,0),"")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(OCULTAR)'!$Q$3:$S$103,3,0),"")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(OCULTAR)'!$Q$3:$S$103,3,0),"")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(OCULTAR)'!$Q$3:$S$103,3,0),"")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(OCULTAR)'!$Q$3:$S$103,3,0),"")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(OCULTAR)'!$Q$3:$S$103,3,0),"")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(OCULTAR)'!$Q$3:$S$103,3,0),"")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(OCULTAR)'!$Q$3:$S$103,3,0),"")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(OCULTAR)'!$Q$3:$S$103,3,0),"")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(OCULTAR)'!$Q$3:$S$103,3,0),"")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(OCULTAR)'!$Q$3:$S$103,3,0),"")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(OCULTAR)'!$Q$3:$S$103,3,0),"")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(OCULTAR)'!$Q$3:$S$103,3,0),"")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(OCULTAR)'!$Q$3:$S$103,3,0),"")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(OCULTAR)'!$Q$3:$S$103,3,0),"")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(OCULTAR)'!$Q$3:$S$103,3,0),"")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(OCULTAR)'!$Q$3:$S$103,3,0),"")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(OCULTAR)'!$Q$3:$S$103,3,0),"")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(OCULTAR)'!$Q$3:$S$103,3,0),"")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(OCULTAR)'!$Q$3:$S$103,3,0),"")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(OCULTAR)'!$Q$3:$S$103,3,0),"")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(OCULTAR)'!$Q$3:$S$103,3,0),"")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(OCULTAR)'!$Q$3:$S$103,3,0),"")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(OCULTAR)'!$Q$3:$S$103,3,0),"")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(OCULTAR)'!$Q$3:$S$103,3,0),"")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(OCULTAR)'!$Q$3:$S$103,3,0),"")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(OCULTAR)'!$Q$3:$S$103,3,0),"")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(OCULTAR)'!$Q$3:$S$103,3,0),"")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(OCULTAR)'!$Q$3:$S$103,3,0),"")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(OCULTAR)'!$Q$3:$S$103,3,0),"")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(OCULTAR)'!$Q$3:$S$103,3,0),"")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(OCULTAR)'!$Q$3:$S$103,3,0),"")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(OCULTAR)'!$Q$3:$S$103,3,0),"")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(OCULTAR)'!$Q$3:$S$103,3,0),"")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(OCULTAR)'!$Q$3:$S$103,3,0),"")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(OCULTAR)'!$Q$3:$S$103,3,0),"")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(OCULTAR)'!$Q$3:$S$103,3,0),"")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(OCULTAR)'!$Q$3:$S$103,3,0),"")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(OCULTAR)'!$Q$3:$S$103,3,0),"")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(OCULTAR)'!$Q$3:$S$103,3,0),"")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(OCULTAR)'!$Q$3:$S$103,3,0),"")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(OCULTAR)'!$Q$3:$S$103,3,0),"")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(OCULTAR)'!$Q$3:$S$103,3,0),"")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(OCULTAR)'!$Q$3:$S$103,3,0),"")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(OCULTAR)'!$Q$3:$S$103,3,0),"")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(OCULTAR)'!$Q$3:$S$103,3,0),"")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(OCULTAR)'!$Q$3:$S$103,3,0),"")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(OCULTAR)'!$Q$3:$S$103,3,0),"")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(OCULTAR)'!$Q$3:$S$103,3,0),"")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(OCULTAR)'!$Q$3:$S$103,3,0),"")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(OCULTAR)'!$Q$3:$S$103,3,0),"")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(OCULTAR)'!$Q$3:$S$103,3,0),"")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(OCULTAR)'!$Q$3:$S$103,3,0),"")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(OCULTAR)'!$Q$3:$S$103,3,0),"")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(OCULTAR)'!$Q$3:$S$103,3,0),"")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(OCULTAR)'!$Q$3:$S$103,3,0),"")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(OCULTAR)'!$Q$3:$S$103,3,0),"")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(OCULTAR)'!$Q$3:$S$103,3,0),"")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(OCULTAR)'!$Q$3:$S$103,3,0),"")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(OCULTAR)'!$Q$3:$S$103,3,0),"")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(OCULTAR)'!$Q$3:$S$103,3,0),"")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(OCULTAR)'!$Q$3:$S$103,3,0),"")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(OCULTAR)'!$Q$3:$S$103,3,0),"")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(OCULTAR)'!$Q$3:$S$103,3,0),"")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(OCULTAR)'!$Q$3:$S$103,3,0),"")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(OCULTAR)'!$Q$3:$S$103,3,0),"")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(OCULTAR)'!$Q$3:$S$103,3,0),"")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(OCULTAR)'!$Q$3:$S$103,3,0),"")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(OCULTAR)'!$Q$3:$S$103,3,0),"")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(OCULTAR)'!$Q$3:$S$103,3,0),"")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(OCULTAR)'!$Q$3:$S$103,3,0),"")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(OCULTAR)'!$Q$3:$S$103,3,0),"")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(OCULTAR)'!$Q$3:$S$103,3,0),"")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(OCULTAR)'!$Q$3:$S$103,3,0),"")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(OCULTAR)'!$Q$3:$S$103,3,0),"")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(OCULTAR)'!$Q$3:$S$103,3,0),"")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(OCULTAR)'!$Q$3:$S$103,3,0),"")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(OCULTAR)'!$Q$3:$S$103,3,0),"")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(OCULTAR)'!$Q$3:$S$103,3,0),"")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(OCULTAR)'!$Q$3:$S$103,3,0),"")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(OCULTAR)'!$Q$3:$S$103,3,0),"")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(OCULTAR)'!$Q$3:$S$103,3,0),"")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(OCULTAR)'!$Q$3:$S$103,3,0),"")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(OCULTAR)'!$Q$3:$S$103,3,0),"")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(OCULTAR)'!$Q$3:$S$103,3,0),"")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(OCULTAR)'!$Q$3:$S$103,3,0),"")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(OCULTAR)'!$Q$3:$S$103,3,0),"")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(OCULTAR)'!$Q$3:$S$103,3,0),"")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(OCULTAR)'!$Q$3:$S$103,3,0),"")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(OCULTAR)'!$Q$3:$S$103,3,0),"")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(OCULTAR)'!$Q$3:$S$103,3,0),"")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(OCULTAR)'!$Q$3:$S$103,3,0),"")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(OCULTAR)'!$Q$3:$S$103,3,0),"")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(OCULTAR)'!$Q$3:$S$103,3,0),"")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(OCULTAR)'!$Q$3:$S$103,3,0),"")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(OCULTAR)'!$Q$3:$S$103,3,0),"")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(OCULTAR)'!$Q$3:$S$103,3,0),"")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(OCULTAR)'!$Q$3:$S$103,3,0),"")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(OCULTAR)'!$Q$3:$S$103,3,0),"")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(OCULTAR)'!$Q$3:$S$103,3,0),"")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(OCULTAR)'!$Q$3:$S$103,3,0),"")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(OCULTAR)'!$Q$3:$S$103,3,0),"")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(OCULTAR)'!$Q$3:$S$103,3,0),"")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(OCULTAR)'!$Q$3:$S$103,3,0),"")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(OCULTAR)'!$Q$3:$S$103,3,0),"")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(OCULTAR)'!$Q$3:$S$103,3,0),"")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(OCULTAR)'!$Q$3:$S$103,3,0),"")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(OCULTAR)'!$Q$3:$S$103,3,0),"")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(OCULTAR)'!$Q$3:$S$103,3,0),"")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(OCULTAR)'!$Q$3:$S$103,3,0),"")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(OCULTAR)'!$Q$3:$S$103,3,0),"")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(OCULTAR)'!$Q$3:$S$103,3,0),"")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(OCULTAR)'!$Q$3:$S$103,3,0),"")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(OCULTAR)'!$Q$3:$S$103,3,0),"")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(OCULTAR)'!$Q$3:$S$103,3,0),"")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(OCULTAR)'!$Q$3:$S$103,3,0),"")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(OCULTAR)'!$Q$3:$S$103,3,0),"")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(OCULTAR)'!$Q$3:$S$103,3,0),"")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(OCULTAR)'!$Q$3:$S$103,3,0),"")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(OCULTAR)'!$Q$3:$S$103,3,0),"")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(OCULTAR)'!$Q$3:$S$103,3,0),"")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(OCULTAR)'!$Q$3:$S$103,3,0),"")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(OCULTAR)'!$Q$3:$S$103,3,0),"")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(OCULTAR)'!$Q$3:$S$103,3,0),"")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(OCULTAR)'!$Q$3:$S$103,3,0),"")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(OCULTAR)'!$Q$3:$S$103,3,0),"")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(OCULTAR)'!$Q$3:$S$103,3,0),"")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(OCULTAR)'!$Q$3:$S$103,3,0),"")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(OCULTAR)'!$Q$3:$S$103,3,0),"")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(OCULTAR)'!$Q$3:$S$103,3,0),"")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(OCULTAR)'!$Q$3:$S$103,3,0),"")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(OCULTAR)'!$Q$3:$S$103,3,0),"")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(OCULTAR)'!$Q$3:$S$103,3,0),"")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(OCULTAR)'!$Q$3:$S$103,3,0),"")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(OCULTAR)'!$Q$3:$S$103,3,0),"")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(OCULTAR)'!$Q$3:$S$103,3,0),"")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(OCULTAR)'!$Q$3:$S$103,3,0),"")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(OCULTAR)'!$Q$3:$S$103,3,0),"")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(OCULTAR)'!$Q$3:$S$103,3,0),"")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(OCULTAR)'!$Q$3:$S$103,3,0),"")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(OCULTAR)'!$Q$3:$S$103,3,0),"")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(OCULTAR)'!$Q$3:$S$103,3,0),"")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(OCULTAR)'!$Q$3:$S$103,3,0),"")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(OCULTAR)'!$Q$3:$S$103,3,0),"")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(OCULTAR)'!$Q$3:$S$103,3,0),"")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(OCULTAR)'!$Q$3:$S$103,3,0),"")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(OCULTAR)'!$Q$3:$S$103,3,0),"")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(OCULTAR)'!$Q$3:$S$103,3,0),"")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(OCULTAR)'!$Q$3:$S$103,3,0),"")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(OCULTAR)'!$Q$3:$S$103,3,0),"")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(OCULTAR)'!$Q$3:$S$103,3,0),"")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(OCULTAR)'!$Q$3:$S$103,3,0),"")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(OCULTAR)'!$Q$3:$S$103,3,0),"")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(OCULTAR)'!$Q$3:$S$103,3,0),"")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(OCULTAR)'!$Q$3:$S$103,3,0),"")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(OCULTAR)'!$Q$3:$S$103,3,0),"")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(OCULTAR)'!$Q$3:$S$103,3,0),"")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(OCULTAR)'!$Q$3:$S$103,3,0),"")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(OCULTAR)'!$Q$3:$S$103,3,0),"")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(OCULTAR)'!$Q$3:$S$103,3,0),"")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(OCULTAR)'!$Q$3:$S$103,3,0),"")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(OCULTAR)'!$Q$3:$S$103,3,0),"")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(OCULTAR)'!$Q$3:$S$103,3,0),"")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(OCULTAR)'!$Q$3:$S$103,3,0),"")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(OCULTAR)'!$Q$3:$S$103,3,0),"")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(OCULTAR)'!$Q$3:$S$103,3,0),"")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(OCULTAR)'!$Q$3:$S$103,3,0),"")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(OCULTAR)'!$Q$3:$S$103,3,0),"")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(OCULTAR)'!$Q$3:$S$103,3,0),"")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(OCULTAR)'!$Q$3:$S$103,3,0),"")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(OCULTAR)'!$Q$3:$S$103,3,0),"")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(OCULTAR)'!$Q$3:$S$103,3,0),"")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(OCULTAR)'!$Q$3:$S$103,3,0),"")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(OCULTAR)'!$Q$3:$S$103,3,0),"")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(OCULTAR)'!$Q$3:$S$103,3,0),"")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(OCULTAR)'!$Q$3:$S$103,3,0),"")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(OCULTAR)'!$Q$3:$S$103,3,0),"")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(OCULTAR)'!$Q$3:$S$103,3,0),"")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(OCULTAR)'!$Q$3:$S$103,3,0),"")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(OCULTAR)'!$Q$3:$S$103,3,0),"")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(OCULTAR)'!$Q$3:$S$103,3,0),"")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(OCULTAR)'!$Q$3:$S$103,3,0),"")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(OCULTAR)'!$Q$3:$S$103,3,0),"")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(OCULTAR)'!$Q$3:$S$103,3,0),"")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(OCULTAR)'!$Q$3:$S$103,3,0),"")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(OCULTAR)'!$Q$3:$S$103,3,0),"")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(OCULTAR)'!$Q$3:$S$103,3,0),"")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(OCULTAR)'!$Q$3:$S$103,3,0),"")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(OCULTAR)'!$Q$3:$S$103,3,0),"")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(OCULTAR)'!$Q$3:$S$103,3,0),"")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(OCULTAR)'!$Q$3:$S$103,3,0),"")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(OCULTAR)'!$Q$3:$S$103,3,0),"")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(OCULTAR)'!$Q$3:$S$103,3,0),"")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(OCULTAR)'!$Q$3:$S$103,3,0),"")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(OCULTAR)'!$Q$3:$S$103,3,0),"")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(OCULTAR)'!$Q$3:$S$103,3,0),"")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(OCULTAR)'!$Q$3:$S$103,3,0),"")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(OCULTAR)'!$Q$3:$S$103,3,0),"")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(OCULTAR)'!$Q$3:$S$103,3,0),"")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(OCULTAR)'!$Q$3:$S$103,3,0),"")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(OCULTAR)'!$Q$3:$S$103,3,0),"")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(OCULTAR)'!$Q$3:$S$103,3,0),"")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(OCULTAR)'!$Q$3:$S$103,3,0),"")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(OCULTAR)'!$Q$3:$S$103,3,0),"")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(OCULTAR)'!$Q$3:$S$103,3,0),"")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(OCULTAR)'!$Q$3:$S$103,3,0),"")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(OCULTAR)'!$Q$3:$S$103,3,0),"")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(OCULTAR)'!$Q$3:$S$103,3,0),"")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(OCULTAR)'!$Q$3:$S$103,3,0),"")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(OCULTAR)'!$Q$3:$S$103,3,0),"")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(OCULTAR)'!$Q$3:$S$103,3,0),"")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(OCULTAR)'!$Q$3:$S$103,3,0),"")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(OCULTAR)'!$Q$3:$S$103,3,0),"")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(OCULTAR)'!$Q$3:$S$103,3,0),"")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(OCULTAR)'!$Q$3:$S$103,3,0),"")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(OCULTAR)'!$Q$3:$S$103,3,0),"")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(OCULTAR)'!$Q$3:$S$103,3,0),"")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(OCULTAR)'!$Q$3:$S$103,3,0),"")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(OCULTAR)'!$Q$3:$S$103,3,0),"")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(OCULTAR)'!$Q$3:$S$103,3,0),"")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(OCULTAR)'!$Q$3:$S$103,3,0),"")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(OCULTAR)'!$Q$3:$S$103,3,0),"")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(OCULTAR)'!$Q$3:$S$103,3,0),"")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(OCULTAR)'!$Q$3:$S$103,3,0),"")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(OCULTAR)'!$Q$3:$S$103,3,0),"")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(OCULTAR)'!$Q$3:$S$103,3,0),"")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(OCULTAR)'!$Q$3:$S$103,3,0),"")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(OCULTAR)'!$Q$3:$S$103,3,0),"")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(OCULTAR)'!$Q$3:$S$103,3,0),"")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(OCULTAR)'!$Q$3:$S$103,3,0),"")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(OCULTAR)'!$Q$3:$S$103,3,0),"")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(OCULTAR)'!$Q$3:$S$103,3,0),"")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(OCULTAR)'!$Q$3:$S$103,3,0),"")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(OCULTAR)'!$Q$3:$S$103,3,0),"")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(OCULTAR)'!$Q$3:$S$103,3,0),"")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(OCULTAR)'!$Q$3:$S$103,3,0),"")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(OCULTAR)'!$Q$3:$S$103,3,0),"")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(OCULTAR)'!$Q$3:$S$103,3,0),"")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(OCULTAR)'!$Q$3:$S$103,3,0),"")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(OCULTAR)'!$Q$3:$S$103,3,0),"")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(OCULTAR)'!$Q$3:$S$103,3,0),"")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(OCULTAR)'!$Q$3:$S$103,3,0),"")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(OCULTAR)'!$Q$3:$S$103,3,0),"")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(OCULTAR)'!$Q$3:$S$103,3,0),"")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(OCULTAR)'!$Q$3:$S$103,3,0),"")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(OCULTAR)'!$Q$3:$S$103,3,0),"")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(OCULTAR)'!$Q$3:$S$103,3,0),"")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(OCULTAR)'!$Q$3:$S$103,3,0),"")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(OCULTAR)'!$Q$3:$S$103,3,0),"")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(OCULTAR)'!$Q$3:$S$103,3,0),"")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(OCULTAR)'!$Q$3:$S$103,3,0),"")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(OCULTAR)'!$Q$3:$S$103,3,0),"")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(OCULTAR)'!$Q$3:$S$103,3,0),"")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(OCULTAR)'!$Q$3:$S$103,3,0),"")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(OCULTAR)'!$Q$3:$S$103,3,0),"")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(OCULTAR)'!$Q$3:$S$103,3,0),"")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(OCULTAR)'!$Q$3:$S$103,3,0),"")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(OCULTAR)'!$Q$3:$S$103,3,0),"")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(OCULTAR)'!$Q$3:$S$103,3,0),"")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(OCULTAR)'!$Q$3:$S$103,3,0),"")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(OCULTAR)'!$Q$3:$S$103,3,0),"")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(OCULTAR)'!$Q$3:$S$103,3,0),"")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(OCULTAR)'!$Q$3:$S$103,3,0),"")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(OCULTAR)'!$Q$3:$S$103,3,0),"")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(OCULTAR)'!$Q$3:$S$103,3,0),"")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(OCULTAR)'!$Q$3:$S$103,3,0),"")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(OCULTAR)'!$Q$3:$S$103,3,0),"")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(OCULTAR)'!$Q$3:$S$103,3,0),"")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(OCULTAR)'!$Q$3:$S$103,3,0),"")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(OCULTAR)'!$Q$3:$S$103,3,0),"")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(OCULTAR)'!$Q$3:$S$103,3,0),"")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(OCULTAR)'!$Q$3:$S$103,3,0),"")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(OCULTAR)'!$Q$3:$S$103,3,0),"")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(OCULTAR)'!$Q$3:$S$103,3,0),"")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(OCULTAR)'!$Q$3:$S$103,3,0),"")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(OCULTAR)'!$Q$3:$S$103,3,0),"")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(OCULTAR)'!$Q$3:$S$103,3,0),"")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(OCULTAR)'!$Q$3:$S$103,3,0),"")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(OCULTAR)'!$Q$3:$S$103,3,0),"")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(OCULTAR)'!$Q$3:$S$103,3,0),"")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(OCULTAR)'!$Q$3:$S$103,3,0),"")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(OCULTAR)'!$Q$3:$S$103,3,0),"")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(OCULTAR)'!$Q$3:$S$103,3,0),"")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(OCULTAR)'!$Q$3:$S$103,3,0),"")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(OCULTAR)'!$Q$3:$S$103,3,0),"")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(OCULTAR)'!$Q$3:$S$103,3,0),"")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(OCULTAR)'!$Q$3:$S$103,3,0),"")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(OCULTAR)'!$Q$3:$S$103,3,0),"")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(OCULTAR)'!$Q$3:$S$103,3,0),"")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(OCULTAR)'!$Q$3:$S$103,3,0),"")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(OCULTAR)'!$Q$3:$S$103,3,0),"")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(OCULTAR)'!$Q$3:$S$103,3,0),"")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(OCULTAR)'!$Q$3:$S$103,3,0),"")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(OCULTAR)'!$Q$3:$S$103,3,0),"")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(OCULTAR)'!$Q$3:$S$103,3,0),"")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(OCULTAR)'!$Q$3:$S$103,3,0),"")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(OCULTAR)'!$Q$3:$S$103,3,0),"")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(OCULTAR)'!$Q$3:$S$103,3,0),"")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(OCULTAR)'!$Q$3:$S$103,3,0),"")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(OCULTAR)'!$Q$3:$S$103,3,0),"")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(OCULTAR)'!$Q$3:$S$103,3,0),"")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(OCULTAR)'!$Q$3:$S$103,3,0),"")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(OCULTAR)'!$Q$3:$S$103,3,0),"")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(OCULTAR)'!$Q$3:$S$103,3,0),"")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(OCULTAR)'!$Q$3:$S$103,3,0),"")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(OCULTAR)'!$Q$3:$S$103,3,0),"")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(OCULTAR)'!$Q$3:$S$103,3,0),"")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(OCULTAR)'!$Q$3:$S$103,3,0),"")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(OCULTAR)'!$Q$3:$S$103,3,0),"")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(OCULTAR)'!$Q$3:$S$103,3,0),"")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(OCULTAR)'!$Q$3:$S$103,3,0),"")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(OCULTAR)'!$Q$3:$S$103,3,0),"")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(OCULTAR)'!$Q$3:$S$103,3,0),"")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(OCULTAR)'!$Q$3:$S$103,3,0),"")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(OCULTAR)'!$Q$3:$S$103,3,0),"")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(OCULTAR)'!$Q$3:$S$103,3,0),"")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(OCULTAR)'!$Q$3:$S$103,3,0),"")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(OCULTAR)'!$Q$3:$S$103,3,0),"")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(OCULTAR)'!$Q$3:$S$103,3,0),"")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(OCULTAR)'!$Q$3:$S$103,3,0),"")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(OCULTAR)'!$Q$3:$S$103,3,0),"")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(OCULTAR)'!$Q$3:$S$103,3,0),"")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(OCULTAR)'!$Q$3:$S$103,3,0),"")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(OCULTAR)'!$Q$3:$S$103,3,0),"")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(OCULTAR)'!$Q$3:$S$103,3,0),"")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(OCULTAR)'!$Q$3:$S$103,3,0),"")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(OCULTAR)'!$Q$3:$S$103,3,0),"")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(OCULTAR)'!$Q$3:$S$103,3,0),"")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(OCULTAR)'!$Q$3:$S$103,3,0),"")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(OCULTAR)'!$Q$3:$S$103,3,0),"")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(OCULTAR)'!$Q$3:$S$103,3,0),"")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(OCULTAR)'!$Q$3:$S$103,3,0),"")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(OCULTAR)'!$Q$3:$S$103,3,0),"")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(OCULTAR)'!$Q$3:$S$103,3,0),"")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(OCULTAR)'!$Q$3:$S$103,3,0),"")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(OCULTAR)'!$Q$3:$S$103,3,0),"")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(OCULTAR)'!$Q$3:$S$103,3,0),"")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(OCULTAR)'!$Q$3:$S$103,3,0),"")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(OCULTAR)'!$Q$3:$S$103,3,0),"")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(OCULTAR)'!$Q$3:$S$103,3,0),"")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(OCULTAR)'!$Q$3:$S$103,3,0),"")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(OCULTAR)'!$Q$3:$S$103,3,0),"")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(OCULTAR)'!$Q$3:$S$103,3,0),"")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(OCULTAR)'!$Q$3:$S$103,3,0),"")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(OCULTAR)'!$Q$3:$S$103,3,0),"")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(OCULTAR)'!$Q$3:$S$103,3,0),"")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(OCULTAR)'!$Q$3:$S$103,3,0),"")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(OCULTAR)'!$Q$3:$S$103,3,0),"")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(OCULTAR)'!$Q$3:$S$103,3,0),"")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(OCULTAR)'!$Q$3:$S$103,3,0),"")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(OCULTAR)'!$Q$3:$S$103,3,0),"")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(OCULTAR)'!$Q$3:$S$103,3,0),"")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(OCULTAR)'!$Q$3:$S$103,3,0),"")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(OCULTAR)'!$Q$3:$S$103,3,0),"")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(OCULTAR)'!$Q$3:$S$103,3,0),"")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(OCULTAR)'!$Q$3:$S$103,3,0),"")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(OCULTAR)'!$Q$3:$S$103,3,0),"")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(OCULTAR)'!$Q$3:$S$103,3,0),"")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(OCULTAR)'!$Q$3:$S$103,3,0),"")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(OCULTAR)'!$Q$3:$S$103,3,0),"")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(OCULTAR)'!$Q$3:$S$103,3,0),"")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(OCULTAR)'!$Q$3:$S$103,3,0),"")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(OCULTAR)'!$Q$3:$S$103,3,0),"")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(OCULTAR)'!$Q$3:$S$103,3,0),"")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(OCULTAR)'!$Q$3:$S$103,3,0),"")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(OCULTAR)'!$Q$3:$S$103,3,0),"")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(OCULTAR)'!$Q$3:$S$103,3,0),"")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(OCULTAR)'!$Q$3:$S$103,3,0),"")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(OCULTAR)'!$Q$3:$S$103,3,0),"")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(OCULTAR)'!$Q$3:$S$103,3,0),"")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(OCULTAR)'!$Q$3:$S$103,3,0),"")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(OCULTAR)'!$Q$3:$S$103,3,0),"")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(OCULTAR)'!$Q$3:$S$103,3,0),"")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(OCULTAR)'!$Q$3:$S$103,3,0),"")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(OCULTAR)'!$Q$3:$S$103,3,0),"")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(OCULTAR)'!$Q$3:$S$103,3,0),"")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(OCULTAR)'!$Q$3:$S$103,3,0),"")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(OCULTAR)'!$Q$3:$S$103,3,0),"")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(OCULTAR)'!$Q$3:$S$103,3,0),"")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(OCULTAR)'!$Q$3:$S$103,3,0),"")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(OCULTAR)'!$Q$3:$S$103,3,0),"")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(OCULTAR)'!$Q$3:$S$103,3,0),"")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(OCULTAR)'!$Q$3:$S$103,3,0),"")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(OCULTAR)'!$Q$3:$S$103,3,0),"")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(OCULTAR)'!$Q$3:$S$103,3,0),"")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(OCULTAR)'!$Q$3:$S$103,3,0),"")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(OCULTAR)'!$Q$3:$S$103,3,0),"")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(OCULTAR)'!$Q$3:$S$103,3,0),"")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(OCULTAR)'!$Q$3:$S$103,3,0),"")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(OCULTAR)'!$Q$3:$S$103,3,0),"")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(OCULTAR)'!$Q$3:$S$103,3,0),"")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(OCULTAR)'!$Q$3:$S$103,3,0),"")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(OCULTAR)'!$Q$3:$S$103,3,0),"")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(OCULTAR)'!$Q$3:$S$103,3,0),"")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(OCULTAR)'!$Q$3:$S$103,3,0),"")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(OCULTAR)'!$Q$3:$S$103,3,0),"")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(OCULTAR)'!$Q$3:$S$103,3,0),"")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(OCULTAR)'!$Q$3:$S$103,3,0),"")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(OCULTAR)'!$Q$3:$S$103,3,0),"")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(OCULTAR)'!$Q$3:$S$103,3,0),"")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(OCULTAR)'!$Q$3:$S$103,3,0),"")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(OCULTAR)'!$Q$3:$S$103,3,0),"")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(OCULTAR)'!$Q$3:$S$103,3,0),"")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(OCULTAR)'!$Q$3:$S$103,3,0),"")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(OCULTAR)'!$Q$3:$S$103,3,0),"")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(OCULTAR)'!$Q$3:$S$103,3,0),"")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(OCULTAR)'!$Q$3:$S$103,3,0),"")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(OCULTAR)'!$Q$3:$S$103,3,0),"")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(OCULTAR)'!$Q$3:$S$103,3,0),"")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(OCULTAR)'!$Q$3:$S$103,3,0),"")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(OCULTAR)'!$Q$3:$S$103,3,0),"")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(OCULTAR)'!$Q$3:$S$103,3,0),"")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(OCULTAR)'!$Q$3:$S$103,3,0),"")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(OCULTAR)'!$Q$3:$S$103,3,0),"")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(OCULTAR)'!$Q$3:$S$103,3,0),"")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(OCULTAR)'!$Q$3:$S$103,3,0),"")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(OCULTAR)'!$Q$3:$S$103,3,0),"")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(OCULTAR)'!$Q$3:$S$103,3,0),"")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(OCULTAR)'!$Q$3:$S$103,3,0),"")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(OCULTAR)'!$Q$3:$S$103,3,0),"")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(OCULTAR)'!$Q$3:$S$103,3,0),"")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(OCULTAR)'!$Q$3:$S$103,3,0),"")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(OCULTAR)'!$Q$3:$S$103,3,0),"")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(OCULTAR)'!$Q$3:$S$103,3,0),"")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(OCULTAR)'!$Q$3:$S$103,3,0),"")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(OCULTAR)'!$Q$3:$S$103,3,0),"")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(OCULTAR)'!$Q$3:$S$103,3,0),"")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(OCULTAR)'!$Q$3:$S$103,3,0),"")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(OCULTAR)'!$Q$3:$S$103,3,0),"")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(OCULTAR)'!$Q$3:$S$103,3,0),"")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(OCULTAR)'!$Q$3:$S$103,3,0),"")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(OCULTAR)'!$Q$3:$S$103,3,0),"")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(OCULTAR)'!$Q$3:$S$103,3,0),"")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(OCULTAR)'!$Q$3:$S$103,3,0),"")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(OCULTAR)'!$Q$3:$S$103,3,0),"")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(OCULTAR)'!$Q$3:$S$103,3,0),"")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(OCULTAR)'!$Q$3:$S$103,3,0),"")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(OCULTAR)'!$Q$3:$S$103,3,0),"")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(OCULTAR)'!$Q$3:$S$103,3,0),"")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(OCULTAR)'!$Q$3:$S$103,3,0),"")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(OCULTAR)'!$Q$3:$S$103,3,0),"")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(OCULTAR)'!$Q$3:$S$103,3,0),"")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(OCULTAR)'!$Q$3:$S$103,3,0),"")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(OCULTAR)'!$Q$3:$S$103,3,0),"")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(OCULTAR)'!$Q$3:$S$103,3,0),"")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(OCULTAR)'!$Q$3:$S$103,3,0),"")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(OCULTAR)'!$Q$3:$S$103,3,0),"")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(OCULTAR)'!$Q$3:$S$103,3,0),"")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(OCULTAR)'!$Q$3:$S$103,3,0),"")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(OCULTAR)'!$Q$3:$S$103,3,0),"")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(OCULTAR)'!$Q$3:$S$103,3,0),"")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(OCULTAR)'!$Q$3:$S$103,3,0),"")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(OCULTAR)'!$Q$3:$S$103,3,0),"")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(OCULTAR)'!$Q$3:$S$103,3,0),"")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(OCULTAR)'!$Q$3:$S$103,3,0),"")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(OCULTAR)'!$Q$3:$S$103,3,0),"")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(OCULTAR)'!$Q$3:$S$103,3,0),"")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(OCULTAR)'!$Q$3:$S$103,3,0),"")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(OCULTAR)'!$Q$3:$S$103,3,0),"")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(OCULTAR)'!$Q$3:$S$103,3,0),"")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(OCULTAR)'!$Q$3:$S$103,3,0),"")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(OCULTAR)'!$Q$3:$S$103,3,0),"")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(OCULTAR)'!$Q$3:$S$103,3,0),"")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(OCULTAR)'!$Q$3:$S$103,3,0),"")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(OCULTAR)'!$Q$3:$S$103,3,0),"")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(OCULTAR)'!$Q$3:$S$103,3,0),"")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(OCULTAR)'!$Q$3:$S$103,3,0),"")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(OCULTAR)'!$Q$3:$S$103,3,0),"")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(OCULTAR)'!$Q$3:$S$103,3,0),"")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(OCULTAR)'!$Q$3:$S$103,3,0),"")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(OCULTAR)'!$Q$3:$S$103,3,0),"")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(OCULTAR)'!$Q$3:$S$103,3,0),"")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(OCULTAR)'!$Q$3:$S$103,3,0),"")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(OCULTAR)'!$Q$3:$S$103,3,0),"")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(OCULTAR)'!$Q$3:$S$103,3,0),"")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(OCULTAR)'!$Q$3:$S$103,3,0),"")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(OCULTAR)'!$Q$3:$S$103,3,0),"")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(OCULTAR)'!$Q$3:$S$103,3,0),"")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(OCULTAR)'!$Q$3:$S$103,3,0),"")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(OCULTAR)'!$Q$3:$S$103,3,0),"")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(OCULTAR)'!$Q$3:$S$103,3,0),"")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(OCULTAR)'!$Q$3:$S$103,3,0),"")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(OCULTAR)'!$Q$3:$S$103,3,0),"")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(OCULTAR)'!$Q$3:$S$103,3,0),"")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(OCULTAR)'!$Q$3:$S$103,3,0),"")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(OCULTAR)'!$Q$3:$S$103,3,0),"")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(OCULTAR)'!$Q$3:$S$103,3,0),"")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(OCULTAR)'!$Q$3:$S$103,3,0),"")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(OCULTAR)'!$Q$3:$S$103,3,0),"")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(OCULTAR)'!$Q$3:$S$103,3,0),"")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(OCULTAR)'!$Q$3:$S$103,3,0),"")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(OCULTAR)'!$Q$3:$S$103,3,0),"")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(OCULTAR)'!$Q$3:$S$103,3,0),"")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(OCULTAR)'!$Q$3:$S$103,3,0),"")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(OCULTAR)'!$Q$3:$S$103,3,0),"")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(OCULTAR)'!$Q$3:$S$103,3,0),"")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(OCULTAR)'!$Q$3:$S$103,3,0),"")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(OCULTAR)'!$Q$3:$S$103,3,0),"")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(OCULTAR)'!$Q$3:$S$103,3,0),"")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(OCULTAR)'!$Q$3:$S$103,3,0),"")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(OCULTAR)'!$Q$3:$S$103,3,0),"")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(OCULTAR)'!$Q$3:$S$103,3,0),"")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(OCULTAR)'!$Q$3:$S$103,3,0),"")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(OCULTAR)'!$Q$3:$S$103,3,0),"")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(OCULTAR)'!$Q$3:$S$103,3,0),"")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(OCULTAR)'!$Q$3:$S$103,3,0),"")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(OCULTAR)'!$Q$3:$S$103,3,0),"")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(OCULTAR)'!$Q$3:$S$103,3,0),"")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(OCULTAR)'!$Q$3:$S$103,3,0),"")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(OCULTAR)'!$Q$3:$S$103,3,0),"")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(OCULTAR)'!$Q$3:$S$103,3,0),"")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(OCULTAR)'!$Q$3:$S$103,3,0),"")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(OCULTAR)'!$Q$3:$S$103,3,0),"")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(OCULTAR)'!$Q$3:$S$103,3,0),"")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(OCULTAR)'!$Q$3:$S$103,3,0),"")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(OCULTAR)'!$Q$3:$S$103,3,0),"")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(OCULTAR)'!$Q$3:$S$103,3,0),"")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(OCULTAR)'!$Q$3:$S$103,3,0),"")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(OCULTAR)'!$Q$3:$S$103,3,0),"")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(OCULTAR)'!$Q$3:$S$103,3,0),"")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(OCULTAR)'!$Q$3:$S$103,3,0),"")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(OCULTAR)'!$Q$3:$S$103,3,0),"")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(OCULTAR)'!$Q$3:$S$103,3,0),"")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(OCULTAR)'!$Q$3:$S$103,3,0),"")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(OCULTAR)'!$Q$3:$S$103,3,0),"")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(OCULTAR)'!$Q$3:$S$103,3,0),"")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(OCULTAR)'!$Q$3:$S$103,3,0),"")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(OCULTAR)'!$Q$3:$S$103,3,0),"")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(OCULTAR)'!$Q$3:$S$103,3,0),"")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(OCULTAR)'!$Q$3:$S$103,3,0),"")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(OCULTAR)'!$Q$3:$S$103,3,0),"")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(OCULTAR)'!$Q$3:$S$103,3,0),"")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(OCULTAR)'!$Q$3:$S$103,3,0),"")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(OCULTAR)'!$Q$3:$S$103,3,0),"")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(OCULTAR)'!$Q$3:$S$103,3,0),"")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(OCULTAR)'!$Q$3:$S$103,3,0),"")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(OCULTAR)'!$Q$3:$S$103,3,0),"")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(OCULTAR)'!$Q$3:$S$103,3,0),"")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(OCULTAR)'!$Q$3:$S$103,3,0),"")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(OCULTAR)'!$Q$3:$S$103,3,0),"")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(OCULTAR)'!$Q$3:$S$103,3,0),"")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(OCULTAR)'!$Q$3:$S$103,3,0),"")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(OCULTAR)'!$Q$3:$S$103,3,0),"")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(OCULTAR)'!$Q$3:$S$103,3,0),"")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(OCULTAR)'!$Q$3:$S$103,3,0),"")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(OCULTAR)'!$Q$3:$S$103,3,0),"")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(OCULTAR)'!$Q$3:$S$103,3,0),"")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(OCULTAR)'!$Q$3:$S$103,3,0),"")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(OCULTAR)'!$Q$3:$S$103,3,0),"")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(OCULTAR)'!$Q$3:$S$103,3,0),"")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(OCULTAR)'!$Q$3:$S$103,3,0),"")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(OCULTAR)'!$Q$3:$S$103,3,0),"")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(OCULTAR)'!$Q$3:$S$103,3,0),"")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(OCULTAR)'!$Q$3:$S$103,3,0),"")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(OCULTAR)'!$Q$3:$S$103,3,0),"")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(OCULTAR)'!$Q$3:$S$103,3,0),"")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(OCULTAR)'!$Q$3:$S$103,3,0),"")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(OCULTAR)'!$Q$3:$S$103,3,0),"")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(OCULTAR)'!$Q$3:$S$103,3,0),"")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(OCULTAR)'!$Q$3:$S$103,3,0),"")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(OCULTAR)'!$Q$3:$S$103,3,0),"")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(OCULTAR)'!$Q$3:$S$103,3,0),"")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(OCULTAR)'!$Q$3:$S$103,3,0),"")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(OCULTAR)'!$Q$3:$S$103,3,0),"")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(OCULTAR)'!$Q$3:$S$103,3,0),"")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(OCULTAR)'!$Q$3:$S$103,3,0),"")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(OCULTAR)'!$Q$3:$S$103,3,0),"")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(OCULTAR)'!$Q$3:$S$103,3,0),"")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(OCULTAR)'!$Q$3:$S$103,3,0),"")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(OCULTAR)'!$Q$3:$S$103,3,0),"")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(OCULTAR)'!$Q$3:$S$103,3,0),"")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(OCULTAR)'!$Q$3:$S$103,3,0),"")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(OCULTAR)'!$Q$3:$S$103,3,0),"")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(OCULTAR)'!$Q$3:$S$103,3,0),"")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(OCULTAR)'!$Q$3:$S$103,3,0),"")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(OCULTAR)'!$Q$3:$S$103,3,0),"")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(OCULTAR)'!$Q$3:$S$103,3,0),"")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(OCULTAR)'!$Q$3:$S$103,3,0),"")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(OCULTAR)'!$Q$3:$S$103,3,0),"")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(OCULTAR)'!$Q$3:$S$103,3,0),"")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(OCULTAR)'!$Q$3:$S$103,3,0),"")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(OCULTAR)'!$Q$3:$S$103,3,0),"")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(OCULTAR)'!$Q$3:$S$103,3,0),"")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(OCULTAR)'!$Q$3:$S$103,3,0),"")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(OCULTAR)'!$Q$3:$S$103,3,0),"")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(OCULTAR)'!$Q$3:$S$103,3,0),"")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(OCULTAR)'!$Q$3:$S$103,3,0),"")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(OCULTAR)'!$Q$3:$S$103,3,0),"")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(OCULTAR)'!$Q$3:$S$103,3,0),"")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(OCULTAR)'!$Q$3:$S$103,3,0),"")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(OCULTAR)'!$Q$3:$S$103,3,0),"")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(OCULTAR)'!$Q$3:$S$103,3,0),"")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(OCULTAR)'!$Q$3:$S$103,3,0),"")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(OCULTAR)'!$Q$3:$S$103,3,0),"")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(OCULTAR)'!$Q$3:$S$103,3,0),"")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(OCULTAR)'!$Q$3:$S$103,3,0),"")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(OCULTAR)'!$Q$3:$S$103,3,0),"")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(OCULTAR)'!$Q$3:$S$103,3,0),"")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(OCULTAR)'!$Q$3:$S$103,3,0),"")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(OCULTAR)'!$Q$3:$S$103,3,0),"")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(OCULTAR)'!$Q$3:$S$103,3,0),"")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(OCULTAR)'!$Q$3:$S$103,3,0),"")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(OCULTAR)'!$Q$3:$S$103,3,0),"")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(OCULTAR)'!$Q$3:$S$103,3,0),"")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(OCULTAR)'!$Q$3:$S$103,3,0),"")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(OCULTAR)'!$Q$3:$S$103,3,0),"")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(OCULTAR)'!$Q$3:$S$103,3,0),"")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(OCULTAR)'!$Q$3:$S$103,3,0),"")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(OCULTAR)'!$Q$3:$S$103,3,0),"")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(OCULTAR)'!$Q$3:$S$103,3,0),"")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(OCULTAR)'!$Q$3:$S$103,3,0),"")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(OCULTAR)'!$Q$3:$S$103,3,0),"")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(OCULTAR)'!$Q$3:$S$103,3,0),"")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(OCULTAR)'!$Q$3:$S$103,3,0),"")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(OCULTAR)'!$Q$3:$S$103,3,0),"")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(OCULTAR)'!$Q$3:$S$103,3,0),"")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(OCULTAR)'!$Q$3:$S$103,3,0),"")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(OCULTAR)'!$Q$3:$S$103,3,0),"")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(OCULTAR)'!$Q$3:$S$103,3,0),"")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(OCULTAR)'!$Q$3:$S$103,3,0),"")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(OCULTAR)'!$Q$3:$S$103,3,0),"")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(OCULTAR)'!$Q$3:$S$103,3,0),"")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(OCULTAR)'!$Q$3:$S$103,3,0),"")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(OCULTAR)'!$Q$3:$S$103,3,0),"")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(OCULTAR)'!$Q$3:$S$103,3,0),"")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(OCULTAR)'!$Q$3:$S$103,3,0),"")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(OCULTAR)'!$Q$3:$S$103,3,0),"")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(OCULTAR)'!$Q$3:$S$103,3,0),"")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(OCULTAR)'!$Q$3:$S$103,3,0),"")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(OCULTAR)'!$Q$3:$S$103,3,0),"")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(OCULTAR)'!$Q$3:$S$103,3,0),"")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(OCULTAR)'!$Q$3:$S$103,3,0),"")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(OCULTAR)'!$Q$3:$S$103,3,0),"")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(OCULTAR)'!$Q$3:$S$103,3,0),"")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(OCULTAR)'!$Q$3:$S$103,3,0),"")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(OCULTAR)'!$Q$3:$S$103,3,0),"")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(OCULTAR)'!$Q$3:$S$103,3,0),"")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(OCULTAR)'!$Q$3:$S$103,3,0),"")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(OCULTAR)'!$Q$3:$S$103,3,0),"")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(OCULTAR)'!$Q$3:$S$103,3,0),"")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(OCULTAR)'!$Q$3:$S$103,3,0),"")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(OCULTAR)'!$Q$3:$S$103,3,0),"")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(OCULTAR)'!$Q$3:$S$103,3,0),"")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(OCULTAR)'!$Q$3:$S$103,3,0),"")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(OCULTAR)'!$Q$3:$S$103,3,0),"")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(OCULTAR)'!$Q$3:$S$103,3,0),"")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(OCULTAR)'!$Q$3:$S$103,3,0),"")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(OCULTAR)'!$Q$3:$S$103,3,0),"")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(OCULTAR)'!$Q$3:$S$103,3,0),"")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(OCULTAR)'!$Q$3:$S$103,3,0),"")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(OCULTAR)'!$Q$3:$S$103,3,0),"")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(OCULTAR)'!$Q$3:$S$103,3,0),"")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(OCULTAR)'!$Q$3:$S$103,3,0),"")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(OCULTAR)'!$Q$3:$S$103,3,0),"")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(OCULTAR)'!$Q$3:$S$103,3,0),"")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(OCULTAR)'!$Q$3:$S$103,3,0),"")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(OCULTAR)'!$Q$3:$S$103,3,0),"")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(OCULTAR)'!$Q$3:$S$103,3,0),"")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(OCULTAR)'!$Q$3:$S$103,3,0),"")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(OCULTAR)'!$Q$3:$S$103,3,0),"")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(OCULTAR)'!$Q$3:$S$103,3,0),"")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(OCULTAR)'!$Q$3:$S$103,3,0),"")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(OCULTAR)'!$Q$3:$S$103,3,0),"")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(OCULTAR)'!$Q$3:$S$103,3,0),"")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(OCULTAR)'!$Q$3:$S$103,3,0),"")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(OCULTAR)'!$Q$3:$S$103,3,0),"")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(OCULTAR)'!$Q$3:$S$103,3,0),"")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(OCULTAR)'!$Q$3:$S$103,3,0),"")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(OCULTAR)'!$Q$3:$S$103,3,0),"")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(OCULTAR)'!$Q$3:$S$103,3,0),"")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(OCULTAR)'!$Q$3:$S$103,3,0),"")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(OCULTAR)'!$Q$3:$S$103,3,0),"")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(OCULTAR)'!$Q$3:$S$103,3,0),"")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(OCULTAR)'!$Q$3:$S$103,3,0),"")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(OCULTAR)'!$Q$3:$S$103,3,0),"")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(OCULTAR)'!$Q$3:$S$103,3,0),"")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(OCULTAR)'!$Q$3:$S$103,3,0),"")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(OCULTAR)'!$Q$3:$S$103,3,0),"")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(OCULTAR)'!$Q$3:$S$103,3,0),"")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(OCULTAR)'!$Q$3:$S$103,3,0),"")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(OCULTAR)'!$Q$3:$S$103,3,0),"")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(OCULTAR)'!$Q$3:$S$103,3,0),"")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(OCULTAR)'!$Q$3:$S$103,3,0),"")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(OCULTAR)'!$Q$3:$S$103,3,0),"")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(OCULTAR)'!$Q$3:$S$103,3,0),"")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(OCULTAR)'!$Q$3:$S$103,3,0),"")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(OCULTAR)'!$Q$3:$S$103,3,0),"")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(OCULTAR)'!$Q$3:$S$103,3,0),"")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(OCULTAR)'!$Q$3:$S$103,3,0),"")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(OCULTAR)'!$Q$3:$S$103,3,0),"")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(OCULTAR)'!$Q$3:$S$103,3,0),"")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(OCULTAR)'!$Q$3:$S$103,3,0),"")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(OCULTAR)'!$Q$3:$S$103,3,0),"")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(OCULTAR)'!$Q$3:$S$103,3,0),"")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(OCULTAR)'!$Q$3:$S$103,3,0),"")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(OCULTAR)'!$Q$3:$S$103,3,0),"")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(OCULTAR)'!$Q$3:$S$103,3,0),"")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(OCULTAR)'!$Q$3:$S$103,3,0),"")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(OCULTAR)'!$Q$3:$S$103,3,0),"")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(OCULTAR)'!$Q$3:$S$103,3,0),"")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(OCULTAR)'!$Q$3:$S$103,3,0),"")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(OCULTAR)'!$Q$3:$S$103,3,0),"")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(OCULTAR)'!$Q$3:$S$103,3,0),"")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(OCULTAR)'!$Q$3:$S$103,3,0),"")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(OCULTAR)'!$Q$3:$S$103,3,0),"")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(OCULTAR)'!$Q$3:$S$103,3,0),"")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(OCULTAR)'!$Q$3:$S$103,3,0),"")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(OCULTAR)'!$Q$3:$S$103,3,0),"")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(OCULTAR)'!$Q$3:$S$103,3,0),"")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(OCULTAR)'!$Q$3:$S$103,3,0),"")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(OCULTAR)'!$Q$3:$S$103,3,0),"")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(OCULTAR)'!$Q$3:$S$103,3,0),"")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(OCULTAR)'!$Q$3:$S$103,3,0),"")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(OCULTAR)'!$Q$3:$S$103,3,0),"")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(OCULTAR)'!$Q$3:$S$103,3,0),"")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(OCULTAR)'!$Q$3:$S$103,3,0),"")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(OCULTAR)'!$Q$3:$S$103,3,0),"")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(OCULTAR)'!$Q$3:$S$103,3,0),"")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(OCULTAR)'!$Q$3:$S$103,3,0),"")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(OCULTAR)'!$Q$3:$S$103,3,0),"")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(OCULTAR)'!$Q$3:$S$103,3,0),"")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(OCULTAR)'!$Q$3:$S$103,3,0),"")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(OCULTAR)'!$Q$3:$S$103,3,0),"")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(OCULTAR)'!$Q$3:$S$103,3,0),"")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(OCULTAR)'!$Q$3:$S$103,3,0),"")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(OCULTAR)'!$Q$3:$S$103,3,0),"")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(OCULTAR)'!$Q$3:$S$103,3,0),"")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(OCULTAR)'!$Q$3:$S$103,3,0),"")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(OCULTAR)'!$Q$3:$S$103,3,0),"")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(OCULTAR)'!$Q$3:$S$103,3,0),"")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(OCULTAR)'!$Q$3:$S$103,3,0),"")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(OCULTAR)'!$Q$3:$S$103,3,0),"")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(OCULTAR)'!$Q$3:$S$103,3,0),"")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(OCULTAR)'!$Q$3:$S$103,3,0),"")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(OCULTAR)'!$Q$3:$S$103,3,0),"")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(OCULTAR)'!$Q$3:$S$103,3,0),"")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(OCULTAR)'!$Q$3:$S$103,3,0),"")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(OCULTAR)'!$Q$3:$S$103,3,0),"")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(OCULTAR)'!$Q$3:$S$103,3,0),"")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(OCULTAR)'!$Q$3:$S$103,3,0),"")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(OCULTAR)'!$Q$3:$S$103,3,0),"")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(OCULTAR)'!$Q$3:$S$103,3,0),"")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(OCULTAR)'!$Q$3:$S$103,3,0),"")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(OCULTAR)'!$Q$3:$S$103,3,0),"")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(OCULTAR)'!$Q$3:$S$103,3,0),"")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(OCULTAR)'!$Q$3:$S$103,3,0),"")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(OCULTAR)'!$Q$3:$S$103,3,0),"")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(OCULTAR)'!$Q$3:$S$103,3,0),"")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(OCULTAR)'!$Q$3:$S$103,3,0),"")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(OCULTAR)'!$Q$3:$S$103,3,0),"")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(OCULTAR)'!$Q$3:$S$103,3,0),"")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(OCULTAR)'!$Q$3:$S$103,3,0),"")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(OCULTAR)'!$Q$3:$S$103,3,0),"")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(OCULTAR)'!$Q$3:$S$103,3,0),"")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(OCULTAR)'!$Q$3:$S$103,3,0),"")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(OCULTAR)'!$Q$3:$S$103,3,0),"")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(OCULTAR)'!$Q$3:$S$103,3,0),"")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(OCULTAR)'!$Q$3:$S$103,3,0),"")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(OCULTAR)'!$Q$3:$S$103,3,0),"")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(OCULTAR)'!$Q$3:$S$103,3,0),"")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(OCULTAR)'!$Q$3:$S$103,3,0),"")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(OCULTAR)'!$Q$3:$S$103,3,0),"")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(OCULTAR)'!$Q$3:$S$103,3,0),"")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(OCULTAR)'!$Q$3:$S$103,3,0),"")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(OCULTAR)'!$Q$3:$S$103,3,0),"")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(OCULTAR)'!$Q$3:$S$103,3,0),"")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(OCULTAR)'!$Q$3:$S$103,3,0),"")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(OCULTAR)'!$Q$3:$S$103,3,0),"")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(OCULTAR)'!$Q$3:$S$103,3,0),"")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(OCULTAR)'!$Q$3:$S$103,3,0),"")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(OCULTAR)'!$Q$3:$S$103,3,0),"")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(OCULTAR)'!$Q$3:$S$103,3,0),"")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(OCULTAR)'!$Q$3:$S$103,3,0),"")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(OCULTAR)'!$Q$3:$S$103,3,0),"")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(OCULTAR)'!$Q$3:$S$103,3,0),"")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(OCULTAR)'!$Q$3:$S$103,3,0),"")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(OCULTAR)'!$Q$3:$S$103,3,0),"")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(OCULTAR)'!$Q$3:$S$103,3,0),"")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(OCULTAR)'!$Q$3:$S$103,3,0),"")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(OCULTAR)'!$Q$3:$S$103,3,0),"")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(OCULTAR)'!$Q$3:$S$103,3,0),"")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(OCULTAR)'!$Q$3:$S$103,3,0),"")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(OCULTAR)'!$Q$3:$S$103,3,0),"")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(OCULTAR)'!$Q$3:$S$103,3,0),"")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(OCULTAR)'!$Q$3:$S$103,3,0),"")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(OCULTAR)'!$Q$3:$S$103,3,0),"")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(OCULTAR)'!$Q$3:$S$103,3,0),"")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(OCULTAR)'!$Q$3:$S$103,3,0),"")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(OCULTAR)'!$Q$3:$S$103,3,0),"")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(OCULTAR)'!$Q$3:$S$103,3,0),"")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(OCULTAR)'!$Q$3:$S$103,3,0),"")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(OCULTAR)'!$Q$3:$S$103,3,0),"")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(OCULTAR)'!$Q$3:$S$103,3,0),"")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(OCULTAR)'!$Q$3:$S$103,3,0),"")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(OCULTAR)'!$Q$3:$S$103,3,0),"")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(OCULTAR)'!$Q$3:$S$103,3,0),"")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(OCULTAR)'!$Q$3:$S$103,3,0),"")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(OCULTAR)'!$Q$3:$S$103,3,0),"")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(OCULTAR)'!$Q$3:$S$103,3,0),"")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(OCULTAR)'!$Q$3:$S$103,3,0),"")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(OCULTAR)'!$Q$3:$S$103,3,0),"")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(OCULTAR)'!$Q$3:$S$103,3,0),"")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(OCULTAR)'!$Q$3:$S$103,3,0),"")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(OCULTAR)'!$Q$3:$S$103,3,0),"")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(OCULTAR)'!$Q$3:$S$103,3,0),"")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(OCULTAR)'!$Q$3:$S$103,3,0),"")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(OCULTAR)'!$Q$3:$S$103,3,0),"")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(OCULTAR)'!$Q$3:$S$103,3,0),"")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(OCULTAR)'!$Q$3:$S$103,3,0),"")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(OCULTAR)'!$Q$3:$S$103,3,0),"")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(OCULTAR)'!$Q$3:$S$103,3,0),"")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(OCULTAR)'!$Q$3:$S$103,3,0),"")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(OCULTAR)'!$Q$3:$S$103,3,0),"")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(OCULTAR)'!$Q$3:$S$103,3,0),"")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(OCULTAR)'!$Q$3:$S$103,3,0),"")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(OCULTAR)'!$Q$3:$S$103,3,0),"")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(OCULTAR)'!$Q$3:$S$103,3,0),"")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(OCULTAR)'!$Q$3:$S$103,3,0),"")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(OCULTAR)'!$Q$3:$S$103,3,0),"")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(OCULTAR)'!$Q$3:$S$103,3,0),"")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(OCULTAR)'!$Q$3:$S$103,3,0),"")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(OCULTAR)'!$Q$3:$S$103,3,0),"")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(OCULTAR)'!$Q$3:$S$103,3,0),"")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(OCULTAR)'!$Q$3:$S$103,3,0),"")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(OCULTAR)'!$Q$3:$S$103,3,0),"")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(OCULTAR)'!$Q$3:$S$103,3,0),"")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(OCULTAR)'!$Q$3:$S$103,3,0),"")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(OCULTAR)'!$Q$3:$S$103,3,0),"")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(OCULTAR)'!$Q$3:$S$103,3,0),"")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(OCULTAR)'!$Q$3:$S$103,3,0),"")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(OCULTAR)'!$Q$3:$S$103,3,0),"")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(OCULTAR)'!$Q$3:$S$103,3,0),"")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(OCULTAR)'!$Q$3:$S$103,3,0),"")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(OCULTAR)'!$Q$3:$S$103,3,0),"")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(OCULTAR)'!$Q$3:$S$103,3,0),"")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(OCULTAR)'!$Q$3:$S$103,3,0),"")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(OCULTAR)'!$Q$3:$S$103,3,0),"")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(OCULTAR)'!$Q$3:$S$103,3,0),"")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(OCULTAR)'!$Q$3:$S$103,3,0),"")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(OCULTAR)'!$Q$3:$S$103,3,0),"")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(OCULTAR)'!$Q$3:$S$103,3,0),"")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(OCULTAR)'!$Q$3:$S$103,3,0),"")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(OCULTAR)'!$Q$3:$S$103,3,0),"")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(OCULTAR)'!$Q$3:$S$103,3,0),"")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(OCULTAR)'!$Q$3:$S$103,3,0),"")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(OCULTAR)'!$Q$3:$S$103,3,0),"")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(OCULTAR)'!$Q$3:$S$103,3,0),"")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(OCULTAR)'!$Q$3:$S$103,3,0),"")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(OCULTAR)'!$Q$3:$S$103,3,0),"")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(OCULTAR)'!$Q$3:$S$103,3,0),"")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(OCULTAR)'!$Q$3:$S$103,3,0),"")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(OCULTAR)'!$Q$3:$S$103,3,0),"")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(OCULTAR)'!$Q$3:$S$103,3,0),"")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(OCULTAR)'!$Q$3:$S$103,3,0),"")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(OCULTAR)'!$Q$3:$S$103,3,0),"")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(OCULTAR)'!$Q$3:$S$103,3,0),"")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(OCULTAR)'!$Q$3:$S$103,3,0),"")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(OCULTAR)'!$Q$3:$S$103,3,0),"")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(OCULTAR)'!$Q$3:$S$103,3,0),"")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(OCULTAR)'!$Q$3:$S$103,3,0),"")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(OCULTAR)'!$Q$3:$S$103,3,0),"")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(OCULTAR)'!$Q$3:$S$103,3,0),"")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(OCULTAR)'!$Q$3:$S$103,3,0),"")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(OCULTAR)'!$Q$3:$S$103,3,0),"")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(OCULTAR)'!$Q$3:$S$103,3,0),"")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(OCULTAR)'!$Q$3:$S$103,3,0),"")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(OCULTAR)'!$Q$3:$S$103,3,0),"")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(OCULTAR)'!$Q$3:$S$103,3,0),"")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(OCULTAR)'!$Q$3:$S$103,3,0),"")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(OCULTAR)'!$Q$3:$S$103,3,0),"")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(OCULTAR)'!$Q$3:$S$103,3,0),"")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(OCULTAR)'!$Q$3:$S$103,3,0),"")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(OCULTAR)'!$Q$3:$S$103,3,0),"")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(OCULTAR)'!$Q$3:$S$103,3,0),"")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(OCULTAR)'!$Q$3:$S$103,3,0),"")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(OCULTAR)'!$Q$3:$S$103,3,0),"")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(OCULTAR)'!$Q$3:$S$103,3,0),"")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(OCULTAR)'!$Q$3:$S$103,3,0),"")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(OCULTAR)'!$Q$3:$S$103,3,0),"")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(OCULTAR)'!$Q$3:$S$103,3,0),"")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(OCULTAR)'!$Q$3:$S$103,3,0),"")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(OCULTAR)'!$Q$3:$S$103,3,0),"")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(OCULTAR)'!$Q$3:$S$103,3,0),"")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(OCULTAR)'!$Q$3:$S$103,3,0),"")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(OCULTAR)'!$Q$3:$S$103,3,0),"")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(OCULTAR)'!$Q$3:$S$103,3,0),"")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(OCULTAR)'!$Q$3:$S$103,3,0),"")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(OCULTAR)'!$Q$3:$S$103,3,0),"")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(OCULTAR)'!$Q$3:$S$103,3,0),"")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(OCULTAR)'!$Q$3:$S$103,3,0),"")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(OCULTAR)'!$Q$3:$S$103,3,0),"")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(OCULTAR)'!$Q$3:$S$103,3,0),"")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(OCULTAR)'!$Q$3:$S$103,3,0),"")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(OCULTAR)'!$Q$3:$S$103,3,0),"")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(OCULTAR)'!$Q$3:$S$103,3,0),"")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(OCULTAR)'!$Q$3:$S$103,3,0),"")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(OCULTAR)'!$Q$3:$S$103,3,0),"")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(OCULTAR)'!$Q$3:$S$103,3,0),"")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(OCULTAR)'!$Q$3:$S$103,3,0),"")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(OCULTAR)'!$Q$3:$S$103,3,0),"")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(OCULTAR)'!$Q$3:$S$103,3,0),"")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(OCULTAR)'!$Q$3:$S$103,3,0),"")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(OCULTAR)'!$Q$3:$S$103,3,0),"")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(OCULTAR)'!$Q$3:$S$103,3,0),"")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(OCULTAR)'!$Q$3:$S$103,3,0),"")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(OCULTAR)'!$Q$3:$S$103,3,0),"")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(OCULTAR)'!$Q$3:$S$103,3,0),"")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(OCULTAR)'!$Q$3:$S$103,3,0),"")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(OCULTAR)'!$Q$3:$S$103,3,0),"")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(OCULTAR)'!$Q$3:$S$103,3,0),"")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(OCULTAR)'!$Q$3:$S$103,3,0),"")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(OCULTAR)'!$Q$3:$S$103,3,0),"")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(OCULTAR)'!$Q$3:$S$103,3,0),"")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(OCULTAR)'!$Q$3:$S$103,3,0),"")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(OCULTAR)'!$Q$3:$S$103,3,0),"")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(OCULTAR)'!$Q$3:$S$103,3,0),"")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(OCULTAR)'!$Q$3:$S$103,3,0),"")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(OCULTAR)'!$Q$3:$S$103,3,0),"")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(OCULTAR)'!$Q$3:$S$103,3,0),"")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(OCULTAR)'!$Q$3:$S$103,3,0),"")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(OCULTAR)'!$Q$3:$S$103,3,0),"")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(OCULTAR)'!$Q$3:$S$103,3,0),"")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(OCULTAR)'!$Q$3:$S$103,3,0),"")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(OCULTAR)'!$Q$3:$S$103,3,0),"")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(OCULTAR)'!$Q$3:$S$103,3,0),"")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(OCULTAR)'!$Q$3:$S$103,3,0),"")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(OCULTAR)'!$Q$3:$S$103,3,0),"")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(OCULTAR)'!$Q$3:$S$103,3,0),"")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(OCULTAR)'!$Q$3:$S$103,3,0),"")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(OCULTAR)'!$Q$3:$S$103,3,0),"")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(OCULTAR)'!$Q$3:$S$103,3,0),"")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(OCULTAR)'!$Q$3:$S$103,3,0),"")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(OCULTAR)'!$Q$3:$S$103,3,0),"")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(OCULTAR)'!$Q$3:$S$103,3,0),"")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(OCULTAR)'!$Q$3:$S$103,3,0),"")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(OCULTAR)'!$Q$3:$S$103,3,0),"")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(OCULTAR)'!$Q$3:$S$103,3,0),"")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(OCULTAR)'!$Q$3:$S$103,3,0),"")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(OCULTAR)'!$Q$3:$S$103,3,0),"")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(OCULTAR)'!$Q$3:$S$103,3,0),"")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(OCULTAR)'!$Q$3:$S$103,3,0),"")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(OCULTAR)'!$Q$3:$S$103,3,0),"")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(OCULTAR)'!$Q$3:$S$103,3,0),"")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(OCULTAR)'!$Q$3:$S$103,3,0),"")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(OCULTAR)'!$Q$3:$S$103,3,0),"")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(OCULTAR)'!$Q$3:$S$103,3,0),"")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(OCULTAR)'!$Q$3:$S$103,3,0),"")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(OCULTAR)'!$Q$3:$S$103,3,0),"")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(OCULTAR)'!$Q$3:$S$103,3,0),"")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(OCULTAR)'!$Q$3:$S$103,3,0),"")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(OCULTAR)'!$Q$3:$S$103,3,0),"")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(OCULTAR)'!$Q$3:$S$103,3,0),"")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(OCULTAR)'!$Q$3:$S$103,3,0),"")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(OCULTAR)'!$Q$3:$S$103,3,0),"")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(OCULTAR)'!$Q$3:$S$103,3,0),"")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(OCULTAR)'!$Q$3:$S$103,3,0),"")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(OCULTAR)'!$Q$3:$S$103,3,0),"")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(OCULTAR)'!$Q$3:$S$103,3,0),"")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(OCULTAR)'!$Q$3:$S$103,3,0),"")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(OCULTAR)'!$Q$3:$S$103,3,0),"")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(OCULTAR)'!$Q$3:$S$103,3,0),"")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(OCULTAR)'!$Q$3:$S$103,3,0),"")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(OCULTAR)'!$Q$3:$S$103,3,0),"")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(OCULTAR)'!$Q$3:$S$103,3,0),"")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(OCULTAR)'!$Q$3:$S$103,3,0),"")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(OCULTAR)'!$Q$3:$S$103,3,0),"")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(OCULTAR)'!$Q$3:$S$103,3,0),"")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(OCULTAR)'!$Q$3:$S$103,3,0),"")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(OCULTAR)'!$Q$3:$S$103,3,0),"")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(OCULTAR)'!$Q$3:$S$103,3,0),"")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(OCULTAR)'!$Q$3:$S$103,3,0),"")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(OCULTAR)'!$Q$3:$S$103,3,0),"")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(OCULTAR)'!$Q$3:$S$103,3,0),"")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(OCULTAR)'!$Q$3:$S$103,3,0),"")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(OCULTAR)'!$Q$3:$S$103,3,0),"")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(OCULTAR)'!$Q$3:$S$103,3,0),"")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(OCULTAR)'!$Q$3:$S$103,3,0),"")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(OCULTAR)'!$Q$3:$S$103,3,0),"")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(OCULTAR)'!$Q$3:$S$103,3,0),"")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(OCULTAR)'!$Q$3:$S$103,3,0),"")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(OCULTAR)'!$Q$3:$S$103,3,0),"")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(OCULTAR)'!$Q$3:$S$103,3,0),"")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(OCULTAR)'!$Q$3:$S$103,3,0),"")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(OCULTAR)'!$Q$3:$S$103,3,0),"")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(OCULTAR)'!$Q$3:$S$103,3,0),"")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(OCULTAR)'!$Q$3:$S$103,3,0),"")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(OCULTAR)'!$Q$3:$S$103,3,0),"")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(OCULTAR)'!$Q$3:$S$103,3,0),"")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(OCULTAR)'!$Q$3:$S$103,3,0),"")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(OCULTAR)'!$Q$3:$S$103,3,0),"")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(OCULTAR)'!$Q$3:$S$103,3,0),"")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(OCULTAR)'!$Q$3:$S$103,3,0),"")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(OCULTAR)'!$Q$3:$S$103,3,0),"")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(OCULTAR)'!$Q$3:$S$103,3,0),"")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(OCULTAR)'!$Q$3:$S$103,3,0),"")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(OCULTAR)'!$Q$3:$S$103,3,0),"")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(OCULTAR)'!$Q$3:$S$103,3,0),"")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(OCULTAR)'!$Q$3:$S$103,3,0),"")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(OCULTAR)'!$Q$3:$S$103,3,0),"")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(OCULTAR)'!$Q$3:$S$103,3,0),"")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(OCULTAR)'!$Q$3:$S$103,3,0),"")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(OCULTAR)'!$Q$3:$S$103,3,0),"")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(OCULTAR)'!$Q$3:$S$103,3,0),"")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(OCULTAR)'!$Q$3:$S$103,3,0),"")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(OCULTAR)'!$Q$3:$S$103,3,0),"")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(OCULTAR)'!$Q$3:$S$103,3,0),"")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(OCULTAR)'!$Q$3:$S$103,3,0),"")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(OCULTAR)'!$Q$3:$S$103,3,0),"")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(OCULTAR)'!$Q$3:$S$103,3,0),"")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(OCULTAR)'!$Q$3:$S$103,3,0),"")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(OCULTAR)'!$Q$3:$S$103,3,0),"")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(OCULTAR)'!$Q$3:$S$103,3,0),"")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(OCULTAR)'!$Q$3:$S$103,3,0),"")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(OCULTAR)'!$Q$3:$S$103,3,0),"")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(OCULTAR)'!$Q$3:$S$103,3,0),"")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(OCULTAR)'!$Q$3:$S$103,3,0),"")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(OCULTAR)'!$Q$3:$S$103,3,0),"")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(OCULTAR)'!$Q$3:$S$103,3,0),"")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(OCULTAR)'!$Q$3:$S$103,3,0),"")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(OCULTAR)'!$Q$3:$S$103,3,0),"")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(OCULTAR)'!$Q$3:$S$103,3,0),"")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(OCULTAR)'!$Q$3:$S$103,3,0),"")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(OCULTAR)'!$Q$3:$S$103,3,0),"")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(OCULTAR)'!$Q$3:$S$103,3,0),"")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(OCULTAR)'!$Q$3:$S$103,3,0),"")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(OCULTAR)'!$Q$3:$S$103,3,0),"")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(OCULTAR)'!$Q$3:$S$103,3,0),"")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(OCULTAR)'!$Q$3:$S$103,3,0),"")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(OCULTAR)'!$Q$3:$S$103,3,0),"")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(OCULTAR)'!$Q$3:$S$103,3,0),"")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(OCULTAR)'!$Q$3:$S$103,3,0),"")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(OCULTAR)'!$Q$3:$S$103,3,0),"")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(OCULTAR)'!$Q$3:$S$103,3,0),"")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(OCULTAR)'!$Q$3:$S$103,3,0),"")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(OCULTAR)'!$Q$3:$S$103,3,0),"")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(OCULTAR)'!$Q$3:$S$103,3,0),"")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(OCULTAR)'!$Q$3:$S$103,3,0),"")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(OCULTAR)'!$Q$3:$S$103,3,0),"")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(OCULTAR)'!$Q$3:$S$103,3,0),"")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(OCULTAR)'!$Q$3:$S$103,3,0),"")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(OCULTAR)'!$Q$3:$S$103,3,0),"")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(OCULTAR)'!$Q$3:$S$103,3,0),"")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(OCULTAR)'!$Q$3:$S$103,3,0),"")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(OCULTAR)'!$Q$3:$S$103,3,0),"")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(OCULTAR)'!$Q$3:$S$103,3,0),"")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(OCULTAR)'!$Q$3:$S$103,3,0),"")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(OCULTAR)'!$Q$3:$S$103,3,0),"")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(OCULTAR)'!$Q$3:$S$103,3,0),"")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(OCULTAR)'!$Q$3:$S$103,3,0),"")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(OCULTAR)'!$Q$3:$S$103,3,0),"")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(OCULTAR)'!$Q$3:$S$103,3,0),"")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(OCULTAR)'!$Q$3:$S$103,3,0),"")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(OCULTAR)'!$Q$3:$S$103,3,0),"")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(OCULTAR)'!$Q$3:$S$103,3,0),"")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(OCULTAR)'!$Q$3:$S$103,3,0),"")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(OCULTAR)'!$Q$3:$S$103,3,0),"")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(OCULTAR)'!$Q$3:$S$103,3,0),"")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(OCULTAR)'!$Q$3:$S$103,3,0),"")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(OCULTAR)'!$Q$3:$S$103,3,0),"")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(OCULTAR)'!$Q$3:$S$103,3,0),"")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(OCULTAR)'!$Q$3:$S$103,3,0),"")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(OCULTAR)'!$Q$3:$S$103,3,0),"")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(OCULTAR)'!$Q$3:$S$103,3,0),"")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(OCULTAR)'!$Q$3:$S$103,3,0),"")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(OCULTAR)'!$Q$3:$S$103,3,0),"")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(OCULTAR)'!$Q$3:$S$103,3,0),"")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(OCULTAR)'!$Q$3:$S$103,3,0),"")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(OCULTAR)'!$Q$3:$S$103,3,0),"")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(OCULTAR)'!$Q$3:$S$103,3,0),"")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(OCULTAR)'!$Q$3:$S$103,3,0),"")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(OCULTAR)'!$Q$3:$S$103,3,0),"")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(OCULTAR)'!$Q$3:$S$103,3,0),"")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(OCULTAR)'!$Q$3:$S$103,3,0),"")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(OCULTAR)'!$Q$3:$S$103,3,0),"")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(OCULTAR)'!$Q$3:$S$103,3,0),"")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(OCULTAR)'!$Q$3:$S$103,3,0),"")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(OCULTAR)'!$Q$3:$S$103,3,0),"")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(OCULTAR)'!$Q$3:$S$103,3,0),"")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(OCULTAR)'!$Q$3:$S$103,3,0),"")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(OCULTAR)'!$Q$3:$S$103,3,0),"")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(OCULTAR)'!$Q$3:$S$103,3,0),"")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(OCULTAR)'!$Q$3:$S$103,3,0),"")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(OCULTAR)'!$Q$3:$S$103,3,0),"")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(OCULTAR)'!$Q$3:$S$103,3,0),"")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(OCULTAR)'!$Q$3:$S$103,3,0),"")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(OCULTAR)'!$Q$3:$S$103,3,0),"")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(OCULTAR)'!$Q$3:$S$103,3,0),"")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(OCULTAR)'!$Q$3:$S$103,3,0),"")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(OCULTAR)'!$Q$3:$S$103,3,0),"")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(OCULTAR)'!$Q$3:$S$103,3,0),"")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(OCULTAR)'!$Q$3:$S$103,3,0),"")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(OCULTAR)'!$Q$3:$S$103,3,0),"")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(OCULTAR)'!$Q$3:$S$103,3,0),"")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(OCULTAR)'!$Q$3:$S$103,3,0),"")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(OCULTAR)'!$Q$3:$S$103,3,0),"")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(OCULTAR)'!$Q$3:$S$103,3,0),"")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(OCULTAR)'!$Q$3:$S$103,3,0),"")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(OCULTAR)'!$Q$3:$S$103,3,0),"")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(OCULTAR)'!$Q$3:$S$103,3,0),"")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(OCULTAR)'!$Q$3:$S$103,3,0),"")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(OCULTAR)'!$Q$3:$S$103,3,0),"")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(OCULTAR)'!$Q$3:$S$103,3,0),"")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(OCULTAR)'!$Q$3:$S$103,3,0),"")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(OCULTAR)'!$Q$3:$S$103,3,0),"")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(OCULTAR)'!$Q$3:$S$103,3,0),"")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(OCULTAR)'!$Q$3:$S$103,3,0),"")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(OCULTAR)'!$Q$3:$S$103,3,0),"")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(OCULTAR)'!$Q$3:$S$103,3,0),"")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(OCULTAR)'!$Q$3:$S$103,3,0),"")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(OCULTAR)'!$Q$3:$S$103,3,0),"")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(OCULTAR)'!$Q$3:$S$103,3,0),"")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(OCULTAR)'!$Q$3:$S$103,3,0),"")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(OCULTAR)'!$Q$3:$S$103,3,0),"")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(OCULTAR)'!$Q$3:$S$103,3,0),"")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(OCULTAR)'!$Q$3:$S$103,3,0),"")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(OCULTAR)'!$Q$3:$S$103,3,0),"")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(OCULTAR)'!$Q$3:$S$103,3,0),"")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(OCULTAR)'!$Q$3:$S$103,3,0),"")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(OCULTAR)'!$Q$3:$S$103,3,0),"")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(OCULTAR)'!$Q$3:$S$103,3,0),"")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(OCULTAR)'!$Q$3:$S$103,3,0),"")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(OCULTAR)'!$Q$3:$S$103,3,0),"")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(OCULTAR)'!$Q$3:$S$103,3,0),"")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(OCULTAR)'!$Q$3:$S$103,3,0),"")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(OCULTAR)'!$Q$3:$S$103,3,0),"")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(OCULTAR)'!$Q$3:$S$103,3,0),"")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(OCULTAR)'!$Q$3:$S$103,3,0),"")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(OCULTAR)'!$Q$3:$S$103,3,0),"")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(OCULTAR)'!$Q$3:$S$103,3,0),"")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(OCULTAR)'!$Q$3:$S$103,3,0),"")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(OCULTAR)'!$Q$3:$S$103,3,0),"")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(OCULTAR)'!$Q$3:$S$103,3,0),"")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(OCULTAR)'!$Q$3:$S$103,3,0),"")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(OCULTAR)'!$Q$3:$S$103,3,0),"")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(OCULTAR)'!$Q$3:$S$103,3,0),"")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(OCULTAR)'!$Q$3:$S$103,3,0),"")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(OCULTAR)'!$Q$3:$S$103,3,0),"")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(OCULTAR)'!$Q$3:$S$103,3,0),"")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(OCULTAR)'!$Q$3:$S$103,3,0),"")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(OCULTAR)'!$Q$3:$S$103,3,0),"")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(OCULTAR)'!$Q$3:$S$103,3,0),"")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(OCULTAR)'!$Q$3:$S$103,3,0),"")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(OCULTAR)'!$Q$3:$S$103,3,0),"")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(OCULTAR)'!$Q$3:$S$103,3,0),"")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(OCULTAR)'!$Q$3:$S$103,3,0),"")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(OCULTAR)'!$Q$3:$S$103,3,0),"")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(OCULTAR)'!$Q$3:$S$103,3,0),"")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(OCULTAR)'!$Q$3:$S$103,3,0),"")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(OCULTAR)'!$Q$3:$S$103,3,0),"")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(OCULTAR)'!$Q$3:$S$103,3,0),"")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(OCULTAR)'!$Q$3:$S$103,3,0),"")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(OCULTAR)'!$Q$3:$S$103,3,0),"")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(OCULTAR)'!$Q$3:$S$103,3,0),"")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(OCULTAR)'!$Q$3:$S$103,3,0),"")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(OCULTAR)'!$Q$3:$S$103,3,0),"")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(OCULTAR)'!$Q$3:$S$103,3,0),"")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(OCULTAR)'!$Q$3:$S$103,3,0),"")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(OCULTAR)'!$Q$3:$S$103,3,0),"")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(OCULTAR)'!$Q$3:$S$103,3,0),"")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(OCULTAR)'!$Q$3:$S$103,3,0),"")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(OCULTAR)'!$Q$3:$S$103,3,0),"")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(OCULTAR)'!$Q$3:$S$103,3,0),"")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(OCULTAR)'!$Q$3:$S$103,3,0),"")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(OCULTAR)'!$Q$3:$S$103,3,0),"")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(OCULTAR)'!$Q$3:$S$103,3,0),"")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(OCULTAR)'!$Q$3:$S$103,3,0),"")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(OCULTAR)'!$Q$3:$S$103,3,0),"")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(OCULTAR)'!$Q$3:$S$103,3,0),"")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(OCULTAR)'!$Q$3:$S$103,3,0),"")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(OCULTAR)'!$Q$3:$S$103,3,0),"")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(OCULTAR)'!$Q$3:$S$103,3,0),"")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(OCULTAR)'!$Q$3:$S$103,3,0),"")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(OCULTAR)'!$Q$3:$S$103,3,0),"")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(OCULTAR)'!$Q$3:$S$103,3,0),"")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(OCULTAR)'!$Q$3:$S$103,3,0),"")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(OCULTAR)'!$Q$3:$S$103,3,0),"")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(OCULTAR)'!$Q$3:$S$103,3,0),"")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(OCULTAR)'!$Q$3:$S$103,3,0),"")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(OCULTAR)'!$Q$3:$S$103,3,0),"")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(OCULTAR)'!$Q$3:$S$103,3,0),"")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(OCULTAR)'!$Q$3:$S$103,3,0),"")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(OCULTAR)'!$Q$3:$S$103,3,0),"")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(OCULTAR)'!$Q$3:$S$103,3,0),"")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(OCULTAR)'!$Q$3:$S$103,3,0),"")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(OCULTAR)'!$Q$3:$S$103,3,0),"")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(OCULTAR)'!$Q$3:$S$103,3,0),"")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(OCULTAR)'!$Q$3:$S$103,3,0),"")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(OCULTAR)'!$Q$3:$S$103,3,0),"")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(OCULTAR)'!$Q$3:$S$103,3,0),"")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(OCULTAR)'!$Q$3:$S$103,3,0),"")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(OCULTAR)'!$Q$3:$S$103,3,0),"")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(OCULTAR)'!$Q$3:$S$103,3,0),"")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(OCULTAR)'!$Q$3:$S$103,3,0),"")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(OCULTAR)'!$Q$3:$S$103,3,0),"")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(OCULTAR)'!$Q$3:$S$103,3,0),"")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(OCULTAR)'!$Q$3:$S$103,3,0),"")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(OCULTAR)'!$Q$3:$S$103,3,0),"")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(OCULTAR)'!$Q$3:$S$103,3,0),"")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(OCULTAR)'!$Q$3:$S$103,3,0),"")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(OCULTAR)'!$Q$3:$S$103,3,0),"")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(OCULTAR)'!$Q$3:$S$103,3,0),"")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(OCULTAR)'!$Q$3:$S$103,3,0),"")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(OCULTAR)'!$Q$3:$S$103,3,0),"")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(OCULTAR)'!$Q$3:$S$103,3,0),"")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(OCULTAR)'!$Q$3:$S$103,3,0),"")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(OCULTAR)'!$Q$3:$S$103,3,0),"")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(OCULTAR)'!$Q$3:$S$103,3,0),"")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(OCULTAR)'!$Q$3:$S$103,3,0),"")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(OCULTAR)'!$Q$3:$S$103,3,0),"")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(OCULTAR)'!$Q$3:$S$103,3,0),"")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(OCULTAR)'!$Q$3:$S$103,3,0),"")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(OCULTAR)'!$Q$3:$S$103,3,0),"")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(OCULTAR)'!$Q$3:$S$103,3,0),"")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(OCULTAR)'!$Q$3:$S$103,3,0),"")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(OCULTAR)'!$Q$3:$S$103,3,0),"")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(OCULTAR)'!$Q$3:$S$103,3,0),"")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(OCULTAR)'!$Q$3:$S$103,3,0),"")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(OCULTAR)'!$Q$3:$S$103,3,0),"")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(OCULTAR)'!$Q$3:$S$103,3,0),"")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(OCULTAR)'!$Q$3:$S$103,3,0),"")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(OCULTAR)'!$Q$3:$S$103,3,0),"")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(OCULTAR)'!$Q$3:$S$103,3,0),"")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(OCULTAR)'!$Q$3:$S$103,3,0),"")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(OCULTAR)'!$Q$3:$S$103,3,0),"")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(OCULTAR)'!$Q$3:$S$103,3,0),"")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(OCULTAR)'!$Q$3:$S$103,3,0),"")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(OCULTAR)'!$Q$3:$S$103,3,0),"")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(OCULTAR)'!$Q$3:$S$103,3,0),"")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(OCULTAR)'!$Q$3:$S$103,3,0),"")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(OCULTAR)'!$Q$3:$S$103,3,0),"")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(OCULTAR)'!$Q$3:$S$103,3,0),"")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(OCULTAR)'!$Q$3:$S$103,3,0),"")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(OCULTAR)'!$Q$3:$S$103,3,0),"")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(OCULTAR)'!$Q$3:$S$103,3,0),"")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(OCULTAR)'!$Q$3:$S$103,3,0),"")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(OCULTAR)'!$Q$3:$S$103,3,0),"")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(OCULTAR)'!$Q$3:$S$103,3,0),"")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(OCULTAR)'!$Q$3:$S$103,3,0),"")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(OCULTAR)'!$Q$3:$S$103,3,0),"")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(OCULTAR)'!$Q$3:$S$103,3,0),"")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(OCULTAR)'!$Q$3:$S$103,3,0),"")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(OCULTAR)'!$Q$3:$S$103,3,0),"")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(OCULTAR)'!$Q$3:$S$103,3,0),"")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(OCULTAR)'!$Q$3:$S$103,3,0),"")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(OCULTAR)'!$Q$3:$S$103,3,0),"")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(OCULTAR)'!$Q$3:$S$103,3,0),"")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(OCULTAR)'!$Q$3:$S$103,3,0),"")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(OCULTAR)'!$Q$3:$S$103,3,0),"")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(OCULTAR)'!$Q$3:$S$103,3,0),"")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(OCULTAR)'!$Q$3:$S$103,3,0),"")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(OCULTAR)'!$Q$3:$S$103,3,0),"")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(OCULTAR)'!$Q$3:$S$103,3,0),"")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(OCULTAR)'!$Q$3:$S$103,3,0),"")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(OCULTAR)'!$Q$3:$S$103,3,0),"")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(OCULTAR)'!$Q$3:$S$103,3,0),"")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(OCULTAR)'!$Q$3:$S$103,3,0),"")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(OCULTAR)'!$Q$3:$S$103,3,0),"")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(OCULTAR)'!$Q$3:$S$103,3,0),"")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(OCULTAR)'!$Q$3:$S$103,3,0),"")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(OCULTAR)'!$Q$3:$S$103,3,0),"")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(OCULTAR)'!$Q$3:$S$103,3,0),"")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(OCULTAR)'!$Q$3:$S$103,3,0),"")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(OCULTAR)'!$Q$3:$S$103,3,0),"")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(OCULTAR)'!$Q$3:$S$103,3,0),"")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(OCULTAR)'!$Q$3:$S$103,3,0),"")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(OCULTAR)'!$Q$3:$S$103,3,0),"")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(OCULTAR)'!$Q$3:$S$103,3,0),"")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(OCULTAR)'!$Q$3:$S$103,3,0),"")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(OCULTAR)'!$Q$3:$S$103,3,0),"")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(OCULTAR)'!$Q$3:$S$103,3,0),"")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(OCULTAR)'!$Q$3:$S$103,3,0),"")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(OCULTAR)'!$Q$3:$S$103,3,0),"")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(OCULTAR)'!$Q$3:$S$103,3,0),"")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(OCULTAR)'!$Q$3:$S$103,3,0),"")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(OCULTAR)'!$Q$3:$S$103,3,0),"")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(OCULTAR)'!$Q$3:$S$103,3,0),"")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(OCULTAR)'!$Q$3:$S$103,3,0),"")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(OCULTAR)'!$Q$3:$S$103,3,0),"")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(OCULTAR)'!$Q$3:$S$103,3,0),"")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(OCULTAR)'!$Q$3:$S$103,3,0),"")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(OCULTAR)'!$Q$3:$S$103,3,0),"")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(OCULTAR)'!$Q$3:$S$103,3,0),"")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(OCULTAR)'!$Q$3:$S$103,3,0),"")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(OCULTAR)'!$Q$3:$S$103,3,0),"")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(OCULTAR)'!$Q$3:$S$103,3,0),"")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(OCULTAR)'!$Q$3:$S$103,3,0),"")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(OCULTAR)'!$Q$3:$S$103,3,0),"")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(OCULTAR)'!$Q$3:$S$103,3,0),"")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(OCULTAR)'!$Q$3:$S$103,3,0),"")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(OCULTAR)'!$Q$3:$S$103,3,0),"")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(OCULTAR)'!$Q$3:$S$103,3,0),"")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(OCULTAR)'!$Q$3:$S$103,3,0),"")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(OCULTAR)'!$Q$3:$S$103,3,0),"")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(OCULTAR)'!$Q$3:$S$103,3,0),"")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(OCULTAR)'!$Q$3:$S$103,3,0),"")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(OCULTAR)'!$Q$3:$S$103,3,0),"")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(OCULTAR)'!$Q$3:$S$103,3,0),"")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(OCULTAR)'!$Q$3:$S$103,3,0),"")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(OCULTAR)'!$Q$3:$S$103,3,0),"")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(OCULTAR)'!$Q$3:$S$103,3,0),"")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(OCULTAR)'!$Q$3:$S$103,3,0),"")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(OCULTAR)'!$Q$3:$S$103,3,0),"")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(OCULTAR)'!$Q$3:$S$103,3,0),"")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(OCULTAR)'!$Q$3:$S$103,3,0),"")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(OCULTAR)'!$Q$3:$S$103,3,0),"")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(OCULTAR)'!$Q$3:$S$103,3,0),"")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(OCULTAR)'!$Q$3:$S$103,3,0),"")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(OCULTAR)'!$Q$3:$S$103,3,0),"")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(OCULTAR)'!$Q$3:$S$103,3,0),"")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(OCULTAR)'!$Q$3:$S$103,3,0),"")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(OCULTAR)'!$Q$3:$S$103,3,0),"")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(OCULTAR)'!$Q$3:$S$103,3,0),"")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(OCULTAR)'!$Q$3:$S$103,3,0),"")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(OCULTAR)'!$Q$3:$S$103,3,0),"")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(OCULTAR)'!$Q$3:$S$103,3,0),"")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(OCULTAR)'!$Q$3:$S$103,3,0),"")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(OCULTAR)'!$Q$3:$S$103,3,0),"")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(OCULTAR)'!$Q$3:$S$103,3,0),"")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(OCULTAR)'!$Q$3:$S$103,3,0),"")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(OCULTAR)'!$Q$3:$S$103,3,0),"")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(OCULTAR)'!$Q$3:$S$103,3,0),"")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(OCULTAR)'!$Q$3:$S$103,3,0),"")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(OCULTAR)'!$Q$3:$S$103,3,0),"")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(OCULTAR)'!$Q$3:$S$103,3,0),"")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(OCULTAR)'!$Q$3:$S$103,3,0),"")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(OCULTAR)'!$Q$3:$S$103,3,0),"")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(OCULTAR)'!$Q$3:$S$103,3,0),"")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(OCULTAR)'!$Q$3:$S$103,3,0),"")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(OCULTAR)'!$Q$3:$S$103,3,0),"")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(OCULTAR)'!$Q$3:$S$103,3,0),"")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(OCULTAR)'!$Q$3:$S$103,3,0),"")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(OCULTAR)'!$Q$3:$S$103,3,0),"")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(OCULTAR)'!$Q$3:$S$103,3,0),"")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(OCULTAR)'!$Q$3:$S$103,3,0),"")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(OCULTAR)'!$Q$3:$S$103,3,0),"")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(OCULTAR)'!$Q$3:$S$103,3,0),"")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(OCULTAR)'!$Q$3:$S$103,3,0),"")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(OCULTAR)'!$Q$3:$S$103,3,0),"")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(OCULTAR)'!$Q$3:$S$103,3,0),"")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(OCULTAR)'!$Q$3:$S$103,3,0),"")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(OCULTAR)'!$Q$3:$S$103,3,0),"")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(OCULTAR)'!$Q$3:$S$103,3,0),"")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(OCULTAR)'!$Q$3:$S$103,3,0),"")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(OCULTAR)'!$Q$3:$S$103,3,0),"")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(OCULTAR)'!$Q$3:$S$103,3,0),"")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(OCULTAR)'!$Q$3:$S$103,3,0),"")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(OCULTAR)'!$Q$3:$S$103,3,0),"")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(OCULTAR)'!$Q$3:$S$103,3,0),"")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(OCULTAR)'!$Q$3:$S$103,3,0),"")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(OCULTAR)'!$Q$3:$S$103,3,0),"")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(OCULTAR)'!$Q$3:$S$103,3,0),"")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(OCULTAR)'!$Q$3:$S$103,3,0),"")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(OCULTAR)'!$Q$3:$S$103,3,0),"")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(OCULTAR)'!$Q$3:$S$103,3,0),"")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(OCULTAR)'!$Q$3:$S$103,3,0),"")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(OCULTAR)'!$Q$3:$S$103,3,0),"")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(OCULTAR)'!$Q$3:$S$103,3,0),"")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(OCULTAR)'!$Q$3:$S$103,3,0),"")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(OCULTAR)'!$Q$3:$S$103,3,0),"")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(OCULTAR)'!$Q$3:$S$103,3,0),"")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(OCULTAR)'!$Q$3:$S$103,3,0),"")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(OCULTAR)'!$Q$3:$S$103,3,0),"")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(OCULTAR)'!$Q$3:$S$103,3,0),"")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(OCULTAR)'!$Q$3:$S$103,3,0),"")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(OCULTAR)'!$Q$3:$S$103,3,0),"")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(OCULTAR)'!$Q$3:$S$103,3,0),"")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(OCULTAR)'!$Q$3:$S$103,3,0),"")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(OCULTAR)'!$Q$3:$S$103,3,0),"")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(OCULTAR)'!$Q$3:$S$103,3,0),"")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(OCULTAR)'!$Q$3:$S$103,3,0),"")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(OCULTAR)'!$Q$3:$S$103,3,0),"")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(OCULTAR)'!$Q$3:$S$103,3,0),"")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(OCULTAR)'!$Q$3:$S$103,3,0),"")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(OCULTAR)'!$Q$3:$S$103,3,0),"")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(OCULTAR)'!$Q$3:$S$103,3,0),"")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(OCULTAR)'!$Q$3:$S$103,3,0),"")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(OCULTAR)'!$Q$3:$S$103,3,0),"")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(OCULTAR)'!$Q$3:$S$103,3,0),"")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(OCULTAR)'!$Q$3:$S$103,3,0),"")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(OCULTAR)'!$Q$3:$S$103,3,0),"")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(OCULTAR)'!$Q$3:$S$103,3,0),"")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(OCULTAR)'!$Q$3:$S$103,3,0),"")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(OCULTAR)'!$Q$3:$S$103,3,0),"")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(OCULTAR)'!$Q$3:$S$103,3,0),"")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(OCULTAR)'!$Q$3:$S$103,3,0),"")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(OCULTAR)'!$Q$3:$S$103,3,0),"")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(OCULTAR)'!$Q$3:$S$103,3,0),"")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(OCULTAR)'!$Q$3:$S$103,3,0),"")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(OCULTAR)'!$Q$3:$S$103,3,0),"")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(OCULTAR)'!$Q$3:$S$103,3,0),"")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(OCULTAR)'!$Q$3:$S$103,3,0),"")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(OCULTAR)'!$Q$3:$S$103,3,0),"")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(OCULTAR)'!$Q$3:$S$103,3,0),"")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(OCULTAR)'!$Q$3:$S$103,3,0),"")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(OCULTAR)'!$Q$3:$S$103,3,0),"")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(OCULTAR)'!$Q$3:$S$103,3,0),"")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(OCULTAR)'!$Q$3:$S$103,3,0),"")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(OCULTAR)'!$Q$3:$S$103,3,0),"")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(OCULTAR)'!$Q$3:$S$103,3,0),"")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(OCULTAR)'!$Q$3:$S$103,3,0),"")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(OCULTAR)'!$Q$3:$S$103,3,0),"")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(OCULTAR)'!$Q$3:$S$103,3,0),"")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(OCULTAR)'!$Q$3:$S$103,3,0),"")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(OCULTAR)'!$Q$3:$S$103,3,0),"")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(OCULTAR)'!$Q$3:$S$103,3,0),"")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(OCULTAR)'!$Q$3:$S$103,3,0),"")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(OCULTAR)'!$Q$3:$S$103,3,0),"")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(OCULTAR)'!$Q$3:$S$103,3,0),"")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(OCULTAR)'!$Q$3:$S$103,3,0),"")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(OCULTAR)'!$Q$3:$S$103,3,0),"")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(OCULTAR)'!$Q$3:$S$103,3,0),"")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(OCULTAR)'!$Q$3:$S$103,3,0),"")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(OCULTAR)'!$Q$3:$S$103,3,0),"")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(OCULTAR)'!$Q$3:$S$103,3,0),"")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(OCULTAR)'!$Q$3:$S$103,3,0),"")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(OCULTAR)'!$Q$3:$S$103,3,0),"")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(OCULTAR)'!$Q$3:$S$103,3,0),"")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(OCULTAR)'!$Q$3:$S$103,3,0),"")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(OCULTAR)'!$Q$3:$S$103,3,0),"")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(OCULTAR)'!$Q$3:$S$103,3,0),"")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(OCULTAR)'!$Q$3:$S$103,3,0),"")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(OCULTAR)'!$Q$3:$S$103,3,0),"")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(OCULTAR)'!$Q$3:$S$103,3,0),"")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(OCULTAR)'!$Q$3:$S$103,3,0),"")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(OCULTAR)'!$Q$3:$S$103,3,0),"")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(OCULTAR)'!$Q$3:$S$103,3,0),"")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(OCULTAR)'!$Q$3:$S$103,3,0),"")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(OCULTAR)'!$Q$3:$S$103,3,0),"")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(OCULTAR)'!$Q$3:$S$103,3,0),"")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(OCULTAR)'!$Q$3:$S$103,3,0),"")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(OCULTAR)'!$Q$3:$S$103,3,0),"")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(OCULTAR)'!$Q$3:$S$103,3,0),"")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(OCULTAR)'!$Q$3:$S$103,3,0),"")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(OCULTAR)'!$Q$3:$S$103,3,0),"")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(OCULTAR)'!$Q$3:$S$103,3,0),"")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(OCULTAR)'!$Q$3:$S$103,3,0),"")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(OCULTAR)'!$Q$3:$S$103,3,0),"")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(OCULTAR)'!$Q$3:$S$103,3,0),"")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(OCULTAR)'!$Q$3:$S$103,3,0),"")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(OCULTAR)'!$Q$3:$S$103,3,0),"")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(OCULTAR)'!$Q$3:$S$103,3,0),"")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(OCULTAR)'!$Q$3:$S$103,3,0),"")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(OCULTAR)'!$Q$3:$S$103,3,0),"")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(OCULTAR)'!$Q$3:$S$103,3,0),"")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(OCULTAR)'!$Q$3:$S$103,3,0),"")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(OCULTAR)'!$Q$3:$S$103,3,0),"")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(OCULTAR)'!$Q$3:$S$103,3,0),"")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(OCULTAR)'!$Q$3:$S$103,3,0),"")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(OCULTAR)'!$Q$3:$S$103,3,0),"")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(OCULTAR)'!$Q$3:$S$103,3,0),"")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(OCULTAR)'!$Q$3:$S$103,3,0),"")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(OCULTAR)'!$Q$3:$S$103,3,0),"")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(OCULTAR)'!$Q$3:$S$103,3,0),"")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(OCULTAR)'!$Q$3:$S$103,3,0),"")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(OCULTAR)'!$Q$3:$S$103,3,0),"")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(OCULTAR)'!$Q$3:$S$103,3,0),"")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(OCULTAR)'!$Q$3:$S$103,3,0),"")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(OCULTAR)'!$Q$3:$S$103,3,0),"")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(OCULTAR)'!$Q$3:$S$103,3,0),"")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(OCULTAR)'!$Q$3:$S$103,3,0),"")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(OCULTAR)'!$Q$3:$S$103,3,0),"")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(OCULTAR)'!$Q$3:$S$103,3,0),"")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(OCULTAR)'!$Q$3:$S$103,3,0),"")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(OCULTAR)'!$Q$3:$S$103,3,0),"")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(OCULTAR)'!$Q$3:$S$103,3,0),"")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(OCULTAR)'!$Q$3:$S$103,3,0),"")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(OCULTAR)'!$Q$3:$S$103,3,0),"")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(OCULTAR)'!$Q$3:$S$103,3,0),"")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(OCULTAR)'!$Q$3:$S$103,3,0),"")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(OCULTAR)'!$Q$3:$S$103,3,0),"")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(OCULTAR)'!$Q$3:$S$103,3,0),"")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(OCULTAR)'!$Q$3:$S$103,3,0),"")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(OCULTAR)'!$Q$3:$S$103,3,0),"")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(OCULTAR)'!$Q$3:$S$103,3,0),"")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(OCULTAR)'!$Q$3:$S$103,3,0),"")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(OCULTAR)'!$Q$3:$S$103,3,0),"")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(OCULTAR)'!$Q$3:$S$103,3,0),"")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(OCULTAR)'!$Q$3:$S$103,3,0),"")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(OCULTAR)'!$Q$3:$S$103,3,0),"")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(OCULTAR)'!$Q$3:$S$103,3,0),"")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(OCULTAR)'!$Q$3:$S$103,3,0),"")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(OCULTAR)'!$Q$3:$S$103,3,0),"")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(OCULTAR)'!$Q$3:$S$103,3,0),"")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(OCULTAR)'!$Q$3:$S$103,3,0),"")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(OCULTAR)'!$Q$3:$S$103,3,0),"")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(OCULTAR)'!$Q$3:$S$103,3,0),"")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(OCULTAR)'!$Q$3:$S$103,3,0),"")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(OCULTAR)'!$Q$3:$S$103,3,0),"")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(OCULTAR)'!$Q$3:$S$103,3,0),"")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(OCULTAR)'!$Q$3:$S$103,3,0),"")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(OCULTAR)'!$Q$3:$S$103,3,0),"")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(OCULTAR)'!$Q$3:$S$103,3,0),"")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(OCULTAR)'!$Q$3:$S$103,3,0),"")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(OCULTAR)'!$Q$3:$S$103,3,0),"")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(OCULTAR)'!$Q$3:$S$103,3,0),"")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(OCULTAR)'!$Q$3:$S$103,3,0),"")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(OCULTAR)'!$Q$3:$S$103,3,0),"")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(OCULTAR)'!$Q$3:$S$103,3,0),"")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(OCULTAR)'!$Q$3:$S$103,3,0),"")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(OCULTAR)'!$Q$3:$S$103,3,0),"")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(OCULTAR)'!$Q$3:$S$103,3,0),"")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(OCULTAR)'!$Q$3:$S$103,3,0),"")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(OCULTAR)'!$Q$3:$S$103,3,0),"")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(OCULTAR)'!$Q$3:$S$103,3,0),"")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(OCULTAR)'!$Q$3:$S$103,3,0),"")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(OCULTAR)'!$Q$3:$S$103,3,0),"")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(OCULTAR)'!$Q$3:$S$103,3,0),"")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(OCULTAR)'!$Q$3:$S$103,3,0),"")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(OCULTAR)'!$Q$3:$S$103,3,0),"")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(OCULTAR)'!$Q$3:$S$103,3,0),"")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(OCULTAR)'!$Q$3:$S$103,3,0),"")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(OCULTAR)'!$Q$3:$S$103,3,0),"")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(OCULTAR)'!$Q$3:$S$103,3,0),"")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(OCULTAR)'!$Q$3:$S$103,3,0),"")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(OCULTAR)'!$Q$3:$S$103,3,0),"")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Francisco do Monte Galvão Jr</dc:creator>
  <cp:lastModifiedBy>José Francisco do Monte Galvão Jr</cp:lastModifiedBy>
  <dcterms:created xsi:type="dcterms:W3CDTF">2022-04-24T17:58:44Z</dcterms:created>
  <dcterms:modified xsi:type="dcterms:W3CDTF">2022-04-24T17:59:01Z</dcterms:modified>
</cp:coreProperties>
</file>