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DFD09F2E-2955-4E63-8418-6E80F3A8D3A3}" xr6:coauthVersionLast="47" xr6:coauthVersionMax="47" xr10:uidLastSave="{00000000-0000-0000-0000-000000000000}"/>
  <bookViews>
    <workbookView xWindow="-108" yWindow="-108" windowWidth="23256" windowHeight="12576" xr2:uid="{C68D1BF4-9895-4C12-AC34-49008CB2A67B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<sst xmlns="http://schemas.openxmlformats.org/spreadsheetml/2006/main" count="12" uniqueCount="12">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</sst>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REGIONAL FERNANDO BEZERRA - ISMEP</v>
          </cell>
          <cell r="E11" t="str">
            <v>1.99 - Outras Despesas com Pessoal</v>
          </cell>
          <cell r="F11">
            <v>2535864000133</v>
          </cell>
          <cell r="G11" t="str">
            <v>VR BENEFICIOS E SERVICOS DE PROCESSAMENTO S.A</v>
          </cell>
          <cell r="H11" t="str">
            <v>S</v>
          </cell>
          <cell r="I11" t="str">
            <v>S</v>
          </cell>
          <cell r="J11" t="str">
            <v>28185445</v>
          </cell>
          <cell r="K11">
            <v>44440</v>
          </cell>
          <cell r="L11" t="str">
            <v>6USW-FMXQ</v>
          </cell>
          <cell r="M11" t="str">
            <v>35 -  São Paulo</v>
          </cell>
          <cell r="N11">
            <v>2400</v>
          </cell>
        </row>
        <row r="12">
          <cell r="C12" t="str">
            <v>HOSPITAL REGIONAL FERNANDO BEZERRA - ISMEP</v>
          </cell>
          <cell r="E12" t="str">
            <v>1.99 - Outras Despesas com Pessoal</v>
          </cell>
          <cell r="F12">
            <v>2535864000133</v>
          </cell>
          <cell r="G12" t="str">
            <v>VR BENEFICIOS E SERVICOS DE PROCESSAMENTO S.A</v>
          </cell>
          <cell r="H12" t="str">
            <v>S</v>
          </cell>
          <cell r="I12" t="str">
            <v>S</v>
          </cell>
          <cell r="J12" t="str">
            <v>28187623</v>
          </cell>
          <cell r="K12">
            <v>44440</v>
          </cell>
          <cell r="L12" t="str">
            <v>EYSF-ZXSH</v>
          </cell>
          <cell r="M12" t="str">
            <v>35 -  São Paulo</v>
          </cell>
          <cell r="N12">
            <v>900</v>
          </cell>
        </row>
        <row r="13">
          <cell r="C13" t="str">
            <v>HOSPITAL REGIONAL FERNANDO BEZERRA - ISMEP</v>
          </cell>
          <cell r="E13" t="str">
            <v>3.12 - Material Hospitalar</v>
          </cell>
          <cell r="F13">
            <v>11449180000290</v>
          </cell>
          <cell r="G13" t="str">
            <v>DPROSMED DIST PROD MEDICO-HOSPITALARES LTDA</v>
          </cell>
          <cell r="H13" t="str">
            <v>B</v>
          </cell>
          <cell r="I13" t="str">
            <v>S</v>
          </cell>
          <cell r="J13" t="str">
            <v>000001259</v>
          </cell>
          <cell r="K13">
            <v>44439</v>
          </cell>
          <cell r="L13" t="str">
            <v>26210811449180000290550010000012591707417034</v>
          </cell>
          <cell r="M13" t="str">
            <v>26 -  Pernambuco</v>
          </cell>
          <cell r="N13">
            <v>2170</v>
          </cell>
        </row>
        <row r="14">
          <cell r="C14" t="str">
            <v>HOSPITAL REGIONAL FERNANDO BEZERRA - ISMEP</v>
          </cell>
          <cell r="E14" t="str">
            <v>3.12 - Material Hospitalar</v>
          </cell>
          <cell r="F14">
            <v>10814656000100</v>
          </cell>
          <cell r="G14" t="str">
            <v>JMED MEDICO HOSPITALAR LTDA - ME</v>
          </cell>
          <cell r="H14" t="str">
            <v>B</v>
          </cell>
          <cell r="I14" t="str">
            <v>S</v>
          </cell>
          <cell r="J14" t="str">
            <v>000003518</v>
          </cell>
          <cell r="K14">
            <v>44439</v>
          </cell>
          <cell r="L14" t="str">
            <v>26210810814656000100550010000035181000858948</v>
          </cell>
          <cell r="M14" t="str">
            <v>26 -  Pernambuco</v>
          </cell>
          <cell r="N14">
            <v>3900</v>
          </cell>
        </row>
        <row r="15">
          <cell r="C15" t="str">
            <v>HOSPITAL REGIONAL FERNANDO BEZERRA - ISMEP</v>
          </cell>
          <cell r="E15" t="str">
            <v>3.12 - Material Hospitalar</v>
          </cell>
          <cell r="F15">
            <v>11449180000290</v>
          </cell>
          <cell r="G15" t="str">
            <v>DPROSMED DIST PROD MEDICO-HOSPITALARES LTDA</v>
          </cell>
          <cell r="H15" t="str">
            <v>B</v>
          </cell>
          <cell r="I15" t="str">
            <v>S</v>
          </cell>
          <cell r="J15" t="str">
            <v>000001298</v>
          </cell>
          <cell r="K15">
            <v>44441</v>
          </cell>
          <cell r="L15" t="str">
            <v>26210911449180000290550010000012981965130864</v>
          </cell>
          <cell r="M15" t="str">
            <v>26 -  Pernambuco</v>
          </cell>
          <cell r="N15">
            <v>109.68</v>
          </cell>
        </row>
        <row r="16">
          <cell r="C16" t="str">
            <v>HOSPITAL REGIONAL FERNANDO BEZERRA - ISMEP</v>
          </cell>
          <cell r="E16" t="str">
            <v>3.12 - Material Hospitalar</v>
          </cell>
          <cell r="F16">
            <v>11449180000100</v>
          </cell>
          <cell r="G16" t="str">
            <v>DPROSMED DIST PROD MEDICO-HOSPITALARES LTDA</v>
          </cell>
          <cell r="H16" t="str">
            <v>B</v>
          </cell>
          <cell r="I16" t="str">
            <v>S</v>
          </cell>
          <cell r="J16" t="str">
            <v>000045096</v>
          </cell>
          <cell r="K16">
            <v>44441</v>
          </cell>
          <cell r="L16" t="str">
            <v>26210911449180000100550010000450961148310673</v>
          </cell>
          <cell r="M16" t="str">
            <v>26 -  Pernambuco</v>
          </cell>
          <cell r="N16">
            <v>2000</v>
          </cell>
        </row>
        <row r="17">
          <cell r="C17" t="str">
            <v>HOSPITAL REGIONAL FERNANDO BEZERRA - ISMEP</v>
          </cell>
          <cell r="E17" t="str">
            <v>3.12 - Material Hospitalar</v>
          </cell>
          <cell r="F17">
            <v>12420164001048</v>
          </cell>
          <cell r="G17" t="str">
            <v>CM HOSPITALAR S.A RECIFE</v>
          </cell>
          <cell r="H17" t="str">
            <v>B</v>
          </cell>
          <cell r="I17" t="str">
            <v>S</v>
          </cell>
          <cell r="J17" t="str">
            <v>000104322</v>
          </cell>
          <cell r="K17">
            <v>44441</v>
          </cell>
          <cell r="L17" t="str">
            <v>26210912420164001048550010001043221100071449</v>
          </cell>
          <cell r="M17" t="str">
            <v>26 -  Pernambuco</v>
          </cell>
          <cell r="N17">
            <v>3981.64</v>
          </cell>
        </row>
        <row r="18">
          <cell r="C18" t="str">
            <v>HOSPITAL REGIONAL FERNANDO BEZERRA - ISMEP</v>
          </cell>
          <cell r="E18" t="str">
            <v>3.12 - Material Hospitalar</v>
          </cell>
          <cell r="F18">
            <v>23680034000170</v>
          </cell>
          <cell r="G18" t="str">
            <v xml:space="preserve">D ARAUJO COMERCIAL EIRELLI </v>
          </cell>
          <cell r="H18" t="str">
            <v>B</v>
          </cell>
          <cell r="I18" t="str">
            <v>S</v>
          </cell>
          <cell r="J18" t="str">
            <v>000003203</v>
          </cell>
          <cell r="K18">
            <v>44441</v>
          </cell>
          <cell r="L18" t="str">
            <v>26210923680034000170550010000032031371862395</v>
          </cell>
          <cell r="M18" t="str">
            <v>26 -  Pernambuco</v>
          </cell>
          <cell r="N18">
            <v>2066</v>
          </cell>
        </row>
        <row r="19">
          <cell r="C19" t="str">
            <v>HOSPITAL REGIONAL FERNANDO BEZERRA - ISMEP</v>
          </cell>
          <cell r="E19" t="str">
            <v>3.12 - Material Hospitalar</v>
          </cell>
          <cell r="F19">
            <v>10814656000100</v>
          </cell>
          <cell r="G19" t="str">
            <v>JMED MEDICO HOSPITALAR LTDA - ME</v>
          </cell>
          <cell r="H19" t="str">
            <v>B</v>
          </cell>
          <cell r="I19" t="str">
            <v>S</v>
          </cell>
          <cell r="J19" t="str">
            <v>000003535</v>
          </cell>
          <cell r="K19">
            <v>44441</v>
          </cell>
          <cell r="L19" t="str">
            <v>26210910814656000100550010000035351000649669</v>
          </cell>
          <cell r="M19" t="str">
            <v>26 -  Pernambuco</v>
          </cell>
          <cell r="N19">
            <v>7000</v>
          </cell>
        </row>
        <row r="20">
          <cell r="C20" t="str">
            <v>HOSPITAL REGIONAL FERNANDO BEZERRA - ISMEP</v>
          </cell>
          <cell r="E20" t="str">
            <v>3.12 - Material Hospitalar</v>
          </cell>
          <cell r="F20">
            <v>67729178000653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0013351</v>
          </cell>
          <cell r="K20">
            <v>44441</v>
          </cell>
          <cell r="L20" t="str">
            <v>26210967729178000653550010000133511543296495</v>
          </cell>
          <cell r="M20" t="str">
            <v>26 -  Pernambuco</v>
          </cell>
          <cell r="N20">
            <v>8871.85</v>
          </cell>
        </row>
        <row r="21">
          <cell r="C21" t="str">
            <v>HOSPITAL REGIONAL FERNANDO BEZERRA - ISMEP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000015754</v>
          </cell>
          <cell r="K21">
            <v>44441</v>
          </cell>
          <cell r="L21" t="str">
            <v>26210905932624000160550010000157541087078120</v>
          </cell>
          <cell r="M21" t="str">
            <v>26 -  Pernambuco</v>
          </cell>
          <cell r="N21">
            <v>2302</v>
          </cell>
        </row>
        <row r="22">
          <cell r="C22" t="str">
            <v>HOSPITAL REGIONAL FERNANDO BEZERRA - ISMEP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000111703</v>
          </cell>
          <cell r="K22">
            <v>44441</v>
          </cell>
          <cell r="L22" t="str">
            <v>26210908674752000140550010001117031462510607</v>
          </cell>
          <cell r="M22" t="str">
            <v>26 -  Pernambuco</v>
          </cell>
          <cell r="N22">
            <v>1109.18</v>
          </cell>
        </row>
        <row r="23">
          <cell r="C23" t="str">
            <v>HOSPITAL REGIONAL FERNANDO BEZERRA - ISMEP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LTDA</v>
          </cell>
          <cell r="H23" t="str">
            <v>B</v>
          </cell>
          <cell r="I23" t="str">
            <v>S</v>
          </cell>
          <cell r="J23" t="str">
            <v>00135009</v>
          </cell>
          <cell r="K23">
            <v>44441</v>
          </cell>
          <cell r="L23" t="str">
            <v>26210921596736000144550010001350091001388262</v>
          </cell>
          <cell r="M23" t="str">
            <v>26 -  Pernambuco</v>
          </cell>
          <cell r="N23">
            <v>18671.759999999998</v>
          </cell>
        </row>
        <row r="24">
          <cell r="C24" t="str">
            <v>HOSPITAL REGIONAL FERNANDO BEZERRA - ISMEP</v>
          </cell>
          <cell r="E24" t="str">
            <v>3.12 - Material Hospitalar</v>
          </cell>
          <cell r="F24">
            <v>9441460000120</v>
          </cell>
          <cell r="G24" t="str">
            <v>PADRAO DIST DE PRODUTOS E EQUIP PADRE CALLOU LTDA</v>
          </cell>
          <cell r="H24" t="str">
            <v>B</v>
          </cell>
          <cell r="I24" t="str">
            <v>S</v>
          </cell>
          <cell r="J24" t="str">
            <v>000266855</v>
          </cell>
          <cell r="K24">
            <v>44441</v>
          </cell>
          <cell r="L24" t="str">
            <v>26210909441460000120550010002668551342678263</v>
          </cell>
          <cell r="M24" t="str">
            <v>26 -  Pernambuco</v>
          </cell>
          <cell r="N24">
            <v>1917</v>
          </cell>
        </row>
        <row r="25">
          <cell r="C25" t="str">
            <v>HOSPITAL REGIONAL FERNANDO BEZERRA - ISMEP</v>
          </cell>
          <cell r="E25" t="str">
            <v>3.12 - Material Hospitalar</v>
          </cell>
          <cell r="F25">
            <v>36441494000197</v>
          </cell>
          <cell r="G25" t="str">
            <v>MULTIMEDICA DISTRIBUIDORA DE PRODUTOS PARA SAUDE EIRELI</v>
          </cell>
          <cell r="H25" t="str">
            <v>B</v>
          </cell>
          <cell r="I25" t="str">
            <v>S</v>
          </cell>
          <cell r="J25" t="str">
            <v>1829</v>
          </cell>
          <cell r="K25">
            <v>44441</v>
          </cell>
          <cell r="L25" t="str">
            <v>26210936441494000197550010000018291889721490</v>
          </cell>
          <cell r="M25" t="str">
            <v>26 -  Pernambuco</v>
          </cell>
          <cell r="N25">
            <v>2350</v>
          </cell>
        </row>
        <row r="26">
          <cell r="C26" t="str">
            <v>HOSPITAL REGIONAL FERNANDO BEZERRA - ISMEP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000111725</v>
          </cell>
          <cell r="K26">
            <v>44442</v>
          </cell>
          <cell r="L26" t="str">
            <v>26210908674752000140550010001117251015399177</v>
          </cell>
          <cell r="M26" t="str">
            <v>26 -  Pernambuco</v>
          </cell>
          <cell r="N26">
            <v>4717</v>
          </cell>
        </row>
        <row r="27">
          <cell r="C27" t="str">
            <v>HOSPITAL REGIONAL FERNANDO BEZERRA - ISMEP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000111687</v>
          </cell>
          <cell r="K27">
            <v>44441</v>
          </cell>
          <cell r="L27" t="str">
            <v>26210908674752000140550010001116871740363024</v>
          </cell>
          <cell r="M27" t="str">
            <v>26 -  Pernambuco</v>
          </cell>
          <cell r="N27">
            <v>3057.5</v>
          </cell>
        </row>
        <row r="28">
          <cell r="C28" t="str">
            <v>HOSPITAL REGIONAL FERNANDO BEZERRA - ISMEP</v>
          </cell>
          <cell r="E28" t="str">
            <v>3.12 - Material Hospitalar</v>
          </cell>
          <cell r="F28">
            <v>8778201000126</v>
          </cell>
          <cell r="G28" t="str">
            <v>DROGAFONTE MEDICAMENTOS E MATERIAL HOSPITALAR</v>
          </cell>
          <cell r="H28" t="str">
            <v>B</v>
          </cell>
          <cell r="I28" t="str">
            <v>S</v>
          </cell>
          <cell r="J28" t="str">
            <v>000347435</v>
          </cell>
          <cell r="K28">
            <v>44441</v>
          </cell>
          <cell r="L28" t="str">
            <v>26210908778201000126550010003474351298098611</v>
          </cell>
          <cell r="M28" t="str">
            <v>26 -  Pernambuco</v>
          </cell>
          <cell r="N28">
            <v>11333.7</v>
          </cell>
        </row>
        <row r="29">
          <cell r="C29" t="str">
            <v>HOSPITAL REGIONAL FERNANDO BEZERRA - ISMEP</v>
          </cell>
          <cell r="E29" t="str">
            <v>3.12 - Material Hospitalar</v>
          </cell>
          <cell r="F29">
            <v>10814656000100</v>
          </cell>
          <cell r="G29" t="str">
            <v>JMED MEDICO HOSPITALAR LTDA - ME</v>
          </cell>
          <cell r="H29" t="str">
            <v>B</v>
          </cell>
          <cell r="I29" t="str">
            <v>S</v>
          </cell>
          <cell r="J29" t="str">
            <v>000003561</v>
          </cell>
          <cell r="K29">
            <v>44453</v>
          </cell>
          <cell r="L29" t="str">
            <v>26210910814656000100550010000035611000876118</v>
          </cell>
          <cell r="M29" t="str">
            <v>26 -  Pernambuco</v>
          </cell>
          <cell r="N29">
            <v>11200</v>
          </cell>
        </row>
        <row r="30">
          <cell r="C30" t="str">
            <v>HOSPITAL REGIONAL FERNANDO BEZERRA - ISMEP</v>
          </cell>
          <cell r="E30" t="str">
            <v>3.12 - Material Hospitalar</v>
          </cell>
          <cell r="F30">
            <v>12420164000904</v>
          </cell>
          <cell r="G30" t="str">
            <v>CM HOSPITALAR S.A RECIFE</v>
          </cell>
          <cell r="H30" t="str">
            <v>B</v>
          </cell>
          <cell r="I30" t="str">
            <v>S</v>
          </cell>
          <cell r="J30" t="str">
            <v>000551693</v>
          </cell>
          <cell r="K30">
            <v>44452</v>
          </cell>
          <cell r="L30" t="str">
            <v>53210912420164000904550010005516931100238564</v>
          </cell>
          <cell r="M30" t="str">
            <v>53 -  Distrito Federal</v>
          </cell>
          <cell r="N30">
            <v>714.2</v>
          </cell>
        </row>
        <row r="31">
          <cell r="C31" t="str">
            <v>HOSPITAL REGIONAL FERNANDO BEZERRA - ISMEP</v>
          </cell>
          <cell r="E31" t="str">
            <v>3.12 - Material Hospitalar</v>
          </cell>
          <cell r="F31">
            <v>10814656000100</v>
          </cell>
          <cell r="G31" t="str">
            <v>JMED MEDICO HOSPITALAR LTDA - ME</v>
          </cell>
          <cell r="H31" t="str">
            <v>B</v>
          </cell>
          <cell r="I31" t="str">
            <v>S</v>
          </cell>
          <cell r="J31" t="str">
            <v>000003568</v>
          </cell>
          <cell r="K31">
            <v>44459</v>
          </cell>
          <cell r="L31" t="str">
            <v>26210910814656000100550010000035681000605166</v>
          </cell>
          <cell r="M31" t="str">
            <v>26 -  Pernambuco</v>
          </cell>
          <cell r="N31">
            <v>10800</v>
          </cell>
        </row>
        <row r="32">
          <cell r="C32" t="str">
            <v>HOSPITAL REGIONAL FERNANDO BEZERRA - ISMEP</v>
          </cell>
          <cell r="E32" t="str">
            <v>3.12 - Material Hospitalar</v>
          </cell>
          <cell r="F32">
            <v>8674752000301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000008740</v>
          </cell>
          <cell r="K32">
            <v>44460</v>
          </cell>
          <cell r="L32" t="str">
            <v>26210908674752000301550010000087401613711110</v>
          </cell>
          <cell r="M32" t="str">
            <v>26 -  Pernambuco</v>
          </cell>
          <cell r="N32">
            <v>1155.22</v>
          </cell>
        </row>
        <row r="33">
          <cell r="C33" t="str">
            <v>HOSPITAL REGIONAL FERNANDO BEZERRA - ISMEP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000112988</v>
          </cell>
          <cell r="K33">
            <v>44460</v>
          </cell>
          <cell r="L33" t="str">
            <v>26210908674752000140550010001129881062940178</v>
          </cell>
          <cell r="M33" t="str">
            <v>26 -  Pernambuco</v>
          </cell>
          <cell r="N33">
            <v>2833.59</v>
          </cell>
        </row>
        <row r="34">
          <cell r="C34" t="str">
            <v>HOSPITAL REGIONAL FERNANDO BEZERRA - ISMEP</v>
          </cell>
          <cell r="E34" t="str">
            <v>3.12 - Material Hospitalar</v>
          </cell>
          <cell r="F34">
            <v>22940455000120</v>
          </cell>
          <cell r="G34" t="str">
            <v>MOURA &amp; MELO COMERCIO E SERVICOS LTDA</v>
          </cell>
          <cell r="H34" t="str">
            <v>B</v>
          </cell>
          <cell r="I34" t="str">
            <v>S</v>
          </cell>
          <cell r="J34" t="str">
            <v>000014051</v>
          </cell>
          <cell r="K34">
            <v>44461</v>
          </cell>
          <cell r="L34" t="str">
            <v>26210922940455000120550010000140511741292045</v>
          </cell>
          <cell r="M34" t="str">
            <v>26 -  Pernambuco</v>
          </cell>
          <cell r="N34">
            <v>7287.3</v>
          </cell>
        </row>
        <row r="35">
          <cell r="C35" t="str">
            <v>HOSPITAL REGIONAL FERNANDO BEZERRA - ISMEP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0014338</v>
          </cell>
          <cell r="K35">
            <v>44460</v>
          </cell>
          <cell r="L35" t="str">
            <v>26210967729178000653550010000143381231944052</v>
          </cell>
          <cell r="M35" t="str">
            <v>26 -  Pernambuco</v>
          </cell>
          <cell r="N35">
            <v>2202.25</v>
          </cell>
        </row>
        <row r="36">
          <cell r="C36" t="str">
            <v>HOSPITAL REGIONAL FERNANDO BEZERRA - ISMEP</v>
          </cell>
          <cell r="E36" t="str">
            <v>3.12 - Material Hospitalar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154407</v>
          </cell>
          <cell r="K36">
            <v>44461</v>
          </cell>
          <cell r="L36" t="str">
            <v>26210912882932000194550010001544071355104063</v>
          </cell>
          <cell r="M36" t="str">
            <v>26 -  Pernambuco</v>
          </cell>
          <cell r="N36">
            <v>4921.8900000000003</v>
          </cell>
        </row>
        <row r="37">
          <cell r="C37" t="str">
            <v>HOSPITAL REGIONAL FERNANDO BEZERRA - ISMEP</v>
          </cell>
          <cell r="E37" t="str">
            <v>3.12 - Material Hospitalar</v>
          </cell>
          <cell r="F37">
            <v>12420164000904</v>
          </cell>
          <cell r="G37" t="str">
            <v>CM HOSPITALAR S.A RECIFE</v>
          </cell>
          <cell r="H37" t="str">
            <v>B</v>
          </cell>
          <cell r="I37" t="str">
            <v>S</v>
          </cell>
          <cell r="J37" t="str">
            <v>000555186</v>
          </cell>
          <cell r="K37">
            <v>44459</v>
          </cell>
          <cell r="L37" t="str">
            <v>53210912420164000904550010005551861100311896</v>
          </cell>
          <cell r="M37" t="str">
            <v>53 -  Distrito Federal</v>
          </cell>
          <cell r="N37">
            <v>1854.39</v>
          </cell>
        </row>
        <row r="38">
          <cell r="C38" t="str">
            <v>HOSPITAL REGIONAL FERNANDO BEZERRA - ISMEP</v>
          </cell>
          <cell r="E38" t="str">
            <v>3.12 - Material Hospitalar</v>
          </cell>
          <cell r="F38">
            <v>12420164000904</v>
          </cell>
          <cell r="G38" t="str">
            <v>CM HOSPITALAR S.A RECIFE</v>
          </cell>
          <cell r="H38" t="str">
            <v>B</v>
          </cell>
          <cell r="I38" t="str">
            <v>S</v>
          </cell>
          <cell r="J38" t="str">
            <v>000555194</v>
          </cell>
          <cell r="K38">
            <v>44459</v>
          </cell>
          <cell r="L38" t="str">
            <v>53210912420164000904550010005551941100032220</v>
          </cell>
          <cell r="M38" t="str">
            <v>53 -  Distrito Federal</v>
          </cell>
          <cell r="N38">
            <v>1236.26</v>
          </cell>
        </row>
        <row r="39">
          <cell r="C39" t="str">
            <v>HOSPITAL REGIONAL FERNANDO BEZERRA - ISMEP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535446</v>
          </cell>
          <cell r="K39">
            <v>44462</v>
          </cell>
          <cell r="L39" t="str">
            <v>26210910779833000156550010005354461112847119</v>
          </cell>
          <cell r="M39" t="str">
            <v>26 -  Pernambuco</v>
          </cell>
          <cell r="N39">
            <v>6272.46</v>
          </cell>
        </row>
        <row r="40">
          <cell r="C40" t="str">
            <v>HOSPITAL REGIONAL FERNANDO BEZERRA - ISMEP</v>
          </cell>
          <cell r="E40" t="str">
            <v>3.12 - Material Hospitalar</v>
          </cell>
          <cell r="F40">
            <v>9441460000120</v>
          </cell>
          <cell r="G40" t="str">
            <v>PADRAO DIST DE PRODUTOS E EQUIP PADRE CALLOU LTDA</v>
          </cell>
          <cell r="H40" t="str">
            <v>B</v>
          </cell>
          <cell r="I40" t="str">
            <v>S</v>
          </cell>
          <cell r="J40" t="str">
            <v>000266731</v>
          </cell>
          <cell r="K40">
            <v>44440</v>
          </cell>
          <cell r="L40" t="str">
            <v>26210909441460000120550010002667311493897927</v>
          </cell>
          <cell r="M40" t="str">
            <v>26 -  Pernambuco</v>
          </cell>
          <cell r="N40">
            <v>1678.97</v>
          </cell>
        </row>
        <row r="41">
          <cell r="C41" t="str">
            <v>HOSPITAL REGIONAL FERNANDO BEZERRA - ISMEP</v>
          </cell>
          <cell r="E41" t="str">
            <v>3.12 - Material Hospitalar</v>
          </cell>
          <cell r="F41">
            <v>12340717000161</v>
          </cell>
          <cell r="G41" t="str">
            <v>POINT SUTURE DO BRASIL IND DE FIOS CIRURGICOS LTDA</v>
          </cell>
          <cell r="H41" t="str">
            <v>B</v>
          </cell>
          <cell r="I41" t="str">
            <v>S</v>
          </cell>
          <cell r="J41" t="str">
            <v>000077767</v>
          </cell>
          <cell r="K41">
            <v>44441</v>
          </cell>
          <cell r="L41" t="str">
            <v>23210912340717000161550010000777671166320870</v>
          </cell>
          <cell r="M41" t="str">
            <v>23 -  Ceará</v>
          </cell>
          <cell r="N41">
            <v>4925.5600000000004</v>
          </cell>
        </row>
        <row r="42">
          <cell r="C42" t="str">
            <v>HOSPITAL REGIONAL FERNANDO BEZERRA - ISMEP</v>
          </cell>
          <cell r="E42" t="str">
            <v>3.12 - Material Hospitalar</v>
          </cell>
          <cell r="F42">
            <v>21132002000104</v>
          </cell>
          <cell r="G42" t="str">
            <v>VITAL CARE EQUIPAMENTOS HOSPITALARES LTDA</v>
          </cell>
          <cell r="H42" t="str">
            <v>B</v>
          </cell>
          <cell r="I42" t="str">
            <v>S</v>
          </cell>
          <cell r="J42" t="str">
            <v>000006294</v>
          </cell>
          <cell r="K42">
            <v>44456</v>
          </cell>
          <cell r="L42" t="str">
            <v>3521092113200200104550010000062941736926729</v>
          </cell>
          <cell r="M42" t="str">
            <v>35 -  São Paulo</v>
          </cell>
          <cell r="N42">
            <v>1090</v>
          </cell>
        </row>
        <row r="43">
          <cell r="C43" t="str">
            <v>HOSPITAL REGIONAL FERNANDO BEZERRA - ISMEP</v>
          </cell>
          <cell r="E43" t="str">
            <v>3.4 - Material Farmacológico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000042488</v>
          </cell>
          <cell r="K43">
            <v>44441</v>
          </cell>
          <cell r="L43" t="str">
            <v>26210921381761000100550010000424881139519384</v>
          </cell>
          <cell r="M43" t="str">
            <v>26 -  Pernambuco</v>
          </cell>
          <cell r="N43">
            <v>3744</v>
          </cell>
        </row>
        <row r="44">
          <cell r="C44" t="str">
            <v>HOSPITAL REGIONAL FERNANDO BEZERRA - ISMEP</v>
          </cell>
          <cell r="E44" t="str">
            <v>3.4 - Material Farmacológico</v>
          </cell>
          <cell r="F44">
            <v>12420164001048</v>
          </cell>
          <cell r="G44" t="str">
            <v>CM HOSPITALAR S.A RECIFE</v>
          </cell>
          <cell r="H44" t="str">
            <v>B</v>
          </cell>
          <cell r="I44" t="str">
            <v>S</v>
          </cell>
          <cell r="J44" t="str">
            <v>000104312</v>
          </cell>
          <cell r="K44">
            <v>44441</v>
          </cell>
          <cell r="L44" t="str">
            <v>26210912420164001048550010001043121100144350</v>
          </cell>
          <cell r="M44" t="str">
            <v>26 -  Pernambuco</v>
          </cell>
          <cell r="N44">
            <v>336</v>
          </cell>
        </row>
        <row r="45">
          <cell r="C45" t="str">
            <v>HOSPITAL REGIONAL FERNANDO BEZERRA - ISMEP</v>
          </cell>
          <cell r="E45" t="str">
            <v>3.4 - Material Farmacológico</v>
          </cell>
          <cell r="F45">
            <v>12420164001048</v>
          </cell>
          <cell r="G45" t="str">
            <v>CM HOSPITALAR S.A RECIFE</v>
          </cell>
          <cell r="H45" t="str">
            <v>B</v>
          </cell>
          <cell r="I45" t="str">
            <v>S</v>
          </cell>
          <cell r="J45" t="str">
            <v>000104313</v>
          </cell>
          <cell r="K45">
            <v>44441</v>
          </cell>
          <cell r="L45" t="str">
            <v>26210912420164001048550010001043131100218505</v>
          </cell>
          <cell r="M45" t="str">
            <v>26 -  Pernambuco</v>
          </cell>
          <cell r="N45">
            <v>896</v>
          </cell>
        </row>
        <row r="46">
          <cell r="C46" t="str">
            <v>HOSPITAL REGIONAL FERNANDO BEZERRA - ISMEP</v>
          </cell>
          <cell r="E46" t="str">
            <v>3.4 - Material Farmacológico</v>
          </cell>
          <cell r="F46">
            <v>23680034000170</v>
          </cell>
          <cell r="G46" t="str">
            <v xml:space="preserve">D ARAUJO COMERCIAL EIRELLI </v>
          </cell>
          <cell r="H46" t="str">
            <v>B</v>
          </cell>
          <cell r="I46" t="str">
            <v>S</v>
          </cell>
          <cell r="J46" t="str">
            <v>000003224</v>
          </cell>
          <cell r="K46">
            <v>44442</v>
          </cell>
          <cell r="L46" t="str">
            <v>26210923680034000170550010000032241461528826</v>
          </cell>
          <cell r="M46" t="str">
            <v>26 -  Pernambuco</v>
          </cell>
          <cell r="N46">
            <v>1200</v>
          </cell>
        </row>
        <row r="47">
          <cell r="C47" t="str">
            <v>HOSPITAL REGIONAL FERNANDO BEZERRA - ISMEP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0013344</v>
          </cell>
          <cell r="K47">
            <v>44441</v>
          </cell>
          <cell r="L47" t="str">
            <v>26210967729178000653550010000133441941023460</v>
          </cell>
          <cell r="M47" t="str">
            <v>26 -  Pernambuco</v>
          </cell>
          <cell r="N47">
            <v>18281.099999999999</v>
          </cell>
        </row>
        <row r="48">
          <cell r="C48" t="str">
            <v>HOSPITAL REGIONAL FERNANDO BEZERRA - ISMEP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000043938</v>
          </cell>
          <cell r="K48">
            <v>44441</v>
          </cell>
          <cell r="L48" t="str">
            <v>26210922580510000118550010000439381000290939</v>
          </cell>
          <cell r="M48" t="str">
            <v>26 -  Pernambuco</v>
          </cell>
          <cell r="N48">
            <v>9840</v>
          </cell>
        </row>
        <row r="49">
          <cell r="C49" t="str">
            <v>HOSPITAL REGIONAL FERNANDO BEZERRA - ISMEP</v>
          </cell>
          <cell r="E49" t="str">
            <v>3.4 - Material Farmacológico</v>
          </cell>
          <cell r="F49">
            <v>9007162000126</v>
          </cell>
          <cell r="G49" t="str">
            <v>MAUES LOBATO COM E REP LTDA</v>
          </cell>
          <cell r="H49" t="str">
            <v>B</v>
          </cell>
          <cell r="I49" t="str">
            <v>S</v>
          </cell>
          <cell r="J49" t="str">
            <v>000081958</v>
          </cell>
          <cell r="K49">
            <v>44441</v>
          </cell>
          <cell r="L49" t="str">
            <v>26210909007162000126550010000819581605213316</v>
          </cell>
          <cell r="M49" t="str">
            <v>26 -  Pernambuco</v>
          </cell>
          <cell r="N49">
            <v>1113</v>
          </cell>
        </row>
        <row r="50">
          <cell r="C50" t="str">
            <v>HOSPITAL REGIONAL FERNANDO BEZERRA - ISMEP</v>
          </cell>
          <cell r="E50" t="str">
            <v>3.4 - Material Farmacológico</v>
          </cell>
          <cell r="F50">
            <v>8719794000150</v>
          </cell>
          <cell r="G50" t="str">
            <v>CENTRAL DISTRIBUIDORA DE MEDICAMENTOS LTDA</v>
          </cell>
          <cell r="H50" t="str">
            <v>B</v>
          </cell>
          <cell r="I50" t="str">
            <v>S</v>
          </cell>
          <cell r="J50" t="str">
            <v>000092360</v>
          </cell>
          <cell r="K50">
            <v>44441</v>
          </cell>
          <cell r="L50" t="str">
            <v>26210908719794000150550010000923601436670088</v>
          </cell>
          <cell r="M50" t="str">
            <v>26 -  Pernambuco</v>
          </cell>
          <cell r="N50">
            <v>24000</v>
          </cell>
        </row>
        <row r="51">
          <cell r="C51" t="str">
            <v>HOSPITAL REGIONAL FERNANDO BEZERRA - ISMEP</v>
          </cell>
          <cell r="E51" t="str">
            <v>3.4 - Material Farmacológico</v>
          </cell>
          <cell r="F51">
            <v>11563145000117</v>
          </cell>
          <cell r="G51" t="str">
            <v>COMERCIAL MOSTAERT LTDA</v>
          </cell>
          <cell r="H51" t="str">
            <v>B</v>
          </cell>
          <cell r="I51" t="str">
            <v>S</v>
          </cell>
          <cell r="J51" t="str">
            <v>101250</v>
          </cell>
          <cell r="K51">
            <v>44441</v>
          </cell>
          <cell r="L51" t="str">
            <v>26210911563145000117550010001012501002086380</v>
          </cell>
          <cell r="M51" t="str">
            <v>26 -  Pernambuco</v>
          </cell>
          <cell r="N51">
            <v>36616.400000000001</v>
          </cell>
        </row>
        <row r="52">
          <cell r="C52" t="str">
            <v>HOSPITAL REGIONAL FERNANDO BEZERRA - ISMEP</v>
          </cell>
          <cell r="E52" t="str">
            <v>3.4 - Material Farmacológico</v>
          </cell>
          <cell r="F52">
            <v>12420164001048</v>
          </cell>
          <cell r="G52" t="str">
            <v>CM HOSPITALAR S.A RECIFE</v>
          </cell>
          <cell r="H52" t="str">
            <v>B</v>
          </cell>
          <cell r="I52" t="str">
            <v>S</v>
          </cell>
          <cell r="J52" t="str">
            <v>000104384</v>
          </cell>
          <cell r="K52">
            <v>44442</v>
          </cell>
          <cell r="L52" t="str">
            <v>26210912420164001048550010001043841100324480</v>
          </cell>
          <cell r="M52" t="str">
            <v>26 -  Pernambuco</v>
          </cell>
          <cell r="N52">
            <v>1440</v>
          </cell>
        </row>
        <row r="53">
          <cell r="C53" t="str">
            <v>HOSPITAL REGIONAL FERNANDO BEZERRA - ISMEP</v>
          </cell>
          <cell r="E53" t="str">
            <v>3.4 - Material Farmacológico</v>
          </cell>
          <cell r="F53">
            <v>21596736000144</v>
          </cell>
          <cell r="G53" t="str">
            <v>ULTRAMEGA DISTRIBUIDORA HOSPITALAR LTDA</v>
          </cell>
          <cell r="H53" t="str">
            <v>B</v>
          </cell>
          <cell r="I53" t="str">
            <v>S</v>
          </cell>
          <cell r="J53" t="str">
            <v>00135015</v>
          </cell>
          <cell r="K53">
            <v>44441</v>
          </cell>
          <cell r="L53" t="str">
            <v>26210921596736000144550010001350151001388324</v>
          </cell>
          <cell r="M53" t="str">
            <v>26 -  Pernambuco</v>
          </cell>
          <cell r="N53">
            <v>3195.6</v>
          </cell>
        </row>
        <row r="54">
          <cell r="C54" t="str">
            <v>HOSPITAL REGIONAL FERNANDO BEZERRA - ISMEP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153846</v>
          </cell>
          <cell r="K54">
            <v>44441</v>
          </cell>
          <cell r="L54" t="str">
            <v>26210912882932000194550010001538461452957020</v>
          </cell>
          <cell r="M54" t="str">
            <v>26 -  Pernambuco</v>
          </cell>
          <cell r="N54">
            <v>2932.15</v>
          </cell>
        </row>
        <row r="55">
          <cell r="C55" t="str">
            <v>HOSPITAL REGIONAL FERNANDO BEZERRA - ISMEP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153886</v>
          </cell>
          <cell r="K55">
            <v>44441</v>
          </cell>
          <cell r="L55" t="str">
            <v>26210912882932000194550010001538861887932255</v>
          </cell>
          <cell r="M55" t="str">
            <v>26 -  Pernambuco</v>
          </cell>
          <cell r="N55">
            <v>1984</v>
          </cell>
        </row>
        <row r="56">
          <cell r="C56" t="str">
            <v>HOSPITAL REGIONAL FERNANDO BEZERRA - ISMEP</v>
          </cell>
          <cell r="E56" t="str">
            <v>3.4 - Material Farmacológico</v>
          </cell>
          <cell r="F56">
            <v>10779833000156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534061</v>
          </cell>
          <cell r="K56">
            <v>44441</v>
          </cell>
          <cell r="L56" t="str">
            <v>26210910779833000156550010005340611161411388</v>
          </cell>
          <cell r="M56" t="str">
            <v>26 -  Pernambuco</v>
          </cell>
          <cell r="N56">
            <v>990</v>
          </cell>
        </row>
        <row r="57">
          <cell r="C57" t="str">
            <v>HOSPITAL REGIONAL FERNANDO BEZERRA - ISMEP</v>
          </cell>
          <cell r="E57" t="str">
            <v>3.4 - Material Farmacológico</v>
          </cell>
          <cell r="F57">
            <v>44734671000151</v>
          </cell>
          <cell r="G57" t="str">
            <v>CRISTALIA PROD QUIM FARMACEUTICOS LTDA</v>
          </cell>
          <cell r="H57" t="str">
            <v>B</v>
          </cell>
          <cell r="I57" t="str">
            <v>S</v>
          </cell>
          <cell r="J57" t="str">
            <v>3068220</v>
          </cell>
          <cell r="K57">
            <v>44438</v>
          </cell>
          <cell r="L57" t="str">
            <v>35210844734671000151550100030682201422534364</v>
          </cell>
          <cell r="M57" t="str">
            <v>35 -  São Paulo</v>
          </cell>
          <cell r="N57">
            <v>1407.5</v>
          </cell>
        </row>
        <row r="58">
          <cell r="C58" t="str">
            <v>HOSPITAL REGIONAL FERNANDO BEZERRA - ISMEP</v>
          </cell>
          <cell r="E58" t="str">
            <v>3.4 - Material Farmacológico</v>
          </cell>
          <cell r="F58">
            <v>9137934000225</v>
          </cell>
          <cell r="G58" t="str">
            <v>NORDICA DIST HOSPITALAR LTDA</v>
          </cell>
          <cell r="H58" t="str">
            <v>B</v>
          </cell>
          <cell r="I58" t="str">
            <v>S</v>
          </cell>
          <cell r="J58" t="str">
            <v>000004280</v>
          </cell>
          <cell r="K58">
            <v>44447</v>
          </cell>
          <cell r="L58" t="str">
            <v>26210909137934000225558880000042801922483258</v>
          </cell>
          <cell r="M58" t="str">
            <v>26 -  Pernambuco</v>
          </cell>
          <cell r="N58">
            <v>1616</v>
          </cell>
        </row>
        <row r="59">
          <cell r="C59" t="str">
            <v>HOSPITAL REGIONAL FERNANDO BEZERRA - ISMEP</v>
          </cell>
          <cell r="E59" t="str">
            <v>3.4 - Material Farmacológico</v>
          </cell>
          <cell r="F59">
            <v>7484373000124</v>
          </cell>
          <cell r="G59" t="str">
            <v>UNI HOSPITALAR LTDA</v>
          </cell>
          <cell r="H59" t="str">
            <v>B</v>
          </cell>
          <cell r="I59" t="str">
            <v>S</v>
          </cell>
          <cell r="J59" t="str">
            <v>000130621</v>
          </cell>
          <cell r="K59">
            <v>44441</v>
          </cell>
          <cell r="L59" t="str">
            <v>26210907484373000124550010001306211985970180</v>
          </cell>
          <cell r="M59" t="str">
            <v>26 -  Pernambuco</v>
          </cell>
          <cell r="N59">
            <v>2890.04</v>
          </cell>
        </row>
        <row r="60">
          <cell r="C60" t="str">
            <v>HOSPITAL REGIONAL FERNANDO BEZERRA - ISMEP</v>
          </cell>
          <cell r="E60" t="str">
            <v>3.4 - Material Farmacológico</v>
          </cell>
          <cell r="F60">
            <v>7484373000124</v>
          </cell>
          <cell r="G60" t="str">
            <v>UNI HOSPITALAR LTDA</v>
          </cell>
          <cell r="H60" t="str">
            <v>B</v>
          </cell>
          <cell r="I60" t="str">
            <v>S</v>
          </cell>
          <cell r="J60" t="str">
            <v>000130797</v>
          </cell>
          <cell r="K60">
            <v>44442</v>
          </cell>
          <cell r="L60" t="str">
            <v>26210907484373000124550010001307971293659057</v>
          </cell>
          <cell r="M60" t="str">
            <v>26 -  Pernambuco</v>
          </cell>
          <cell r="N60">
            <v>1529.75</v>
          </cell>
        </row>
        <row r="61">
          <cell r="C61" t="str">
            <v>HOSPITAL REGIONAL FERNANDO BEZERRA - ISMEP</v>
          </cell>
          <cell r="E61" t="str">
            <v>3.4 - Material Farmacológico</v>
          </cell>
          <cell r="F61">
            <v>9051002000184</v>
          </cell>
          <cell r="G61" t="str">
            <v>VITAFORMULAS (OURICURI)</v>
          </cell>
          <cell r="H61" t="str">
            <v>B</v>
          </cell>
          <cell r="I61" t="str">
            <v>S</v>
          </cell>
          <cell r="J61" t="str">
            <v>000000601</v>
          </cell>
          <cell r="K61">
            <v>44435</v>
          </cell>
          <cell r="L61" t="str">
            <v>26210809051002000184550010000006011460246519</v>
          </cell>
          <cell r="M61" t="str">
            <v>26 -  Pernambuco</v>
          </cell>
          <cell r="N61">
            <v>1374.71</v>
          </cell>
        </row>
        <row r="62">
          <cell r="C62" t="str">
            <v>HOSPITAL REGIONAL FERNANDO BEZERRA - ISMEP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000111686</v>
          </cell>
          <cell r="K62">
            <v>44441</v>
          </cell>
          <cell r="L62" t="str">
            <v>26210908674752000140550010001116861560945915</v>
          </cell>
          <cell r="M62" t="str">
            <v>26 -  Pernambuco</v>
          </cell>
          <cell r="N62">
            <v>5853.61</v>
          </cell>
        </row>
        <row r="63">
          <cell r="C63" t="str">
            <v>HOSPITAL REGIONAL FERNANDO BEZERRA - ISMEP</v>
          </cell>
          <cell r="E63" t="str">
            <v>3.4 - Material Farmacológico</v>
          </cell>
          <cell r="F63">
            <v>6073848000127</v>
          </cell>
          <cell r="G63" t="str">
            <v>CRISTAL PHARMA LTDA</v>
          </cell>
          <cell r="H63" t="str">
            <v>B</v>
          </cell>
          <cell r="I63" t="str">
            <v>S</v>
          </cell>
          <cell r="J63" t="str">
            <v>000205736</v>
          </cell>
          <cell r="K63">
            <v>44442</v>
          </cell>
          <cell r="L63" t="str">
            <v>31210906073848000127550010002057361886105031</v>
          </cell>
          <cell r="M63" t="str">
            <v>31 -  Minas Gerais</v>
          </cell>
          <cell r="N63">
            <v>7650</v>
          </cell>
        </row>
        <row r="64">
          <cell r="C64" t="str">
            <v>HOSPITAL REGIONAL FERNANDO BEZERRA - ISMEP</v>
          </cell>
          <cell r="E64" t="str">
            <v>3.4 - Material Farmacológico</v>
          </cell>
          <cell r="F64">
            <v>8778201000126</v>
          </cell>
          <cell r="G64" t="str">
            <v>DROGAFONTE MEDICAMENTOS E MATERIAL HOSPITALAR</v>
          </cell>
          <cell r="H64" t="str">
            <v>B</v>
          </cell>
          <cell r="I64" t="str">
            <v>S</v>
          </cell>
          <cell r="J64" t="str">
            <v>000347436</v>
          </cell>
          <cell r="K64">
            <v>44441</v>
          </cell>
          <cell r="L64" t="str">
            <v>26210908778201000126550010003474361523178602</v>
          </cell>
          <cell r="M64" t="str">
            <v>26 -  Pernambuco</v>
          </cell>
          <cell r="N64">
            <v>8142.72</v>
          </cell>
        </row>
        <row r="65">
          <cell r="C65" t="str">
            <v>HOSPITAL REGIONAL FERNANDO BEZERRA - ISMEP</v>
          </cell>
          <cell r="E65" t="str">
            <v>3.4 - Material Farmacológico</v>
          </cell>
          <cell r="F65">
            <v>12420164001048</v>
          </cell>
          <cell r="G65" t="str">
            <v>CM HOSPITALAR S.A RECIFE</v>
          </cell>
          <cell r="H65" t="str">
            <v>B</v>
          </cell>
          <cell r="I65" t="str">
            <v>S</v>
          </cell>
          <cell r="J65" t="str">
            <v>000104728</v>
          </cell>
          <cell r="K65">
            <v>44448</v>
          </cell>
          <cell r="L65" t="str">
            <v>26210912420164001048550010001047281100068982</v>
          </cell>
          <cell r="M65" t="str">
            <v>26 -  Pernambuco</v>
          </cell>
          <cell r="N65">
            <v>2607</v>
          </cell>
        </row>
        <row r="66">
          <cell r="C66" t="str">
            <v>HOSPITAL REGIONAL FERNANDO BEZERRA - ISMEP</v>
          </cell>
          <cell r="E66" t="str">
            <v>3.4 - Material Farmacológico</v>
          </cell>
          <cell r="F66">
            <v>7484373000124</v>
          </cell>
          <cell r="G66" t="str">
            <v>UNI HOSPITALAR LTDA</v>
          </cell>
          <cell r="H66" t="str">
            <v>B</v>
          </cell>
          <cell r="I66" t="str">
            <v>S</v>
          </cell>
          <cell r="J66" t="str">
            <v>000131039</v>
          </cell>
          <cell r="K66">
            <v>44448</v>
          </cell>
          <cell r="L66" t="str">
            <v>26210907484373000124550010001310391600133742</v>
          </cell>
          <cell r="M66" t="str">
            <v>26 -  Pernambuco</v>
          </cell>
          <cell r="N66">
            <v>5190.42</v>
          </cell>
        </row>
        <row r="67">
          <cell r="C67" t="str">
            <v>HOSPITAL REGIONAL FERNANDO BEZERRA - ISMEP</v>
          </cell>
          <cell r="E67" t="str">
            <v>3.4 - Material Farmacológico</v>
          </cell>
          <cell r="F67">
            <v>49324221000880</v>
          </cell>
          <cell r="G67" t="str">
            <v>FRESENIUS KABI BRASIL LTDA</v>
          </cell>
          <cell r="H67" t="str">
            <v>B</v>
          </cell>
          <cell r="I67" t="str">
            <v>S</v>
          </cell>
          <cell r="J67" t="str">
            <v>000205091</v>
          </cell>
          <cell r="K67">
            <v>44443</v>
          </cell>
          <cell r="L67" t="str">
            <v>23210949324221000880550000002050911167040047</v>
          </cell>
          <cell r="M67" t="str">
            <v>23 -  Ceará</v>
          </cell>
          <cell r="N67">
            <v>22271.200000000001</v>
          </cell>
        </row>
        <row r="68">
          <cell r="C68" t="str">
            <v>HOSPITAL REGIONAL FERNANDO BEZERRA - ISMEP</v>
          </cell>
          <cell r="E68" t="str">
            <v>3.4 - Material Farmacológico</v>
          </cell>
          <cell r="F68">
            <v>44734671000151</v>
          </cell>
          <cell r="G68" t="str">
            <v>CRISTALIA PROD QUIM FARMACEUTICOS LTDA</v>
          </cell>
          <cell r="H68" t="str">
            <v>B</v>
          </cell>
          <cell r="I68" t="str">
            <v>S</v>
          </cell>
          <cell r="J68" t="str">
            <v>3073006</v>
          </cell>
          <cell r="K68">
            <v>44441</v>
          </cell>
          <cell r="L68" t="str">
            <v>35210944734671000151550100030730061479343252</v>
          </cell>
          <cell r="M68" t="str">
            <v>35 -  São Paulo</v>
          </cell>
          <cell r="N68">
            <v>22032</v>
          </cell>
        </row>
        <row r="69">
          <cell r="C69" t="str">
            <v>HOSPITAL REGIONAL FERNANDO BEZERRA - ISMEP</v>
          </cell>
          <cell r="E69" t="str">
            <v>3.4 - Material Farmacológico</v>
          </cell>
          <cell r="F69">
            <v>44734671000151</v>
          </cell>
          <cell r="G69" t="str">
            <v>CRISTALIA PROD QUIM FARMACEUTICOS LTDA</v>
          </cell>
          <cell r="H69" t="str">
            <v>B</v>
          </cell>
          <cell r="I69" t="str">
            <v>S</v>
          </cell>
          <cell r="J69" t="str">
            <v>3073007</v>
          </cell>
          <cell r="K69">
            <v>44441</v>
          </cell>
          <cell r="L69" t="str">
            <v>35210944734671000151550100030730071934245274</v>
          </cell>
          <cell r="M69" t="str">
            <v>35 -  São Paulo</v>
          </cell>
          <cell r="N69">
            <v>2208</v>
          </cell>
        </row>
        <row r="70">
          <cell r="C70" t="str">
            <v>HOSPITAL REGIONAL FERNANDO BEZERRA - ISMEP</v>
          </cell>
          <cell r="E70" t="str">
            <v>3.4 - Material Farmacológico</v>
          </cell>
          <cell r="F70">
            <v>44734671000151</v>
          </cell>
          <cell r="G70" t="str">
            <v>CRISTALIA PROD QUIM FARMACEUTICOS LTDA</v>
          </cell>
          <cell r="H70" t="str">
            <v>B</v>
          </cell>
          <cell r="I70" t="str">
            <v>S</v>
          </cell>
          <cell r="J70" t="str">
            <v>3073228</v>
          </cell>
          <cell r="K70">
            <v>44441</v>
          </cell>
          <cell r="L70" t="str">
            <v>35210944734671000151550100030732281703037090</v>
          </cell>
          <cell r="M70" t="str">
            <v>35 -  São Paulo</v>
          </cell>
          <cell r="N70">
            <v>2100</v>
          </cell>
        </row>
        <row r="71">
          <cell r="C71" t="str">
            <v>HOSPITAL REGIONAL FERNANDO BEZERRA - ISMEP</v>
          </cell>
          <cell r="E71" t="str">
            <v>3.4 - Material Farmacológico</v>
          </cell>
          <cell r="F71">
            <v>19349009000130</v>
          </cell>
          <cell r="G71" t="str">
            <v>BD DISTRIBUIDORA DE MEDICAMENTOS E MATERIAL HOSPITALAR LTDA</v>
          </cell>
          <cell r="H71" t="str">
            <v>B</v>
          </cell>
          <cell r="I71" t="str">
            <v>S</v>
          </cell>
          <cell r="J71" t="str">
            <v>36640</v>
          </cell>
          <cell r="K71">
            <v>44449</v>
          </cell>
          <cell r="L71" t="str">
            <v>33210919349009000130550000000366401141311450</v>
          </cell>
          <cell r="M71" t="str">
            <v>33 -  Rio de Janeiro</v>
          </cell>
          <cell r="N71">
            <v>2998</v>
          </cell>
        </row>
        <row r="72">
          <cell r="C72" t="str">
            <v>HOSPITAL REGIONAL FERNANDO BEZERRA - ISMEP</v>
          </cell>
          <cell r="E72" t="str">
            <v>3.4 - Material Farmacológico</v>
          </cell>
          <cell r="F72">
            <v>44734671000151</v>
          </cell>
          <cell r="G72" t="str">
            <v>CRISTALIA PROD QUIM FARMACEUTICOS LTDA</v>
          </cell>
          <cell r="H72" t="str">
            <v>B</v>
          </cell>
          <cell r="I72" t="str">
            <v>S</v>
          </cell>
          <cell r="J72" t="str">
            <v>3075812</v>
          </cell>
          <cell r="K72">
            <v>44447</v>
          </cell>
          <cell r="L72" t="str">
            <v>35210944734671000151550100030758121836022290</v>
          </cell>
          <cell r="M72" t="str">
            <v>35 -  São Paulo</v>
          </cell>
          <cell r="N72">
            <v>300</v>
          </cell>
        </row>
        <row r="73">
          <cell r="C73" t="str">
            <v>HOSPITAL REGIONAL FERNANDO BEZERRA - ISMEP</v>
          </cell>
          <cell r="E73" t="str">
            <v>3.4 - Material Farmacológico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0014248</v>
          </cell>
          <cell r="K73">
            <v>44459</v>
          </cell>
          <cell r="L73" t="str">
            <v>26210967729178000653550010000142481375621189</v>
          </cell>
          <cell r="M73" t="str">
            <v>26 -  Pernambuco</v>
          </cell>
          <cell r="N73">
            <v>2156.6</v>
          </cell>
        </row>
        <row r="74">
          <cell r="C74" t="str">
            <v>HOSPITAL REGIONAL FERNANDO BEZERRA - ISMEP</v>
          </cell>
          <cell r="E74" t="str">
            <v>3.4 - Material Farmacológico</v>
          </cell>
          <cell r="F74">
            <v>12850627000110</v>
          </cell>
          <cell r="G74" t="str">
            <v>ROGERIA MODESTO M CORDEIRO</v>
          </cell>
          <cell r="H74" t="str">
            <v>B</v>
          </cell>
          <cell r="I74" t="str">
            <v>S</v>
          </cell>
          <cell r="J74" t="str">
            <v>000015689</v>
          </cell>
          <cell r="K74">
            <v>44449</v>
          </cell>
          <cell r="L74" t="str">
            <v>26210912850627000110650010000156891434043097</v>
          </cell>
          <cell r="M74" t="str">
            <v>26 -  Pernambuco</v>
          </cell>
          <cell r="N74">
            <v>21.94</v>
          </cell>
        </row>
        <row r="75">
          <cell r="C75" t="str">
            <v>HOSPITAL REGIONAL FERNANDO BEZERRA - ISMEP</v>
          </cell>
          <cell r="E75" t="str">
            <v>3.4 - Material Farmacológico</v>
          </cell>
          <cell r="F75">
            <v>6073848000127</v>
          </cell>
          <cell r="G75" t="str">
            <v>CRISTAL PHARMA LTDA</v>
          </cell>
          <cell r="H75" t="str">
            <v>B</v>
          </cell>
          <cell r="I75" t="str">
            <v>S</v>
          </cell>
          <cell r="J75" t="str">
            <v>000206492</v>
          </cell>
          <cell r="K75">
            <v>44460</v>
          </cell>
          <cell r="L75" t="str">
            <v>31210906073848000127550010002064921273522212</v>
          </cell>
          <cell r="M75" t="str">
            <v>31 -  Minas Gerais</v>
          </cell>
          <cell r="N75">
            <v>1666</v>
          </cell>
        </row>
        <row r="76">
          <cell r="C76" t="str">
            <v>HOSPITAL REGIONAL FERNANDO BEZERRA - ISMEP</v>
          </cell>
          <cell r="E76" t="str">
            <v>3.4 - Material Farmacológico</v>
          </cell>
          <cell r="F76">
            <v>12420164001048</v>
          </cell>
          <cell r="G76" t="str">
            <v>CM HOSPITALAR S.A RECIFE</v>
          </cell>
          <cell r="H76" t="str">
            <v>B</v>
          </cell>
          <cell r="I76" t="str">
            <v>S</v>
          </cell>
          <cell r="J76" t="str">
            <v>000105912</v>
          </cell>
          <cell r="K76">
            <v>44466</v>
          </cell>
          <cell r="L76" t="str">
            <v>26210912420164001048550010001059121100153667</v>
          </cell>
          <cell r="M76" t="str">
            <v>26 -  Pernambuco</v>
          </cell>
          <cell r="N76">
            <v>2008.62</v>
          </cell>
        </row>
        <row r="77">
          <cell r="C77" t="str">
            <v>HOSPITAL REGIONAL FERNANDO BEZERRA - ISMEP</v>
          </cell>
          <cell r="E77" t="str">
            <v>3.4 - Material Farmacológico</v>
          </cell>
          <cell r="F77">
            <v>129112000147</v>
          </cell>
          <cell r="G77" t="str">
            <v xml:space="preserve">J CORDEIRO SANTOS - EPP </v>
          </cell>
          <cell r="H77" t="str">
            <v>B</v>
          </cell>
          <cell r="I77" t="str">
            <v>S</v>
          </cell>
          <cell r="J77" t="str">
            <v>368</v>
          </cell>
          <cell r="K77">
            <v>44453</v>
          </cell>
          <cell r="L77" t="str">
            <v>26210900129112000147550010000003681075329722</v>
          </cell>
          <cell r="M77" t="str">
            <v>26 -  Pernambuco</v>
          </cell>
          <cell r="N77">
            <v>320.31</v>
          </cell>
        </row>
        <row r="78">
          <cell r="C78" t="str">
            <v>HOSPITAL REGIONAL FERNANDO BEZERRA - ISMEP</v>
          </cell>
          <cell r="E78" t="str">
            <v>3.4 - Material Farmacológico</v>
          </cell>
          <cell r="F78">
            <v>44734671000151</v>
          </cell>
          <cell r="G78" t="str">
            <v>CRISTALIA PROD QUIM FARMACEUTICOS LTDA</v>
          </cell>
          <cell r="H78" t="str">
            <v>B</v>
          </cell>
          <cell r="I78" t="str">
            <v>S</v>
          </cell>
          <cell r="J78" t="str">
            <v>3082269</v>
          </cell>
          <cell r="K78">
            <v>44459</v>
          </cell>
          <cell r="L78" t="str">
            <v>35210944734671000151550100030822691633143084</v>
          </cell>
          <cell r="M78" t="str">
            <v>35 -  São Paulo</v>
          </cell>
          <cell r="N78">
            <v>535</v>
          </cell>
        </row>
        <row r="79">
          <cell r="C79" t="str">
            <v>HOSPITAL REGIONAL FERNANDO BEZERRA - ISMEP</v>
          </cell>
          <cell r="E79" t="str">
            <v>3.4 - Material Farmacológico</v>
          </cell>
          <cell r="F79">
            <v>67729178000653</v>
          </cell>
          <cell r="G79" t="str">
            <v>COMERCIAL CIRURGICA RIOCLARENSE LTDA</v>
          </cell>
          <cell r="H79" t="str">
            <v>B</v>
          </cell>
          <cell r="I79" t="str">
            <v>S</v>
          </cell>
          <cell r="J79" t="str">
            <v>0014662</v>
          </cell>
          <cell r="K79">
            <v>44467</v>
          </cell>
          <cell r="L79" t="str">
            <v>26210967729178000653550010000146621601393022</v>
          </cell>
          <cell r="M79" t="str">
            <v>26 -  Pernambuco</v>
          </cell>
          <cell r="N79">
            <v>4422.3999999999996</v>
          </cell>
        </row>
        <row r="80">
          <cell r="C80" t="str">
            <v>HOSPITAL REGIONAL FERNANDO BEZERRA - ISMEP</v>
          </cell>
          <cell r="E80" t="str">
            <v>3.4 - Material Farmacológico</v>
          </cell>
          <cell r="F80">
            <v>9051002000184</v>
          </cell>
          <cell r="G80" t="str">
            <v>VITAFORMULAS (OURICURI)</v>
          </cell>
          <cell r="H80" t="str">
            <v>B</v>
          </cell>
          <cell r="I80" t="str">
            <v>S</v>
          </cell>
          <cell r="J80" t="str">
            <v>000000601</v>
          </cell>
          <cell r="K80">
            <v>44435</v>
          </cell>
          <cell r="L80" t="str">
            <v>26210809051002000184550010000006011460246519</v>
          </cell>
          <cell r="M80" t="str">
            <v>26 -  Pernambuco</v>
          </cell>
          <cell r="N80">
            <v>30</v>
          </cell>
        </row>
        <row r="81">
          <cell r="C81" t="str">
            <v>HOSPITAL REGIONAL FERNANDO BEZERRA - ISMEP</v>
          </cell>
          <cell r="E81" t="str">
            <v>3.4 - Material Farmacológico</v>
          </cell>
          <cell r="F81">
            <v>129112000147</v>
          </cell>
          <cell r="G81" t="str">
            <v xml:space="preserve">J CORDEIRO SANTOS - EPP </v>
          </cell>
          <cell r="H81" t="str">
            <v>B</v>
          </cell>
          <cell r="I81" t="str">
            <v>S</v>
          </cell>
          <cell r="J81" t="str">
            <v>368</v>
          </cell>
          <cell r="K81">
            <v>44453</v>
          </cell>
          <cell r="L81" t="str">
            <v>26210900129112000147550010000003681075329722</v>
          </cell>
          <cell r="M81" t="str">
            <v>26 -  Pernambuco</v>
          </cell>
          <cell r="N81">
            <v>280.60000000000002</v>
          </cell>
        </row>
        <row r="82">
          <cell r="C82" t="str">
            <v>HOSPITAL REGIONAL FERNANDO BEZERRA - ISMEP</v>
          </cell>
          <cell r="E82" t="str">
            <v>3.14 - Alimentação Preparada</v>
          </cell>
          <cell r="F82">
            <v>49324221001500</v>
          </cell>
          <cell r="G82" t="str">
            <v>FRESENIUS KABI BRASIL LTDA</v>
          </cell>
          <cell r="H82" t="str">
            <v>B</v>
          </cell>
          <cell r="I82" t="str">
            <v>S</v>
          </cell>
          <cell r="J82" t="str">
            <v>000047831</v>
          </cell>
          <cell r="K82">
            <v>44441</v>
          </cell>
          <cell r="L82" t="str">
            <v>23210949324221001500550000000478311108358837</v>
          </cell>
          <cell r="M82" t="str">
            <v>23 -  Ceará</v>
          </cell>
          <cell r="N82">
            <v>3120</v>
          </cell>
        </row>
        <row r="83">
          <cell r="C83" t="str">
            <v>HOSPITAL REGIONAL FERNANDO BEZERRA - ISMEP</v>
          </cell>
          <cell r="E83" t="str">
            <v>3.14 - Alimentação Preparada</v>
          </cell>
          <cell r="F83">
            <v>49324221001500</v>
          </cell>
          <cell r="G83" t="str">
            <v>FRESENIUS KABI BRASIL LTDA</v>
          </cell>
          <cell r="H83" t="str">
            <v>B</v>
          </cell>
          <cell r="I83" t="str">
            <v>S</v>
          </cell>
          <cell r="J83" t="str">
            <v>000047902</v>
          </cell>
          <cell r="K83">
            <v>44443</v>
          </cell>
          <cell r="L83" t="str">
            <v>23210949324221001500550000000479021931720502</v>
          </cell>
          <cell r="M83" t="str">
            <v>23 -  Ceará</v>
          </cell>
          <cell r="N83">
            <v>1760</v>
          </cell>
        </row>
        <row r="84">
          <cell r="C84" t="str">
            <v>HOSPITAL REGIONAL FERNANDO BEZERRA - ISMEP</v>
          </cell>
          <cell r="E84" t="str">
            <v>3.14 - Alimentação Preparada</v>
          </cell>
          <cell r="F84">
            <v>12882932000194</v>
          </cell>
          <cell r="G84" t="str">
            <v>EXOMED COMERCIO ATACADISTA DE MEDICAMENTOS LTDA</v>
          </cell>
          <cell r="H84" t="str">
            <v>B</v>
          </cell>
          <cell r="I84" t="str">
            <v>S</v>
          </cell>
          <cell r="J84" t="str">
            <v>154017</v>
          </cell>
          <cell r="K84">
            <v>44447</v>
          </cell>
          <cell r="L84" t="str">
            <v>26210912882932000194550010001540171686269102</v>
          </cell>
          <cell r="M84" t="str">
            <v>26 -  Pernambuco</v>
          </cell>
          <cell r="N84">
            <v>5089</v>
          </cell>
        </row>
        <row r="85">
          <cell r="C85" t="str">
            <v>HOSPITAL REGIONAL FERNANDO BEZERRA - ISMEP</v>
          </cell>
          <cell r="E85" t="str">
            <v>3.14 - Alimentação Preparada</v>
          </cell>
          <cell r="F85">
            <v>1687725000162</v>
          </cell>
          <cell r="G85" t="str">
            <v>CENEP LTDA</v>
          </cell>
          <cell r="H85" t="str">
            <v>B</v>
          </cell>
          <cell r="I85" t="str">
            <v>S</v>
          </cell>
          <cell r="J85" t="str">
            <v>000031829</v>
          </cell>
          <cell r="K85">
            <v>44453</v>
          </cell>
          <cell r="L85" t="str">
            <v>26210901687725000162550010000318291420298483</v>
          </cell>
          <cell r="M85" t="str">
            <v>26 -  Pernambuco</v>
          </cell>
          <cell r="N85">
            <v>12540</v>
          </cell>
        </row>
        <row r="86">
          <cell r="C86" t="str">
            <v>HOSPITAL REGIONAL FERNANDO BEZERRA - ISMEP</v>
          </cell>
          <cell r="E86" t="str">
            <v>3.14 - Alimentação Preparada</v>
          </cell>
          <cell r="F86">
            <v>129112000147</v>
          </cell>
          <cell r="G86" t="str">
            <v xml:space="preserve">J CORDEIRO SANTOS - EPP </v>
          </cell>
          <cell r="H86" t="str">
            <v>B</v>
          </cell>
          <cell r="I86" t="str">
            <v>S</v>
          </cell>
          <cell r="J86" t="str">
            <v>368</v>
          </cell>
          <cell r="K86">
            <v>44453</v>
          </cell>
          <cell r="L86" t="str">
            <v>26210900129112000147550010000003681075329722</v>
          </cell>
          <cell r="M86" t="str">
            <v>26 -  Pernambuco</v>
          </cell>
          <cell r="N86">
            <v>448.24</v>
          </cell>
        </row>
        <row r="87">
          <cell r="C87" t="str">
            <v>HOSPITAL REGIONAL FERNANDO BEZERRA - ISMEP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2126</v>
          </cell>
          <cell r="K87">
            <v>44435</v>
          </cell>
          <cell r="L87" t="str">
            <v>26210824380578002203550350000021261850101230</v>
          </cell>
          <cell r="M87" t="str">
            <v>26 -  Pernambuco</v>
          </cell>
          <cell r="N87">
            <v>9141.76</v>
          </cell>
        </row>
        <row r="88">
          <cell r="C88" t="str">
            <v>HOSPITAL REGIONAL FERNANDO BEZERRA - ISMEP</v>
          </cell>
          <cell r="E88" t="str">
            <v>3.2 - Gás e Outros Materiais Engarrafados</v>
          </cell>
          <cell r="F88">
            <v>24380578003285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5314</v>
          </cell>
          <cell r="K88">
            <v>44435</v>
          </cell>
          <cell r="L88" t="str">
            <v>23210824380578003285550530000053141850070909</v>
          </cell>
          <cell r="M88" t="str">
            <v>23 -  Ceará</v>
          </cell>
          <cell r="N88">
            <v>3049.17</v>
          </cell>
        </row>
        <row r="89">
          <cell r="C89" t="str">
            <v>HOSPITAL REGIONAL FERNANDO BEZERRA - ISMEP</v>
          </cell>
          <cell r="E89" t="str">
            <v>3.2 - Gás e Outros Materiais Engarrafados</v>
          </cell>
          <cell r="F89">
            <v>24380578003285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5315</v>
          </cell>
          <cell r="K89">
            <v>44439</v>
          </cell>
          <cell r="L89" t="str">
            <v>23210824380578003285550530000053151850459870</v>
          </cell>
          <cell r="M89" t="str">
            <v>23 -  Ceará</v>
          </cell>
          <cell r="N89">
            <v>1071.3900000000001</v>
          </cell>
        </row>
        <row r="90">
          <cell r="C90" t="str">
            <v>HOSPITAL REGIONAL FERNANDO BEZERRA - ISMEP</v>
          </cell>
          <cell r="E90" t="str">
            <v>3.2 - Gás e Outros Materiais Engarrafados</v>
          </cell>
          <cell r="F90">
            <v>24380578002203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1094</v>
          </cell>
          <cell r="K90">
            <v>44444</v>
          </cell>
          <cell r="L90" t="str">
            <v>26210924380578002203550490000010941850973576</v>
          </cell>
          <cell r="M90" t="str">
            <v>26 -  Pernambuco</v>
          </cell>
          <cell r="N90">
            <v>7964.16</v>
          </cell>
        </row>
        <row r="91">
          <cell r="C91" t="str">
            <v>HOSPITAL REGIONAL FERNANDO BEZERRA - ISMEP</v>
          </cell>
          <cell r="E91" t="str">
            <v>3.2 - Gás e Outros Materiais Engarrafados</v>
          </cell>
          <cell r="F91">
            <v>24380578003285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5319</v>
          </cell>
          <cell r="K91">
            <v>44445</v>
          </cell>
          <cell r="L91" t="str">
            <v>23210924380578003285550530000053191851084679</v>
          </cell>
          <cell r="M91" t="str">
            <v>23 -  Ceará</v>
          </cell>
          <cell r="N91">
            <v>1511.39</v>
          </cell>
        </row>
        <row r="92">
          <cell r="C92" t="str">
            <v>HOSPITAL REGIONAL FERNANDO BEZERRA - ISMEP</v>
          </cell>
          <cell r="E92" t="str">
            <v>3.2 - Gás e Outros Materiais Engarrafados</v>
          </cell>
          <cell r="F92">
            <v>24380578003285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5323</v>
          </cell>
          <cell r="K92">
            <v>44449</v>
          </cell>
          <cell r="L92" t="str">
            <v>23210924380578003285550530000053231851786978</v>
          </cell>
          <cell r="M92" t="str">
            <v>23 -  Ceará</v>
          </cell>
          <cell r="N92">
            <v>1153.8900000000001</v>
          </cell>
        </row>
        <row r="93">
          <cell r="C93" t="str">
            <v>HOSPITAL REGIONAL FERNANDO BEZERRA - ISMEP</v>
          </cell>
          <cell r="E93" t="str">
            <v>3.2 - Gás e Outros Materiais Engarrafados</v>
          </cell>
          <cell r="F93">
            <v>24380578002203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3114</v>
          </cell>
          <cell r="K93">
            <v>44452</v>
          </cell>
          <cell r="L93" t="str">
            <v>26210924380578002203550730000031141851967415</v>
          </cell>
          <cell r="M93" t="str">
            <v>26 -  Pernambuco</v>
          </cell>
          <cell r="N93">
            <v>4887.04</v>
          </cell>
        </row>
        <row r="94">
          <cell r="C94" t="str">
            <v>HOSPITAL REGIONAL FERNANDO BEZERRA - ISMEP</v>
          </cell>
          <cell r="E94" t="str">
            <v>3.2 - Gás e Outros Materiais Engarrafados</v>
          </cell>
          <cell r="F94">
            <v>24380578003285</v>
          </cell>
          <cell r="G94" t="str">
            <v>WHITE MARTINS GASES INDUSTRIAIS NE LTDA</v>
          </cell>
          <cell r="H94" t="str">
            <v>B</v>
          </cell>
          <cell r="I94" t="str">
            <v>S</v>
          </cell>
          <cell r="J94" t="str">
            <v>5324</v>
          </cell>
          <cell r="K94">
            <v>44453</v>
          </cell>
          <cell r="L94" t="str">
            <v>23210924380578003285550530000053241852127347</v>
          </cell>
          <cell r="M94" t="str">
            <v>23 -  Ceará</v>
          </cell>
          <cell r="N94">
            <v>2307.7800000000002</v>
          </cell>
        </row>
        <row r="95">
          <cell r="C95" t="str">
            <v>HOSPITAL REGIONAL FERNANDO BEZERRA - ISMEP</v>
          </cell>
          <cell r="E95" t="str">
            <v>3.2 - Gás e Outros Materiais Engarrafados</v>
          </cell>
          <cell r="F95">
            <v>24380578002203</v>
          </cell>
          <cell r="G95" t="str">
            <v>WHITE MARTINS GASES INDUSTRIAIS NE LTDA</v>
          </cell>
          <cell r="H95" t="str">
            <v>B</v>
          </cell>
          <cell r="I95" t="str">
            <v>S</v>
          </cell>
          <cell r="J95" t="str">
            <v>2147</v>
          </cell>
          <cell r="K95">
            <v>44457</v>
          </cell>
          <cell r="L95" t="str">
            <v>26210924380578002203550350000021471852643742</v>
          </cell>
          <cell r="M95" t="str">
            <v>26 -  Pernambuco</v>
          </cell>
          <cell r="N95">
            <v>8870.4</v>
          </cell>
        </row>
        <row r="96">
          <cell r="C96" t="str">
            <v>HOSPITAL REGIONAL FERNANDO BEZERRA - ISMEP</v>
          </cell>
          <cell r="E96" t="str">
            <v>3.2 - Gás e Outros Materiais Engarrafados</v>
          </cell>
          <cell r="F96">
            <v>24380578003285</v>
          </cell>
          <cell r="G96" t="str">
            <v>WHITE MARTINS GASES INDUSTRIAIS NE LTDA</v>
          </cell>
          <cell r="H96" t="str">
            <v>B</v>
          </cell>
          <cell r="I96" t="str">
            <v>S</v>
          </cell>
          <cell r="J96" t="str">
            <v>4310</v>
          </cell>
          <cell r="K96">
            <v>44457</v>
          </cell>
          <cell r="L96" t="str">
            <v>23210924380578003285550510000043101852642486</v>
          </cell>
          <cell r="M96" t="str">
            <v>23 -  Ceará</v>
          </cell>
          <cell r="N96">
            <v>275</v>
          </cell>
        </row>
        <row r="97">
          <cell r="C97" t="str">
            <v>HOSPITAL REGIONAL FERNANDO BEZERRA - ISMEP</v>
          </cell>
          <cell r="E97" t="str">
            <v>3.2 - Gás e Outros Materiais Engarrafados</v>
          </cell>
          <cell r="F97">
            <v>24380578003285</v>
          </cell>
          <cell r="G97" t="str">
            <v>WHITE MARTINS GASES INDUSTRIAIS NE LTDA</v>
          </cell>
          <cell r="H97" t="str">
            <v>B</v>
          </cell>
          <cell r="I97" t="str">
            <v>S</v>
          </cell>
          <cell r="J97" t="str">
            <v>5334</v>
          </cell>
          <cell r="K97">
            <v>44461</v>
          </cell>
          <cell r="L97" t="str">
            <v>23210924380578003285550530000053341853226965</v>
          </cell>
          <cell r="M97" t="str">
            <v>23 -  Ceará</v>
          </cell>
          <cell r="N97">
            <v>1614.79</v>
          </cell>
        </row>
        <row r="98">
          <cell r="C98" t="str">
            <v>HOSPITAL REGIONAL FERNANDO BEZERRA - ISMEP</v>
          </cell>
          <cell r="E98" t="str">
            <v>3.2 - Gás e Outros Materiais Engarrafados</v>
          </cell>
          <cell r="F98">
            <v>24380578002203</v>
          </cell>
          <cell r="G98" t="str">
            <v>WHITE MARTINS GASES INDUSTRIAIS NE LTDA</v>
          </cell>
          <cell r="H98" t="str">
            <v>B</v>
          </cell>
          <cell r="I98" t="str">
            <v>S</v>
          </cell>
          <cell r="J98" t="str">
            <v>2153</v>
          </cell>
          <cell r="K98">
            <v>44467</v>
          </cell>
          <cell r="L98" t="str">
            <v>26210924380578002203550350000021531853737802</v>
          </cell>
          <cell r="M98" t="str">
            <v>26 -  Pernambuco</v>
          </cell>
          <cell r="N98">
            <v>9231.36</v>
          </cell>
        </row>
        <row r="99">
          <cell r="C99" t="str">
            <v>HOSPITAL REGIONAL FERNANDO BEZERRA - ISMEP</v>
          </cell>
          <cell r="E99" t="str">
            <v>3.2 - Gás e Outros Materiais Engarrafados</v>
          </cell>
          <cell r="F99">
            <v>24380578003285</v>
          </cell>
          <cell r="G99" t="str">
            <v>WHITE MARTINS GASES INDUSTRIAIS NE LTDA</v>
          </cell>
          <cell r="H99" t="str">
            <v>B</v>
          </cell>
          <cell r="I99" t="str">
            <v>S</v>
          </cell>
          <cell r="J99" t="str">
            <v>248826</v>
          </cell>
          <cell r="K99">
            <v>44467</v>
          </cell>
          <cell r="L99" t="str">
            <v>23210924380578003285552000002488261853679490</v>
          </cell>
          <cell r="M99" t="str">
            <v>23 -  Ceará</v>
          </cell>
          <cell r="N99">
            <v>2417.7800000000002</v>
          </cell>
        </row>
        <row r="100">
          <cell r="C100" t="str">
            <v>HOSPITAL REGIONAL FERNANDO BEZERRA - ISMEP</v>
          </cell>
          <cell r="E100" t="str">
            <v>3.13 - Materiais e Materiais Ortopédicos e Corretivos (OPME)</v>
          </cell>
          <cell r="F100">
            <v>18880225000145</v>
          </cell>
          <cell r="G100" t="str">
            <v>A V COMERCIO DE MATERIAIS MEDICO CIRURGICOS LTDA ME</v>
          </cell>
          <cell r="H100" t="str">
            <v>B</v>
          </cell>
          <cell r="I100" t="str">
            <v>S</v>
          </cell>
          <cell r="J100" t="str">
            <v>000005649</v>
          </cell>
          <cell r="K100">
            <v>44456</v>
          </cell>
          <cell r="L100" t="str">
            <v>23210918880225000145550010000056491224428995</v>
          </cell>
          <cell r="M100" t="str">
            <v>23 -  Ceará</v>
          </cell>
          <cell r="N100">
            <v>390</v>
          </cell>
        </row>
        <row r="101">
          <cell r="C101" t="str">
            <v>HOSPITAL REGIONAL FERNANDO BEZERRA - ISMEP</v>
          </cell>
          <cell r="E101" t="str">
            <v>3.13 - Materiais e Materiais Ortopédicos e Corretivos (OPME)</v>
          </cell>
          <cell r="F101">
            <v>4237235000152</v>
          </cell>
          <cell r="G101" t="str">
            <v xml:space="preserve">ENDOCENTER MATERIAL CIRURGICO HOSPITALAR </v>
          </cell>
          <cell r="H101" t="str">
            <v>B</v>
          </cell>
          <cell r="I101" t="str">
            <v>S</v>
          </cell>
          <cell r="J101" t="str">
            <v>92043</v>
          </cell>
          <cell r="K101">
            <v>44447</v>
          </cell>
          <cell r="L101" t="str">
            <v>26210904237235000152550010000920431103739716</v>
          </cell>
          <cell r="M101" t="str">
            <v>26 -  Pernambuco</v>
          </cell>
          <cell r="N101">
            <v>1450</v>
          </cell>
        </row>
        <row r="102">
          <cell r="C102" t="str">
            <v>HOSPITAL REGIONAL FERNANDO BEZERRA - ISMEP</v>
          </cell>
          <cell r="E102" t="str">
            <v>3.13 - Materiais e Materiais Ortopédicos e Corretivos (OPME)</v>
          </cell>
          <cell r="F102">
            <v>35936027000175</v>
          </cell>
          <cell r="G102" t="str">
            <v>JOSE ROBERTO SILVA ORTOPEDICOS &amp; IMPLANTES</v>
          </cell>
          <cell r="H102" t="str">
            <v>B</v>
          </cell>
          <cell r="I102" t="str">
            <v>S</v>
          </cell>
          <cell r="J102" t="str">
            <v>000000009</v>
          </cell>
          <cell r="K102">
            <v>44445</v>
          </cell>
          <cell r="L102" t="str">
            <v>23210935936027000175550010000000091760005002</v>
          </cell>
          <cell r="M102" t="str">
            <v>23 -  Ceará</v>
          </cell>
          <cell r="N102">
            <v>27289.19</v>
          </cell>
        </row>
        <row r="103">
          <cell r="C103" t="str">
            <v>HOSPITAL REGIONAL FERNANDO BEZERRA - ISMEP</v>
          </cell>
          <cell r="E103" t="str">
            <v>3.13 - Materiais e Materiais Ortopédicos e Corretivos (OPME)</v>
          </cell>
          <cell r="F103">
            <v>4252756000189</v>
          </cell>
          <cell r="G103" t="str">
            <v>SP SINTESE LTDA - EPP</v>
          </cell>
          <cell r="H103" t="str">
            <v>B</v>
          </cell>
          <cell r="I103" t="str">
            <v>S</v>
          </cell>
          <cell r="J103" t="str">
            <v>000018141</v>
          </cell>
          <cell r="K103">
            <v>44441</v>
          </cell>
          <cell r="L103" t="str">
            <v>26210904252756000189550010000181411020855245</v>
          </cell>
          <cell r="M103" t="str">
            <v>26 -  Pernambuco</v>
          </cell>
          <cell r="N103">
            <v>14729.39</v>
          </cell>
        </row>
        <row r="104">
          <cell r="C104" t="str">
            <v>HOSPITAL REGIONAL FERNANDO BEZERRA - ISMEP</v>
          </cell>
          <cell r="E104" t="str">
            <v>3.13 - Materiais e Materiais Ortopédicos e Corretivos (OPME)</v>
          </cell>
          <cell r="F104">
            <v>18880225000145</v>
          </cell>
          <cell r="G104" t="str">
            <v>A V COMERCIO DE MATERIAIS MEDICO CIRURGICOS LTDA ME</v>
          </cell>
          <cell r="H104" t="str">
            <v>B</v>
          </cell>
          <cell r="I104" t="str">
            <v>S</v>
          </cell>
          <cell r="J104" t="str">
            <v>000005629</v>
          </cell>
          <cell r="K104">
            <v>44454</v>
          </cell>
          <cell r="L104" t="str">
            <v>23210918880225000145550010000056291247075719</v>
          </cell>
          <cell r="M104" t="str">
            <v>23 -  Ceará</v>
          </cell>
          <cell r="N104">
            <v>12476.4</v>
          </cell>
        </row>
        <row r="105">
          <cell r="C105" t="str">
            <v>HOSPITAL REGIONAL FERNANDO BEZERRA - ISMEP</v>
          </cell>
          <cell r="E105" t="str">
            <v>3.13 - Materiais e Materiais Ortopédicos e Corretivos (OPME)</v>
          </cell>
          <cell r="F105">
            <v>18880225000145</v>
          </cell>
          <cell r="G105" t="str">
            <v>A V COMERCIO DE MATERIAIS MEDICO CIRURGICOS LTDA ME</v>
          </cell>
          <cell r="H105" t="str">
            <v>B</v>
          </cell>
          <cell r="I105" t="str">
            <v>S</v>
          </cell>
          <cell r="J105" t="str">
            <v>000005628</v>
          </cell>
          <cell r="K105">
            <v>44453</v>
          </cell>
          <cell r="L105" t="str">
            <v>23210918880225000145550010000056281231456877</v>
          </cell>
          <cell r="M105" t="str">
            <v>23 -  Ceará</v>
          </cell>
          <cell r="N105">
            <v>910</v>
          </cell>
        </row>
        <row r="106">
          <cell r="C106" t="str">
            <v>HOSPITAL REGIONAL FERNANDO BEZERRA - ISMEP</v>
          </cell>
          <cell r="E106" t="str">
            <v>3.99 - Outras despesas com Material de Consumo</v>
          </cell>
          <cell r="F106">
            <v>33255787001325</v>
          </cell>
          <cell r="G106" t="str">
            <v>IBF INDUSTRIA BRASILEIRA DE FILMES S/A</v>
          </cell>
          <cell r="H106" t="str">
            <v>B</v>
          </cell>
          <cell r="I106" t="str">
            <v>S</v>
          </cell>
          <cell r="J106" t="str">
            <v>0027484</v>
          </cell>
          <cell r="K106">
            <v>44448</v>
          </cell>
          <cell r="L106" t="str">
            <v>26210933255787001325550050000274841838390858</v>
          </cell>
          <cell r="M106" t="str">
            <v>26 -  Pernambuco</v>
          </cell>
          <cell r="N106">
            <v>3375.25</v>
          </cell>
        </row>
        <row r="107">
          <cell r="C107" t="str">
            <v>HOSPITAL REGIONAL FERNANDO BEZERRA - ISMEP</v>
          </cell>
          <cell r="E107" t="str">
            <v>3.7 - Material de Limpeza e Produtos de Hgienização</v>
          </cell>
          <cell r="F107">
            <v>69899011000151</v>
          </cell>
          <cell r="G107" t="str">
            <v>LUIZ L GUIMARAES FILHO LTDA EPP</v>
          </cell>
          <cell r="H107" t="str">
            <v>B</v>
          </cell>
          <cell r="I107" t="str">
            <v>S</v>
          </cell>
          <cell r="J107" t="str">
            <v>000002949</v>
          </cell>
          <cell r="K107">
            <v>44440</v>
          </cell>
          <cell r="L107" t="str">
            <v>26210969899011000151550010000029491011503489</v>
          </cell>
          <cell r="M107" t="str">
            <v>26 -  Pernambuco</v>
          </cell>
          <cell r="N107">
            <v>5385</v>
          </cell>
        </row>
        <row r="108">
          <cell r="C108" t="str">
            <v>HOSPITAL REGIONAL FERNANDO BEZERRA - ISMEP</v>
          </cell>
          <cell r="E108" t="str">
            <v>3.7 - Material de Limpeza e Produtos de Hgienização</v>
          </cell>
          <cell r="F108">
            <v>69899011000151</v>
          </cell>
          <cell r="G108" t="str">
            <v>LUIZ L GUIMARAES FILHO LTDA EPP</v>
          </cell>
          <cell r="H108" t="str">
            <v>B</v>
          </cell>
          <cell r="I108" t="str">
            <v>S</v>
          </cell>
          <cell r="J108" t="str">
            <v>000002950</v>
          </cell>
          <cell r="K108">
            <v>44440</v>
          </cell>
          <cell r="L108" t="str">
            <v>26210969899011000151550010000029501011518410</v>
          </cell>
          <cell r="M108" t="str">
            <v>26 -  Pernambuco</v>
          </cell>
          <cell r="N108">
            <v>721</v>
          </cell>
        </row>
        <row r="109">
          <cell r="C109" t="str">
            <v>HOSPITAL REGIONAL FERNANDO BEZERRA - ISMEP</v>
          </cell>
          <cell r="E109" t="str">
            <v>3.7 - Material de Limpeza e Produtos de Hgienização</v>
          </cell>
          <cell r="F109">
            <v>15453839000152</v>
          </cell>
          <cell r="G109" t="str">
            <v>QUALY QUIMY IND E COMERCIO DE PRODUTOS DE LIMPEZA EIRELI</v>
          </cell>
          <cell r="H109" t="str">
            <v>B</v>
          </cell>
          <cell r="I109" t="str">
            <v>S</v>
          </cell>
          <cell r="J109" t="str">
            <v>000000640</v>
          </cell>
          <cell r="K109">
            <v>44452</v>
          </cell>
          <cell r="L109" t="str">
            <v>26210915453839000152550010000006401677659870</v>
          </cell>
          <cell r="M109" t="str">
            <v>26 -  Pernambuco</v>
          </cell>
          <cell r="N109">
            <v>640</v>
          </cell>
        </row>
        <row r="110">
          <cell r="C110" t="str">
            <v>HOSPITAL REGIONAL FERNANDO BEZERRA - ISMEP</v>
          </cell>
          <cell r="E110" t="str">
            <v>3.7 - Material de Limpeza e Produtos de Hgienização</v>
          </cell>
          <cell r="F110">
            <v>15453839000152</v>
          </cell>
          <cell r="G110" t="str">
            <v>QUALY QUIMY IND E COMERCIO DE PRODUTOS DE LIMPEZA EIRELI</v>
          </cell>
          <cell r="H110" t="str">
            <v>B</v>
          </cell>
          <cell r="I110" t="str">
            <v>S</v>
          </cell>
          <cell r="J110" t="str">
            <v>000000644</v>
          </cell>
          <cell r="K110">
            <v>44454</v>
          </cell>
          <cell r="L110" t="str">
            <v>26210915453839000152550010000006441983061412</v>
          </cell>
          <cell r="M110" t="str">
            <v>26 -  Pernambuco</v>
          </cell>
          <cell r="N110">
            <v>29176.2</v>
          </cell>
        </row>
        <row r="111">
          <cell r="C111" t="str">
            <v>HOSPITAL REGIONAL FERNANDO BEZERRA - ISMEP</v>
          </cell>
          <cell r="E111" t="str">
            <v>3.7 - Material de Limpeza e Produtos de Hgienização</v>
          </cell>
          <cell r="F111">
            <v>15453839000152</v>
          </cell>
          <cell r="G111" t="str">
            <v>QUALY QUIMY IND E COMERCIO DE PRODUTOS DE LIMPEZA EIRELI</v>
          </cell>
          <cell r="H111" t="str">
            <v>B</v>
          </cell>
          <cell r="I111" t="str">
            <v>S</v>
          </cell>
          <cell r="J111" t="str">
            <v>000000645</v>
          </cell>
          <cell r="K111">
            <v>44454</v>
          </cell>
          <cell r="L111" t="str">
            <v>26210915453839000152550010000006451216539335</v>
          </cell>
          <cell r="M111" t="str">
            <v>26 -  Pernambuco</v>
          </cell>
          <cell r="N111">
            <v>8193</v>
          </cell>
        </row>
        <row r="112">
          <cell r="C112" t="str">
            <v>HOSPITAL REGIONAL FERNANDO BEZERRA - ISMEP</v>
          </cell>
          <cell r="E112" t="str">
            <v>3.7 - Material de Limpeza e Produtos de Hgienização</v>
          </cell>
          <cell r="F112">
            <v>3131746000122</v>
          </cell>
          <cell r="G112" t="str">
            <v>C &amp; D MATERIAL DE CONSTRUCAO LTDA</v>
          </cell>
          <cell r="H112" t="str">
            <v>B</v>
          </cell>
          <cell r="I112" t="str">
            <v>S</v>
          </cell>
          <cell r="J112" t="str">
            <v>000001555</v>
          </cell>
          <cell r="K112">
            <v>44453</v>
          </cell>
          <cell r="L112" t="str">
            <v>26210903131746000122550010000015551501400000</v>
          </cell>
          <cell r="M112" t="str">
            <v>26 -  Pernambuco</v>
          </cell>
          <cell r="N112">
            <v>76.86</v>
          </cell>
        </row>
        <row r="113">
          <cell r="C113" t="str">
            <v>HOSPITAL REGIONAL FERNANDO BEZERRA - ISMEP</v>
          </cell>
          <cell r="E113" t="str">
            <v>3.14 - Alimentação Preparada</v>
          </cell>
          <cell r="F113">
            <v>69899011000151</v>
          </cell>
          <cell r="G113" t="str">
            <v>LUIZ L GUIMARAES FILHO LTDA EPP</v>
          </cell>
          <cell r="H113" t="str">
            <v>B</v>
          </cell>
          <cell r="I113" t="str">
            <v>S</v>
          </cell>
          <cell r="J113" t="str">
            <v>000002951</v>
          </cell>
          <cell r="K113">
            <v>44440</v>
          </cell>
          <cell r="L113" t="str">
            <v>26210969899011000151550010000029511011527416</v>
          </cell>
          <cell r="M113" t="str">
            <v>26 -  Pernambuco</v>
          </cell>
          <cell r="N113">
            <v>4022.6</v>
          </cell>
        </row>
        <row r="114">
          <cell r="C114" t="str">
            <v>HOSPITAL REGIONAL FERNANDO BEZERRA - ISMEP</v>
          </cell>
          <cell r="E114" t="str">
            <v>3.14 - Alimentação Preparada</v>
          </cell>
          <cell r="F114">
            <v>69899011000151</v>
          </cell>
          <cell r="G114" t="str">
            <v>LUIZ L GUIMARAES FILHO LTDA EPP</v>
          </cell>
          <cell r="H114" t="str">
            <v>B</v>
          </cell>
          <cell r="I114" t="str">
            <v>S</v>
          </cell>
          <cell r="J114" t="str">
            <v>000002952</v>
          </cell>
          <cell r="K114">
            <v>44440</v>
          </cell>
          <cell r="L114" t="str">
            <v>26210969899011000151550010000029521011604329</v>
          </cell>
          <cell r="M114" t="str">
            <v>26 -  Pernambuco</v>
          </cell>
          <cell r="N114">
            <v>375.4</v>
          </cell>
        </row>
        <row r="115">
          <cell r="C115" t="str">
            <v>HOSPITAL REGIONAL FERNANDO BEZERRA - ISMEP</v>
          </cell>
          <cell r="E115" t="str">
            <v>3.14 - Alimentação Preparada</v>
          </cell>
          <cell r="F115">
            <v>14126316000139</v>
          </cell>
          <cell r="G115" t="str">
            <v>PAPELARIA DELGADO LTDA</v>
          </cell>
          <cell r="H115" t="str">
            <v>B</v>
          </cell>
          <cell r="I115" t="str">
            <v>S</v>
          </cell>
          <cell r="J115" t="str">
            <v>000000994</v>
          </cell>
          <cell r="K115">
            <v>44453</v>
          </cell>
          <cell r="L115" t="str">
            <v>26210914126316000139550010000009941736735392</v>
          </cell>
          <cell r="M115" t="str">
            <v>26 -  Pernambuco</v>
          </cell>
          <cell r="N115">
            <v>116.55</v>
          </cell>
        </row>
        <row r="116">
          <cell r="C116" t="str">
            <v>HOSPITAL REGIONAL FERNANDO BEZERRA - ISMEP</v>
          </cell>
          <cell r="E116" t="str">
            <v>3.14 - Alimentação Preparada</v>
          </cell>
          <cell r="F116">
            <v>9587342000124</v>
          </cell>
          <cell r="G116" t="str">
            <v>J WALLAS RODRIGUES ARAUJO ME</v>
          </cell>
          <cell r="H116" t="str">
            <v>B</v>
          </cell>
          <cell r="I116" t="str">
            <v>S</v>
          </cell>
          <cell r="J116" t="str">
            <v>000000433</v>
          </cell>
          <cell r="K116">
            <v>44441</v>
          </cell>
          <cell r="L116" t="str">
            <v>26210909587342000124550010000004331919967024</v>
          </cell>
          <cell r="M116" t="str">
            <v>26 -  Pernambuco</v>
          </cell>
          <cell r="N116">
            <v>9497.08</v>
          </cell>
        </row>
        <row r="117">
          <cell r="C117" t="str">
            <v>HOSPITAL REGIONAL FERNANDO BEZERRA - ISMEP</v>
          </cell>
          <cell r="E117" t="str">
            <v>3.14 - Alimentação Preparada</v>
          </cell>
          <cell r="F117">
            <v>69899011000151</v>
          </cell>
          <cell r="G117" t="str">
            <v>LUIZ L GUIMARAES FILHO LTDA EPP</v>
          </cell>
          <cell r="H117" t="str">
            <v>B</v>
          </cell>
          <cell r="I117" t="str">
            <v>S</v>
          </cell>
          <cell r="J117" t="str">
            <v>000002952</v>
          </cell>
          <cell r="K117">
            <v>44440</v>
          </cell>
          <cell r="L117" t="str">
            <v>26210969899011000151550010000029521011604329</v>
          </cell>
          <cell r="M117" t="str">
            <v>26 -  Pernambuco</v>
          </cell>
          <cell r="N117">
            <v>26102.46</v>
          </cell>
        </row>
        <row r="118">
          <cell r="C118" t="str">
            <v>HOSPITAL REGIONAL FERNANDO BEZERRA - ISMEP</v>
          </cell>
          <cell r="E118" t="str">
            <v>3.14 - Alimentação Preparada</v>
          </cell>
          <cell r="F118">
            <v>8325619000188</v>
          </cell>
          <cell r="G118" t="str">
            <v>JOSIAS MEDEIROS PEREIRA ME</v>
          </cell>
          <cell r="H118" t="str">
            <v>B</v>
          </cell>
          <cell r="I118" t="str">
            <v>S</v>
          </cell>
          <cell r="J118" t="str">
            <v>000000787</v>
          </cell>
          <cell r="K118">
            <v>44441</v>
          </cell>
          <cell r="L118" t="str">
            <v>26210908325619000188550010000007871812760340</v>
          </cell>
          <cell r="M118" t="str">
            <v>26 -  Pernambuco</v>
          </cell>
          <cell r="N118">
            <v>27935.72</v>
          </cell>
        </row>
        <row r="119">
          <cell r="C119" t="str">
            <v>HOSPITAL REGIONAL FERNANDO BEZERRA - ISMEP</v>
          </cell>
          <cell r="E119" t="str">
            <v>3.14 - Alimentação Preparada</v>
          </cell>
          <cell r="F119">
            <v>1840275000104</v>
          </cell>
          <cell r="G119" t="str">
            <v>FRANCISCA ELIENE PEREIRA SILVA</v>
          </cell>
          <cell r="H119" t="str">
            <v>B</v>
          </cell>
          <cell r="I119" t="str">
            <v>S</v>
          </cell>
          <cell r="J119" t="str">
            <v>000000518</v>
          </cell>
          <cell r="K119">
            <v>44439</v>
          </cell>
          <cell r="L119" t="str">
            <v>26210801840275000104550010000005181109285711</v>
          </cell>
          <cell r="M119" t="str">
            <v>26 -  Pernambuco</v>
          </cell>
          <cell r="N119">
            <v>2082.5</v>
          </cell>
        </row>
        <row r="120">
          <cell r="C120" t="str">
            <v>HOSPITAL REGIONAL FERNANDO BEZERRA - ISMEP</v>
          </cell>
          <cell r="E120" t="str">
            <v>3.6 - Material de Expediente</v>
          </cell>
          <cell r="F120">
            <v>26114995000105</v>
          </cell>
          <cell r="G120" t="str">
            <v>ETIQUETAS PERNAMBUCANAS E SERVICOS EIRELI</v>
          </cell>
          <cell r="H120" t="str">
            <v>B</v>
          </cell>
          <cell r="I120" t="str">
            <v>S</v>
          </cell>
          <cell r="J120" t="str">
            <v>000011189</v>
          </cell>
          <cell r="K120">
            <v>44432</v>
          </cell>
          <cell r="L120" t="str">
            <v>26210826114995000105550030000111891327817360</v>
          </cell>
          <cell r="M120" t="str">
            <v>26 -  Pernambuco</v>
          </cell>
          <cell r="N120">
            <v>3216</v>
          </cell>
        </row>
        <row r="121">
          <cell r="C121" t="str">
            <v>HOSPITAL REGIONAL FERNANDO BEZERRA - ISMEP</v>
          </cell>
          <cell r="E121" t="str">
            <v>3.6 - Material de Expediente</v>
          </cell>
          <cell r="F121">
            <v>14126316000139</v>
          </cell>
          <cell r="G121" t="str">
            <v>PAPELARIA DELGADO LTDA</v>
          </cell>
          <cell r="H121" t="str">
            <v>B</v>
          </cell>
          <cell r="I121" t="str">
            <v>S</v>
          </cell>
          <cell r="J121" t="str">
            <v>000001017</v>
          </cell>
          <cell r="K121">
            <v>44463</v>
          </cell>
          <cell r="L121" t="str">
            <v>26210914126316000139550010000010171595055273</v>
          </cell>
          <cell r="M121" t="str">
            <v>26 -  Pernambuco</v>
          </cell>
          <cell r="N121">
            <v>4255</v>
          </cell>
        </row>
        <row r="122">
          <cell r="C122" t="str">
            <v>HOSPITAL REGIONAL FERNANDO BEZERRA - ISMEP</v>
          </cell>
          <cell r="E122" t="str">
            <v>3.1 - Combustíveis e Lubrificantes Automotivos</v>
          </cell>
          <cell r="F122">
            <v>24247410000108</v>
          </cell>
          <cell r="G122" t="str">
            <v>MUNIZ COELHO COMBUSTIVEIS LTDA</v>
          </cell>
          <cell r="H122" t="str">
            <v>B</v>
          </cell>
          <cell r="I122" t="str">
            <v>S</v>
          </cell>
          <cell r="J122" t="str">
            <v>86</v>
          </cell>
          <cell r="K122">
            <v>44440</v>
          </cell>
          <cell r="L122" t="str">
            <v>26210924247410000108550010000000861743762517</v>
          </cell>
          <cell r="M122" t="str">
            <v>26 -  Pernambuco</v>
          </cell>
          <cell r="N122">
            <v>1019.75</v>
          </cell>
        </row>
        <row r="123">
          <cell r="C123" t="str">
            <v>HOSPITAL REGIONAL FERNANDO BEZERRA - ISMEP</v>
          </cell>
          <cell r="E123" t="str">
            <v>3.1 - Combustíveis e Lubrificantes Automotivos</v>
          </cell>
          <cell r="F123">
            <v>11728128000192</v>
          </cell>
          <cell r="G123" t="str">
            <v>CARLOS ALBERTO MUNIZ COELHO &amp; CIA LTDA</v>
          </cell>
          <cell r="H123" t="str">
            <v>B</v>
          </cell>
          <cell r="I123" t="str">
            <v>S</v>
          </cell>
          <cell r="J123" t="str">
            <v>254</v>
          </cell>
          <cell r="K123">
            <v>44440</v>
          </cell>
          <cell r="L123" t="str">
            <v>26210911728128000192550020000002541701744887</v>
          </cell>
          <cell r="M123" t="str">
            <v>26 -  Pernambuco</v>
          </cell>
          <cell r="N123">
            <v>10659.69</v>
          </cell>
        </row>
        <row r="124">
          <cell r="C124" t="str">
            <v>HOSPITAL REGIONAL FERNANDO BEZERRA - ISMEP</v>
          </cell>
          <cell r="E124" t="str">
            <v>3.2 - Gás e Outros Materiais Engarrafados</v>
          </cell>
          <cell r="F124">
            <v>1857439000360</v>
          </cell>
          <cell r="G124" t="str">
            <v>DUQUE COMERCIO DE GAS E OXIGENIO LTDA</v>
          </cell>
          <cell r="H124" t="str">
            <v>B</v>
          </cell>
          <cell r="I124" t="str">
            <v>S</v>
          </cell>
          <cell r="J124" t="str">
            <v>000021897</v>
          </cell>
          <cell r="K124">
            <v>44442</v>
          </cell>
          <cell r="L124" t="str">
            <v>26210901857439000360550010000218971468635374</v>
          </cell>
          <cell r="M124" t="str">
            <v>26 -  Pernambuco</v>
          </cell>
          <cell r="N124">
            <v>5296</v>
          </cell>
        </row>
        <row r="125">
          <cell r="C125" t="str">
            <v>HOSPITAL REGIONAL FERNANDO BEZERRA - ISMEP</v>
          </cell>
          <cell r="E125" t="str">
            <v xml:space="preserve">3.9 - Material para Manutenção de Bens Imóveis </v>
          </cell>
          <cell r="F125">
            <v>7001353000155</v>
          </cell>
          <cell r="G125" t="str">
            <v>ELETROBELA COMPUTER LTDA</v>
          </cell>
          <cell r="H125" t="str">
            <v>B</v>
          </cell>
          <cell r="I125" t="str">
            <v>S</v>
          </cell>
          <cell r="J125" t="str">
            <v>000002509</v>
          </cell>
          <cell r="K125">
            <v>44440</v>
          </cell>
          <cell r="L125" t="str">
            <v>26210907001353000155550010000025091926400001</v>
          </cell>
          <cell r="M125" t="str">
            <v>26 -  Pernambuco</v>
          </cell>
          <cell r="N125">
            <v>27</v>
          </cell>
        </row>
        <row r="126">
          <cell r="C126" t="str">
            <v>HOSPITAL REGIONAL FERNANDO BEZERRA - ISMEP</v>
          </cell>
          <cell r="E126" t="str">
            <v xml:space="preserve">3.9 - Material para Manutenção de Bens Imóveis </v>
          </cell>
          <cell r="F126">
            <v>3908924000189</v>
          </cell>
          <cell r="G126" t="str">
            <v xml:space="preserve">HUMBERTO NEI MATOS BEZERRA </v>
          </cell>
          <cell r="H126" t="str">
            <v>B</v>
          </cell>
          <cell r="I126" t="str">
            <v>S</v>
          </cell>
          <cell r="J126" t="str">
            <v>000002050</v>
          </cell>
          <cell r="K126">
            <v>44449</v>
          </cell>
          <cell r="L126" t="str">
            <v>26210903908924000189550010000020501718424190</v>
          </cell>
          <cell r="M126" t="str">
            <v>26 -  Pernambuco</v>
          </cell>
          <cell r="N126">
            <v>28</v>
          </cell>
        </row>
        <row r="127">
          <cell r="C127" t="str">
            <v>HOSPITAL REGIONAL FERNANDO BEZERRA - ISMEP</v>
          </cell>
          <cell r="E127" t="str">
            <v xml:space="preserve">3.9 - Material para Manutenção de Bens Imóveis </v>
          </cell>
          <cell r="F127">
            <v>8513450000190</v>
          </cell>
          <cell r="G127" t="str">
            <v>HENRIQUE VIDROS LTDA ME</v>
          </cell>
          <cell r="H127" t="str">
            <v>B</v>
          </cell>
          <cell r="I127" t="str">
            <v>S</v>
          </cell>
          <cell r="J127" t="str">
            <v>000000553</v>
          </cell>
          <cell r="K127">
            <v>44455</v>
          </cell>
          <cell r="L127" t="str">
            <v>26210908513450000190550010000005531452361749</v>
          </cell>
          <cell r="M127" t="str">
            <v>26 -  Pernambuco</v>
          </cell>
          <cell r="N127">
            <v>2615.02</v>
          </cell>
        </row>
        <row r="128">
          <cell r="C128" t="str">
            <v>HOSPITAL REGIONAL FERNANDO BEZERRA - ISMEP</v>
          </cell>
          <cell r="E128" t="str">
            <v xml:space="preserve">3.9 - Material para Manutenção de Bens Imóveis </v>
          </cell>
          <cell r="F128">
            <v>3131746000122</v>
          </cell>
          <cell r="G128" t="str">
            <v>C &amp; D MATERIAL DE CONSTRUCAO LTDA</v>
          </cell>
          <cell r="H128" t="str">
            <v>B</v>
          </cell>
          <cell r="I128" t="str">
            <v>S</v>
          </cell>
          <cell r="J128" t="str">
            <v>000001555</v>
          </cell>
          <cell r="K128">
            <v>44453</v>
          </cell>
          <cell r="L128" t="str">
            <v>26210903131746000122550010000015551501400000</v>
          </cell>
          <cell r="M128" t="str">
            <v>26 -  Pernambuco</v>
          </cell>
          <cell r="N128">
            <v>3866.75</v>
          </cell>
        </row>
        <row r="129">
          <cell r="C129" t="str">
            <v>HOSPITAL REGIONAL FERNANDO BEZERRA - ISMEP</v>
          </cell>
          <cell r="E129" t="str">
            <v xml:space="preserve">3.9 - Material para Manutenção de Bens Imóveis </v>
          </cell>
          <cell r="F129">
            <v>3908924000189</v>
          </cell>
          <cell r="G129" t="str">
            <v xml:space="preserve">HUMBERTO NEI MATOS BEZERRA </v>
          </cell>
          <cell r="H129" t="str">
            <v>B</v>
          </cell>
          <cell r="I129" t="str">
            <v>S</v>
          </cell>
          <cell r="J129" t="str">
            <v>000002050</v>
          </cell>
          <cell r="K129">
            <v>44449</v>
          </cell>
          <cell r="L129" t="str">
            <v>26210903908924000189550010000020501718424190</v>
          </cell>
          <cell r="M129" t="str">
            <v>26 -  Pernambuco</v>
          </cell>
          <cell r="N129">
            <v>1510</v>
          </cell>
        </row>
        <row r="130">
          <cell r="C130" t="str">
            <v>HOSPITAL REGIONAL FERNANDO BEZERRA - ISMEP</v>
          </cell>
          <cell r="E130" t="str">
            <v xml:space="preserve">3.9 - Material para Manutenção de Bens Imóveis </v>
          </cell>
          <cell r="F130">
            <v>8513450000190</v>
          </cell>
          <cell r="G130" t="str">
            <v>HENRIQUE VIDROS LTDA ME</v>
          </cell>
          <cell r="H130" t="str">
            <v>B</v>
          </cell>
          <cell r="I130" t="str">
            <v>S</v>
          </cell>
          <cell r="J130" t="str">
            <v>000000545</v>
          </cell>
          <cell r="K130">
            <v>44459</v>
          </cell>
          <cell r="L130" t="str">
            <v>26210808513450000190550010000005451480850800</v>
          </cell>
          <cell r="M130" t="str">
            <v>26 -  Pernambuco</v>
          </cell>
          <cell r="N130">
            <v>270</v>
          </cell>
        </row>
        <row r="131">
          <cell r="C131" t="str">
            <v>HOSPITAL REGIONAL FERNANDO BEZERRA - ISMEP</v>
          </cell>
          <cell r="E131" t="str">
            <v xml:space="preserve">3.9 - Material para Manutenção de Bens Imóveis </v>
          </cell>
          <cell r="F131">
            <v>8513450000190</v>
          </cell>
          <cell r="G131" t="str">
            <v>HENRIQUE VIDROS LTDA ME</v>
          </cell>
          <cell r="H131" t="str">
            <v>B</v>
          </cell>
          <cell r="I131" t="str">
            <v>S</v>
          </cell>
          <cell r="J131" t="str">
            <v>000000552</v>
          </cell>
          <cell r="K131">
            <v>44454</v>
          </cell>
          <cell r="L131" t="str">
            <v>26210908513450000190550010000005521453234352</v>
          </cell>
          <cell r="M131" t="str">
            <v>26 -  Pernambuco</v>
          </cell>
          <cell r="N131">
            <v>80</v>
          </cell>
        </row>
        <row r="132">
          <cell r="C132" t="str">
            <v>HOSPITAL REGIONAL FERNANDO BEZERRA - ISMEP</v>
          </cell>
          <cell r="E132" t="str">
            <v xml:space="preserve">3.10 - Material para Manutenção de Bens Móveis </v>
          </cell>
          <cell r="F132">
            <v>7001353000155</v>
          </cell>
          <cell r="G132" t="str">
            <v>ELETROBELA COMPUTER LTDA</v>
          </cell>
          <cell r="H132" t="str">
            <v>B</v>
          </cell>
          <cell r="I132" t="str">
            <v>S</v>
          </cell>
          <cell r="J132" t="str">
            <v>000002512</v>
          </cell>
          <cell r="K132">
            <v>44441</v>
          </cell>
          <cell r="L132" t="str">
            <v>26210907001353000155550010000025121292800007</v>
          </cell>
          <cell r="M132" t="str">
            <v>26 -  Pernambuco</v>
          </cell>
          <cell r="N132">
            <v>96</v>
          </cell>
        </row>
        <row r="133">
          <cell r="C133" t="str">
            <v>HOSPITAL REGIONAL FERNANDO BEZERRA - ISMEP</v>
          </cell>
          <cell r="E133" t="str">
            <v xml:space="preserve">3.10 - Material para Manutenção de Bens Móveis </v>
          </cell>
          <cell r="F133">
            <v>7001353000155</v>
          </cell>
          <cell r="G133" t="str">
            <v>ELETROBELA COMPUTER LTDA</v>
          </cell>
          <cell r="H133" t="str">
            <v>B</v>
          </cell>
          <cell r="I133" t="str">
            <v>S</v>
          </cell>
          <cell r="J133" t="str">
            <v>000002513</v>
          </cell>
          <cell r="K133">
            <v>44441</v>
          </cell>
          <cell r="L133" t="str">
            <v>26210907001353000155550010000025131716400008</v>
          </cell>
          <cell r="M133" t="str">
            <v>26 -  Pernambuco</v>
          </cell>
          <cell r="N133">
            <v>127</v>
          </cell>
        </row>
        <row r="134">
          <cell r="C134" t="str">
            <v>HOSPITAL REGIONAL FERNANDO BEZERRA - ISMEP</v>
          </cell>
          <cell r="E134" t="str">
            <v xml:space="preserve">3.10 - Material para Manutenção de Bens Móveis </v>
          </cell>
          <cell r="F134">
            <v>21820133000184</v>
          </cell>
          <cell r="G134" t="str">
            <v xml:space="preserve">R.R FERREIRA MATERIAIS HOSPITALARES E ELETRICOS </v>
          </cell>
          <cell r="H134" t="str">
            <v>B</v>
          </cell>
          <cell r="I134" t="str">
            <v>S</v>
          </cell>
          <cell r="J134" t="str">
            <v>000008446</v>
          </cell>
          <cell r="K134">
            <v>44447</v>
          </cell>
          <cell r="L134" t="str">
            <v>35210921820133000184550010000084461043277005</v>
          </cell>
          <cell r="M134" t="str">
            <v>35 -  São Paulo</v>
          </cell>
          <cell r="N134">
            <v>780</v>
          </cell>
        </row>
        <row r="135">
          <cell r="C135" t="str">
            <v>HOSPITAL REGIONAL FERNANDO BEZERRA - ISMEP</v>
          </cell>
          <cell r="E135" t="str">
            <v>3.99 - Outras despesas com Material de Consumo</v>
          </cell>
          <cell r="F135">
            <v>7001353000155</v>
          </cell>
          <cell r="G135" t="str">
            <v>ELETROBELA COMPUTER LTDA</v>
          </cell>
          <cell r="H135" t="str">
            <v>B</v>
          </cell>
          <cell r="I135" t="str">
            <v>S</v>
          </cell>
          <cell r="J135" t="str">
            <v>000002510</v>
          </cell>
          <cell r="K135">
            <v>44440</v>
          </cell>
          <cell r="L135" t="str">
            <v>26210907001353000155550010000025101603800009</v>
          </cell>
          <cell r="M135" t="str">
            <v>26 -  Pernambuco</v>
          </cell>
          <cell r="N135">
            <v>650</v>
          </cell>
        </row>
        <row r="136">
          <cell r="C136" t="str">
            <v>HOSPITAL REGIONAL FERNANDO BEZERRA - ISMEP</v>
          </cell>
          <cell r="E136" t="str">
            <v>3.99 - Outras despesas com Material de Consumo</v>
          </cell>
          <cell r="F136">
            <v>7001353000155</v>
          </cell>
          <cell r="G136" t="str">
            <v>ELETROBELA COMPUTER LTDA</v>
          </cell>
          <cell r="H136" t="str">
            <v>B</v>
          </cell>
          <cell r="I136" t="str">
            <v>S</v>
          </cell>
          <cell r="J136" t="str">
            <v>000002539</v>
          </cell>
          <cell r="K136">
            <v>44464</v>
          </cell>
          <cell r="L136" t="str">
            <v>26210907001353000155550010000025391605900009</v>
          </cell>
          <cell r="M136" t="str">
            <v>26 -  Pernambuco</v>
          </cell>
          <cell r="N136">
            <v>135</v>
          </cell>
        </row>
        <row r="137">
          <cell r="C137" t="str">
            <v>HOSPITAL REGIONAL FERNANDO BEZERRA - ISMEP</v>
          </cell>
          <cell r="E137" t="str">
            <v xml:space="preserve">3.8 - Uniformes, Tecidos e Aviamentos </v>
          </cell>
          <cell r="F137">
            <v>15453839000152</v>
          </cell>
          <cell r="G137" t="str">
            <v>QUALY QUIMY IND E COMERCIO DE PRODUTOS DE LIMPEZA EIRELI</v>
          </cell>
          <cell r="H137" t="str">
            <v>B</v>
          </cell>
          <cell r="I137" t="str">
            <v>S</v>
          </cell>
          <cell r="J137" t="str">
            <v>000000644</v>
          </cell>
          <cell r="K137">
            <v>44454</v>
          </cell>
          <cell r="L137" t="str">
            <v>26210915453839000152550010000006441983061412</v>
          </cell>
          <cell r="M137" t="str">
            <v>26 -  Pernambuco</v>
          </cell>
          <cell r="N137">
            <v>583</v>
          </cell>
        </row>
        <row r="138">
          <cell r="C138" t="str">
            <v>HOSPITAL REGIONAL FERNANDO BEZERRA - ISMEP</v>
          </cell>
          <cell r="E138" t="str">
            <v xml:space="preserve">3.8 - Uniformes, Tecidos e Aviamentos </v>
          </cell>
          <cell r="F138">
            <v>33910350000144</v>
          </cell>
          <cell r="G138" t="str">
            <v>GARDEIS EQUIP DE PROTECAO INDIVIDUAL LTDA</v>
          </cell>
          <cell r="H138" t="str">
            <v>B</v>
          </cell>
          <cell r="I138" t="str">
            <v>S</v>
          </cell>
          <cell r="J138" t="str">
            <v>000011155</v>
          </cell>
          <cell r="K138">
            <v>44461</v>
          </cell>
          <cell r="L138" t="str">
            <v>26210933910350000144550010000111551271432272</v>
          </cell>
          <cell r="M138" t="str">
            <v>26 -  Pernambuco</v>
          </cell>
          <cell r="N138">
            <v>783</v>
          </cell>
        </row>
        <row r="139">
          <cell r="C139" t="str">
            <v>HOSPITAL REGIONAL FERNANDO BEZERRA - ISMEP</v>
          </cell>
          <cell r="E139" t="str">
            <v xml:space="preserve">3.8 - Uniformes, Tecidos e Aviamentos </v>
          </cell>
          <cell r="F139">
            <v>33910350000144</v>
          </cell>
          <cell r="G139" t="str">
            <v>GARDEIS EQUIP DE PROTECAO INDIVIDUAL LTDA</v>
          </cell>
          <cell r="H139" t="str">
            <v>B</v>
          </cell>
          <cell r="I139" t="str">
            <v>S</v>
          </cell>
          <cell r="J139" t="str">
            <v>000011154</v>
          </cell>
          <cell r="K139">
            <v>44461</v>
          </cell>
          <cell r="L139" t="str">
            <v>26210933910350000144550010000111541828876966</v>
          </cell>
          <cell r="M139" t="str">
            <v>26 -  Pernambuco</v>
          </cell>
          <cell r="N139">
            <v>464</v>
          </cell>
        </row>
        <row r="140">
          <cell r="C140" t="str">
            <v>HOSPITAL REGIONAL FERNANDO BEZERRA - ISMEP</v>
          </cell>
          <cell r="E140" t="str">
            <v xml:space="preserve">3.8 - Uniformes, Tecidos e Aviamentos </v>
          </cell>
          <cell r="F140">
            <v>33910350000144</v>
          </cell>
          <cell r="G140" t="str">
            <v>GARDEIS EQUIP DE PROTECAO INDIVIDUAL LTDA</v>
          </cell>
          <cell r="H140" t="str">
            <v>B</v>
          </cell>
          <cell r="I140" t="str">
            <v>S</v>
          </cell>
          <cell r="J140" t="str">
            <v>000011159</v>
          </cell>
          <cell r="K140">
            <v>44461</v>
          </cell>
          <cell r="L140" t="str">
            <v>26210933910350000144550010000111591580897120</v>
          </cell>
          <cell r="M140" t="str">
            <v>26 -  Pernambuco</v>
          </cell>
          <cell r="N140">
            <v>236.94</v>
          </cell>
        </row>
        <row r="141">
          <cell r="C141" t="str">
            <v>HOSPITAL REGIONAL FERNANDO BEZERRA - ISMEP</v>
          </cell>
          <cell r="E141" t="str">
            <v xml:space="preserve">3.8 - Uniformes, Tecidos e Aviamentos </v>
          </cell>
          <cell r="F141">
            <v>14553585000181</v>
          </cell>
          <cell r="G141" t="str">
            <v>C G DE SOUZA EQUIP E SERVICOS - ME</v>
          </cell>
          <cell r="H141" t="str">
            <v>B</v>
          </cell>
          <cell r="I141" t="str">
            <v>S</v>
          </cell>
          <cell r="J141" t="str">
            <v>000013598</v>
          </cell>
          <cell r="K141">
            <v>44461</v>
          </cell>
          <cell r="L141" t="str">
            <v>26210914553585000181550010000135981867774726</v>
          </cell>
          <cell r="M141" t="str">
            <v>26 -  Pernambuco</v>
          </cell>
          <cell r="N141">
            <v>600</v>
          </cell>
        </row>
        <row r="142">
          <cell r="C142" t="str">
            <v>HOSPITAL REGIONAL FERNANDO BEZERRA - ISMEP</v>
          </cell>
          <cell r="E142" t="str">
            <v xml:space="preserve">5.21 - Seguros em geral </v>
          </cell>
          <cell r="F142">
            <v>61198164000160</v>
          </cell>
          <cell r="G142" t="str">
            <v>PORTO SEGURO COMPANHIA DE SGUROS GERAIS</v>
          </cell>
          <cell r="H142" t="str">
            <v>S</v>
          </cell>
          <cell r="I142" t="str">
            <v>N</v>
          </cell>
          <cell r="M142" t="str">
            <v>35 -  São Paulo</v>
          </cell>
          <cell r="N142">
            <v>283.49</v>
          </cell>
        </row>
        <row r="143">
          <cell r="C143" t="str">
            <v>HOSPITAL REGIONAL FERNANDO BEZERRA - ISMEP</v>
          </cell>
          <cell r="E143" t="str">
            <v xml:space="preserve">5.25 - Serviços Bancários </v>
          </cell>
          <cell r="F143" t="str">
            <v>000.000.600-97</v>
          </cell>
          <cell r="G143" t="str">
            <v>BANCO DO BRASIL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153</v>
          </cell>
        </row>
        <row r="144">
          <cell r="C144" t="str">
            <v>HOSPITAL REGIONAL FERNANDO BEZERRA - ISMEP</v>
          </cell>
          <cell r="E144" t="str">
            <v xml:space="preserve">5.25 - Serviços Bancários </v>
          </cell>
          <cell r="F144" t="str">
            <v>000.000.600-97</v>
          </cell>
          <cell r="G144" t="str">
            <v>BANCO DO BRASIL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647.9</v>
          </cell>
        </row>
        <row r="145">
          <cell r="C145" t="str">
            <v>HOSPITAL REGIONAL FERNANDO BEZERRA - ISMEP</v>
          </cell>
          <cell r="E145" t="str">
            <v xml:space="preserve">5.25 - Serviços Bancários </v>
          </cell>
          <cell r="F145" t="str">
            <v xml:space="preserve">00.360.305/1030-00 </v>
          </cell>
          <cell r="G145" t="str">
            <v>CAIXA ECONÔMICA FEDERAL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7.5</v>
          </cell>
        </row>
        <row r="146">
          <cell r="C146" t="str">
            <v>HOSPITAL REGIONAL FERNANDO BEZERRA - ISMEP</v>
          </cell>
          <cell r="E146" t="str">
            <v>5.9 - Telefonia Móvel</v>
          </cell>
          <cell r="F146" t="str">
            <v>025581570008-39</v>
          </cell>
          <cell r="G146" t="str">
            <v>TELEFONICA BRASIL S.A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399.9</v>
          </cell>
        </row>
        <row r="147">
          <cell r="C147" t="str">
            <v>HOSPITAL REGIONAL FERNANDO BEZERRA - ISMEP</v>
          </cell>
          <cell r="E147" t="str">
            <v>5.18 - Teledonia Fixa</v>
          </cell>
          <cell r="F147">
            <v>6934306000100</v>
          </cell>
          <cell r="G147" t="str">
            <v>EDFRANCI MACEDO CAVALCANTI ME</v>
          </cell>
          <cell r="H147" t="str">
            <v>S</v>
          </cell>
          <cell r="I147" t="str">
            <v>S</v>
          </cell>
          <cell r="J147" t="str">
            <v>000015935</v>
          </cell>
          <cell r="K147">
            <v>44470</v>
          </cell>
          <cell r="L147" t="str">
            <v>A566F7BF1D8F239C47617AC9BDE540F9</v>
          </cell>
          <cell r="M147" t="str">
            <v>26 -  Pernambuco</v>
          </cell>
          <cell r="N147">
            <v>1000</v>
          </cell>
        </row>
        <row r="148">
          <cell r="C148" t="str">
            <v>HOSPITAL REGIONAL FERNANDO BEZERRA - ISMEP</v>
          </cell>
          <cell r="E148" t="str">
            <v>5.13 - Água e Esgoto</v>
          </cell>
          <cell r="F148">
            <v>9769035000164</v>
          </cell>
          <cell r="G148" t="str">
            <v>COMPANHIA PERNAMBUCANA DE SANEAMENTO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9186.74</v>
          </cell>
        </row>
        <row r="149">
          <cell r="C149" t="str">
            <v>HOSPITAL REGIONAL FERNANDO BEZERRA - ISMEP</v>
          </cell>
          <cell r="E149" t="str">
            <v>5.13 - Água e Esgoto</v>
          </cell>
          <cell r="F149">
            <v>9769035000164</v>
          </cell>
          <cell r="G149" t="str">
            <v>COMPANHIA PERNAMBUCANA DE SANEAMENTO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10003.49</v>
          </cell>
        </row>
        <row r="150">
          <cell r="C150" t="str">
            <v>HOSPITAL REGIONAL FERNANDO BEZERRA - ISMEP</v>
          </cell>
          <cell r="E150" t="str">
            <v>5.12 - Energia Elétrica</v>
          </cell>
          <cell r="F150">
            <v>10835932000108</v>
          </cell>
          <cell r="G150" t="str">
            <v>COMPANHIA ENERGÉTICA D EPERNAMBUCO</v>
          </cell>
          <cell r="H150" t="str">
            <v>S</v>
          </cell>
          <cell r="I150" t="str">
            <v>S</v>
          </cell>
          <cell r="J150" t="str">
            <v>178628306</v>
          </cell>
          <cell r="K150">
            <v>44494</v>
          </cell>
          <cell r="L150" t="str">
            <v>0a452508CB33E683B291B32CBDD58036</v>
          </cell>
          <cell r="M150" t="str">
            <v>26 -  Pernambuco</v>
          </cell>
          <cell r="N150">
            <v>55523.490000000005</v>
          </cell>
        </row>
        <row r="151">
          <cell r="C151" t="str">
            <v>HOSPITAL REGIONAL FERNANDO BEZERRA - ISMEP</v>
          </cell>
          <cell r="E151" t="str">
            <v>5.3 - Locação de Máquinas e Equipamentos</v>
          </cell>
          <cell r="F151">
            <v>24801362000140</v>
          </cell>
          <cell r="G151" t="str">
            <v>BRUNO COSMO DA COSTA COMERCIO E SERVICOS</v>
          </cell>
          <cell r="H151" t="str">
            <v>S</v>
          </cell>
          <cell r="I151" t="str">
            <v>S</v>
          </cell>
          <cell r="J151" t="str">
            <v>00000278</v>
          </cell>
          <cell r="K151">
            <v>44473</v>
          </cell>
          <cell r="L151" t="str">
            <v>HZNX-F8MD</v>
          </cell>
          <cell r="M151" t="str">
            <v>26 -  Pernambuco</v>
          </cell>
          <cell r="N151">
            <v>4578</v>
          </cell>
        </row>
        <row r="152">
          <cell r="C152" t="str">
            <v>HOSPITAL REGIONAL FERNANDO BEZERRA - ISMEP</v>
          </cell>
          <cell r="E152" t="str">
            <v>5.3 - Locação de Máquinas e Equipamentos</v>
          </cell>
          <cell r="F152">
            <v>11849935000163</v>
          </cell>
          <cell r="G152" t="str">
            <v>LUCKY STORE LTDA ME</v>
          </cell>
          <cell r="H152" t="str">
            <v>S</v>
          </cell>
          <cell r="I152" t="str">
            <v>S</v>
          </cell>
          <cell r="J152" t="str">
            <v>00000617</v>
          </cell>
          <cell r="K152">
            <v>44441</v>
          </cell>
          <cell r="L152" t="str">
            <v>8JE9-P2LX</v>
          </cell>
          <cell r="M152" t="str">
            <v>26 -  Pernambuco</v>
          </cell>
          <cell r="N152">
            <v>195</v>
          </cell>
        </row>
        <row r="153">
          <cell r="C153" t="str">
            <v>HOSPITAL REGIONAL FERNANDO BEZERRA - ISMEP</v>
          </cell>
          <cell r="E153" t="str">
            <v>5.3 - Locação de Máquinas e Equipamentos</v>
          </cell>
          <cell r="F153">
            <v>10279299000119</v>
          </cell>
          <cell r="G153" t="str">
            <v>RGRAPH LOC COM E SERV LTDA - ME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2680</v>
          </cell>
        </row>
        <row r="154">
          <cell r="C154" t="str">
            <v>HOSPITAL REGIONAL FERNANDO BEZERRA - ISMEP</v>
          </cell>
          <cell r="E154" t="str">
            <v>5.1 - Locação de Equipamentos Médicos-Hospitalares</v>
          </cell>
          <cell r="F154">
            <v>24380578003285</v>
          </cell>
          <cell r="G154" t="str">
            <v>WHITE MARTINS GASES INDUSTRIAIS DO NORDESTE LTDA</v>
          </cell>
          <cell r="H154" t="str">
            <v>S</v>
          </cell>
          <cell r="I154" t="str">
            <v>S</v>
          </cell>
          <cell r="J154" t="str">
            <v>37057</v>
          </cell>
          <cell r="K154">
            <v>44452</v>
          </cell>
          <cell r="L154" t="str">
            <v>596859820</v>
          </cell>
          <cell r="M154" t="str">
            <v>23 -  Ceará</v>
          </cell>
          <cell r="N154">
            <v>16268.96</v>
          </cell>
        </row>
        <row r="155">
          <cell r="C155" t="str">
            <v>HOSPITAL REGIONAL FERNANDO BEZERRA - ISMEP</v>
          </cell>
          <cell r="E155" t="str">
            <v>5.8 - Locação de Veículos Automotores</v>
          </cell>
          <cell r="F155">
            <v>13294370000120</v>
          </cell>
          <cell r="G155" t="str">
            <v>SIGA ALUGUEL DE CARROS E SERVICOS LTDA - ME</v>
          </cell>
          <cell r="H155" t="str">
            <v>S</v>
          </cell>
          <cell r="I155" t="str">
            <v>S</v>
          </cell>
          <cell r="J155" t="str">
            <v>0000679</v>
          </cell>
          <cell r="K155">
            <v>44470</v>
          </cell>
          <cell r="L155" t="str">
            <v>8382-6CE3</v>
          </cell>
          <cell r="M155" t="str">
            <v>26 -  Pernambuco</v>
          </cell>
          <cell r="N155">
            <v>2300</v>
          </cell>
        </row>
        <row r="156">
          <cell r="C156" t="str">
            <v>HOSPITAL REGIONAL FERNANDO BEZERRA - ISMEP</v>
          </cell>
          <cell r="E156" t="str">
            <v>5.19 - Serviços Gráficos, de Encadernação e de Emolduração</v>
          </cell>
          <cell r="F156">
            <v>10591800000188</v>
          </cell>
          <cell r="G156" t="str">
            <v>ARTDESIGNER COMUNICAÇÃO LTDA - ME</v>
          </cell>
          <cell r="H156" t="str">
            <v>S</v>
          </cell>
          <cell r="I156" t="str">
            <v>S</v>
          </cell>
          <cell r="J156" t="str">
            <v>0003398</v>
          </cell>
          <cell r="K156">
            <v>44456</v>
          </cell>
          <cell r="L156" t="str">
            <v>8775-3468</v>
          </cell>
          <cell r="M156" t="str">
            <v>26 -  Pernambuco</v>
          </cell>
          <cell r="N156">
            <v>370</v>
          </cell>
        </row>
        <row r="157">
          <cell r="C157" t="str">
            <v>HOSPITAL REGIONAL FERNANDO BEZERRA - ISMEP</v>
          </cell>
          <cell r="E157" t="str">
            <v>5.99 - Outros Serviços de Terceiros Pessoa Jurídica</v>
          </cell>
          <cell r="F157">
            <v>18335922000115</v>
          </cell>
          <cell r="G157" t="str">
            <v>TRIBUNAL DE JUSTIÇA DE PERNAMBUCO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259.52999999999997</v>
          </cell>
        </row>
        <row r="158">
          <cell r="C158" t="str">
            <v>HOSPITAL REGIONAL FERNANDO BEZERRA - ISMEP</v>
          </cell>
          <cell r="E158" t="str">
            <v>5.99 - Outros Serviços de Terceiros Pessoa Jurídica</v>
          </cell>
          <cell r="F158">
            <v>24380578002203</v>
          </cell>
          <cell r="G158" t="str">
            <v>WHITE MARTINS GASES INDUSTRIAIS NE LTDA</v>
          </cell>
          <cell r="H158" t="str">
            <v>B</v>
          </cell>
          <cell r="I158" t="str">
            <v>S</v>
          </cell>
          <cell r="J158" t="str">
            <v>2126</v>
          </cell>
          <cell r="K158">
            <v>44435</v>
          </cell>
          <cell r="L158" t="str">
            <v>26210824380578002203550350000021261850101230</v>
          </cell>
          <cell r="M158" t="str">
            <v>26 -  Pernambuco</v>
          </cell>
          <cell r="N158">
            <v>15783.82</v>
          </cell>
        </row>
        <row r="159">
          <cell r="C159" t="str">
            <v>HOSPITAL REGIONAL FERNANDO BEZERRA - ISMEP</v>
          </cell>
          <cell r="E159" t="str">
            <v>5.99 - Outros Serviços de Terceiros Pessoa Jurídica</v>
          </cell>
          <cell r="F159">
            <v>24380578003285</v>
          </cell>
          <cell r="G159" t="str">
            <v>WHITE MARTINS GASES INDUSTRIAIS NE LTDA</v>
          </cell>
          <cell r="H159" t="str">
            <v>B</v>
          </cell>
          <cell r="I159" t="str">
            <v>S</v>
          </cell>
          <cell r="J159" t="str">
            <v>5314</v>
          </cell>
          <cell r="K159">
            <v>44435</v>
          </cell>
          <cell r="L159" t="str">
            <v>23210824380578003285550530000053141850070909</v>
          </cell>
          <cell r="M159" t="str">
            <v>23 -  Ceará</v>
          </cell>
          <cell r="N159">
            <v>1437.41</v>
          </cell>
        </row>
        <row r="160">
          <cell r="C160" t="str">
            <v>HOSPITAL REGIONAL FERNANDO BEZERRA - ISMEP</v>
          </cell>
          <cell r="E160" t="str">
            <v>5.99 - Outros Serviços de Terceiros Pessoa Jurídica</v>
          </cell>
          <cell r="F160">
            <v>24380578003285</v>
          </cell>
          <cell r="G160" t="str">
            <v>WHITE MARTINS GASES INDUSTRIAIS NE LTDA</v>
          </cell>
          <cell r="H160" t="str">
            <v>B</v>
          </cell>
          <cell r="I160" t="str">
            <v>S</v>
          </cell>
          <cell r="J160" t="str">
            <v>5315</v>
          </cell>
          <cell r="K160">
            <v>44439</v>
          </cell>
          <cell r="L160" t="str">
            <v>23210824380578003285550530000053151850459870</v>
          </cell>
          <cell r="M160" t="str">
            <v>23 -  Ceará</v>
          </cell>
          <cell r="N160">
            <v>655.14</v>
          </cell>
        </row>
        <row r="161">
          <cell r="C161" t="str">
            <v>HOSPITAL REGIONAL FERNANDO BEZERRA - ISMEP</v>
          </cell>
          <cell r="E161" t="str">
            <v>5.99 - Outros Serviços de Terceiros Pessoa Jurídica</v>
          </cell>
          <cell r="F161">
            <v>24380578002203</v>
          </cell>
          <cell r="G161" t="str">
            <v>WHITE MARTINS GASES INDUSTRIAIS NE LTDA</v>
          </cell>
          <cell r="H161" t="str">
            <v>B</v>
          </cell>
          <cell r="I161" t="str">
            <v>S</v>
          </cell>
          <cell r="J161" t="str">
            <v>1094</v>
          </cell>
          <cell r="K161">
            <v>44444</v>
          </cell>
          <cell r="L161" t="str">
            <v>26210924380578002203550490000010941850973576</v>
          </cell>
          <cell r="M161" t="str">
            <v>26 -  Pernambuco</v>
          </cell>
          <cell r="N161">
            <v>13750.62</v>
          </cell>
        </row>
        <row r="162">
          <cell r="C162" t="str">
            <v>HOSPITAL REGIONAL FERNANDO BEZERRA - ISMEP</v>
          </cell>
          <cell r="E162" t="str">
            <v>5.99 - Outros Serviços de Terceiros Pessoa Jurídica</v>
          </cell>
          <cell r="F162">
            <v>24380578003285</v>
          </cell>
          <cell r="G162" t="str">
            <v>WHITE MARTINS GASES INDUSTRIAIS NE LTDA</v>
          </cell>
          <cell r="H162" t="str">
            <v>B</v>
          </cell>
          <cell r="I162" t="str">
            <v>S</v>
          </cell>
          <cell r="J162" t="str">
            <v>5319</v>
          </cell>
          <cell r="K162">
            <v>44445</v>
          </cell>
          <cell r="L162" t="str">
            <v>23210924380578003285550530000053191851084679</v>
          </cell>
          <cell r="M162" t="str">
            <v>23 -  Ceará</v>
          </cell>
          <cell r="N162">
            <v>2063.14</v>
          </cell>
        </row>
        <row r="163">
          <cell r="C163" t="str">
            <v>HOSPITAL REGIONAL FERNANDO BEZERRA - ISMEP</v>
          </cell>
          <cell r="E163" t="str">
            <v>5.99 - Outros Serviços de Terceiros Pessoa Jurídica</v>
          </cell>
          <cell r="F163">
            <v>24380578003285</v>
          </cell>
          <cell r="G163" t="str">
            <v>WHITE MARTINS GASES INDUSTRIAIS NE LTDA</v>
          </cell>
          <cell r="H163" t="str">
            <v>B</v>
          </cell>
          <cell r="I163" t="str">
            <v>S</v>
          </cell>
          <cell r="J163" t="str">
            <v>5323</v>
          </cell>
          <cell r="K163">
            <v>44449</v>
          </cell>
          <cell r="L163" t="str">
            <v>23210924380578003285550530000053231851786978</v>
          </cell>
          <cell r="M163" t="str">
            <v>23 -  Ceará</v>
          </cell>
          <cell r="N163">
            <v>919.14</v>
          </cell>
        </row>
        <row r="164">
          <cell r="C164" t="str">
            <v>HOSPITAL REGIONAL FERNANDO BEZERRA - ISMEP</v>
          </cell>
          <cell r="E164" t="str">
            <v>5.99 - Outros Serviços de Terceiros Pessoa Jurídica</v>
          </cell>
          <cell r="F164">
            <v>24380578002203</v>
          </cell>
          <cell r="G164" t="str">
            <v>WHITE MARTINS GASES INDUSTRIAIS NE LTDA</v>
          </cell>
          <cell r="H164" t="str">
            <v>B</v>
          </cell>
          <cell r="I164" t="str">
            <v>S</v>
          </cell>
          <cell r="J164" t="str">
            <v>3114</v>
          </cell>
          <cell r="K164">
            <v>44452</v>
          </cell>
          <cell r="L164" t="str">
            <v>26210924380578002203550730000031141851967415</v>
          </cell>
          <cell r="M164" t="str">
            <v>26 -  Pernambuco</v>
          </cell>
          <cell r="N164">
            <v>8437.7800000000007</v>
          </cell>
        </row>
        <row r="165">
          <cell r="C165" t="str">
            <v>HOSPITAL REGIONAL FERNANDO BEZERRA - ISMEP</v>
          </cell>
          <cell r="E165" t="str">
            <v>5.99 - Outros Serviços de Terceiros Pessoa Jurídica</v>
          </cell>
          <cell r="F165">
            <v>24380578003285</v>
          </cell>
          <cell r="G165" t="str">
            <v>WHITE MARTINS GASES INDUSTRIAIS NE LTDA</v>
          </cell>
          <cell r="H165" t="str">
            <v>B</v>
          </cell>
          <cell r="I165" t="str">
            <v>S</v>
          </cell>
          <cell r="J165" t="str">
            <v>5324</v>
          </cell>
          <cell r="K165">
            <v>44453</v>
          </cell>
          <cell r="L165" t="str">
            <v>23210924380578003285550530000053241852127347</v>
          </cell>
          <cell r="M165" t="str">
            <v>23 -  Ceará</v>
          </cell>
          <cell r="N165">
            <v>1838.28</v>
          </cell>
        </row>
        <row r="166">
          <cell r="C166" t="str">
            <v>HOSPITAL REGIONAL FERNANDO BEZERRA - ISMEP</v>
          </cell>
          <cell r="E166" t="str">
            <v>5.99 - Outros Serviços de Terceiros Pessoa Jurídica</v>
          </cell>
          <cell r="F166">
            <v>24380578002203</v>
          </cell>
          <cell r="G166" t="str">
            <v>WHITE MARTINS GASES INDUSTRIAIS NE LTDA</v>
          </cell>
          <cell r="H166" t="str">
            <v>B</v>
          </cell>
          <cell r="I166" t="str">
            <v>S</v>
          </cell>
          <cell r="J166" t="str">
            <v>2147</v>
          </cell>
          <cell r="K166">
            <v>44457</v>
          </cell>
          <cell r="L166" t="str">
            <v>26210924380578002203550350000021471852643742</v>
          </cell>
          <cell r="M166" t="str">
            <v>26 -  Pernambuco</v>
          </cell>
          <cell r="N166">
            <v>15315.3</v>
          </cell>
        </row>
        <row r="167">
          <cell r="C167" t="str">
            <v>HOSPITAL REGIONAL FERNANDO BEZERRA - ISMEP</v>
          </cell>
          <cell r="E167" t="str">
            <v>5.99 - Outros Serviços de Terceiros Pessoa Jurídica</v>
          </cell>
          <cell r="F167">
            <v>24380578003285</v>
          </cell>
          <cell r="G167" t="str">
            <v>WHITE MARTINS GASES INDUSTRIAIS NE LTDA</v>
          </cell>
          <cell r="H167" t="str">
            <v>B</v>
          </cell>
          <cell r="I167" t="str">
            <v>S</v>
          </cell>
          <cell r="J167" t="str">
            <v>4310</v>
          </cell>
          <cell r="K167">
            <v>44457</v>
          </cell>
          <cell r="L167" t="str">
            <v>23210924380578003285550510000043101852642486</v>
          </cell>
          <cell r="M167" t="str">
            <v>23 -  Ceará</v>
          </cell>
          <cell r="N167">
            <v>880</v>
          </cell>
        </row>
        <row r="168">
          <cell r="C168" t="str">
            <v>HOSPITAL REGIONAL FERNANDO BEZERRA - ISMEP</v>
          </cell>
          <cell r="E168" t="str">
            <v>5.99 - Outros Serviços de Terceiros Pessoa Jurídica</v>
          </cell>
          <cell r="F168">
            <v>24380578003285</v>
          </cell>
          <cell r="G168" t="str">
            <v>WHITE MARTINS GASES INDUSTRIAIS NE LTDA</v>
          </cell>
          <cell r="H168" t="str">
            <v>B</v>
          </cell>
          <cell r="I168" t="str">
            <v>S</v>
          </cell>
          <cell r="J168" t="str">
            <v>5334</v>
          </cell>
          <cell r="K168">
            <v>44461</v>
          </cell>
          <cell r="L168" t="str">
            <v>23210924380578003285550530000053341853226965</v>
          </cell>
          <cell r="M168" t="str">
            <v>23 -  Ceará</v>
          </cell>
          <cell r="N168">
            <v>2393.73</v>
          </cell>
        </row>
        <row r="169">
          <cell r="C169" t="str">
            <v>HOSPITAL REGIONAL FERNANDO BEZERRA - ISMEP</v>
          </cell>
          <cell r="E169" t="str">
            <v>5.99 - Outros Serviços de Terceiros Pessoa Jurídica</v>
          </cell>
          <cell r="F169">
            <v>24380578002203</v>
          </cell>
          <cell r="G169" t="str">
            <v>WHITE MARTINS GASES INDUSTRIAIS NE LTDA</v>
          </cell>
          <cell r="H169" t="str">
            <v>B</v>
          </cell>
          <cell r="I169" t="str">
            <v>S</v>
          </cell>
          <cell r="J169" t="str">
            <v>2153</v>
          </cell>
          <cell r="K169">
            <v>44467</v>
          </cell>
          <cell r="L169" t="str">
            <v>26210924380578002203550350000021531853737802</v>
          </cell>
          <cell r="M169" t="str">
            <v>26 -  Pernambuco</v>
          </cell>
          <cell r="N169">
            <v>15938.52</v>
          </cell>
        </row>
        <row r="170">
          <cell r="C170" t="str">
            <v>HOSPITAL REGIONAL FERNANDO BEZERRA - ISMEP</v>
          </cell>
          <cell r="E170" t="str">
            <v>5.99 - Outros Serviços de Terceiros Pessoa Jurídica</v>
          </cell>
          <cell r="F170">
            <v>24380578003285</v>
          </cell>
          <cell r="G170" t="str">
            <v>WHITE MARTINS GASES INDUSTRIAIS NE LTDA</v>
          </cell>
          <cell r="H170" t="str">
            <v>B</v>
          </cell>
          <cell r="I170" t="str">
            <v>S</v>
          </cell>
          <cell r="J170" t="str">
            <v>248826</v>
          </cell>
          <cell r="K170">
            <v>44467</v>
          </cell>
          <cell r="L170" t="str">
            <v>23210924380578003285552000002488261853679490</v>
          </cell>
          <cell r="M170" t="str">
            <v>23 -  Ceará</v>
          </cell>
          <cell r="N170">
            <v>2190.2600000000002</v>
          </cell>
        </row>
        <row r="171">
          <cell r="C171" t="str">
            <v>HOSPITAL REGIONAL FERNANDO BEZERRA - ISMEP</v>
          </cell>
          <cell r="E171" t="str">
            <v>5.16 - Serviços Médico-Hospitalares, Odotonlogia e Laboratoriais</v>
          </cell>
          <cell r="F171">
            <v>20344575000139</v>
          </cell>
          <cell r="G171" t="str">
            <v xml:space="preserve">MED ARARIPE SERVIÇOS MEDICOS LTDA </v>
          </cell>
          <cell r="H171" t="str">
            <v>S</v>
          </cell>
          <cell r="I171" t="str">
            <v>S</v>
          </cell>
          <cell r="J171" t="str">
            <v>00021526</v>
          </cell>
          <cell r="K171">
            <v>44473</v>
          </cell>
          <cell r="L171" t="str">
            <v>YDWB-I2BU</v>
          </cell>
          <cell r="M171" t="str">
            <v>26 -  Pernambuco</v>
          </cell>
          <cell r="N171">
            <v>13725</v>
          </cell>
        </row>
        <row r="172">
          <cell r="C172" t="str">
            <v>HOSPITAL REGIONAL FERNANDO BEZERRA - ISMEP</v>
          </cell>
          <cell r="E172" t="str">
            <v>5.16 - Serviços Médico-Hospitalares, Odotonlogia e Laboratoriais</v>
          </cell>
          <cell r="F172">
            <v>20344575000139</v>
          </cell>
          <cell r="G172" t="str">
            <v xml:space="preserve">MED ARARIPE SERVIÇOS MEDICOS LTDA </v>
          </cell>
          <cell r="H172" t="str">
            <v>S</v>
          </cell>
          <cell r="I172" t="str">
            <v>S</v>
          </cell>
          <cell r="J172" t="str">
            <v>00021530</v>
          </cell>
          <cell r="K172">
            <v>44473</v>
          </cell>
          <cell r="L172" t="str">
            <v>C752-JUQH</v>
          </cell>
          <cell r="M172" t="str">
            <v>26 -  Pernambuco</v>
          </cell>
          <cell r="N172">
            <v>825</v>
          </cell>
        </row>
        <row r="173">
          <cell r="C173" t="str">
            <v>HOSPITAL REGIONAL FERNANDO BEZERRA - ISMEP</v>
          </cell>
          <cell r="E173" t="str">
            <v>5.16 - Serviços Médico-Hospitalares, Odotonlogia e Laboratoriais</v>
          </cell>
          <cell r="F173">
            <v>34293158000119</v>
          </cell>
          <cell r="G173" t="str">
            <v>CLINICA XAVIER LTDA</v>
          </cell>
          <cell r="H173" t="str">
            <v>S</v>
          </cell>
          <cell r="I173" t="str">
            <v>S</v>
          </cell>
          <cell r="J173" t="str">
            <v>00000065</v>
          </cell>
          <cell r="K173">
            <v>44480</v>
          </cell>
          <cell r="L173" t="str">
            <v xml:space="preserve">NQTN-FEIV </v>
          </cell>
          <cell r="M173" t="str">
            <v>26 -  Pernambuco</v>
          </cell>
          <cell r="N173">
            <v>8000</v>
          </cell>
        </row>
        <row r="174">
          <cell r="C174" t="str">
            <v>HOSPITAL REGIONAL FERNANDO BEZERRA - ISMEP</v>
          </cell>
          <cell r="E174" t="str">
            <v>5.16 - Serviços Médico-Hospitalares, Odotonlogia e Laboratoriais</v>
          </cell>
          <cell r="F174">
            <v>40889758000147</v>
          </cell>
          <cell r="G174" t="str">
            <v>SJBN CARE LIFE LTDA</v>
          </cell>
          <cell r="H174" t="str">
            <v>S</v>
          </cell>
          <cell r="I174" t="str">
            <v>S</v>
          </cell>
          <cell r="J174" t="str">
            <v>60</v>
          </cell>
          <cell r="K174">
            <v>44473</v>
          </cell>
          <cell r="L174" t="str">
            <v>H971FTGO2</v>
          </cell>
          <cell r="M174" t="str">
            <v>26 -  Pernambuco</v>
          </cell>
          <cell r="N174">
            <v>6000</v>
          </cell>
        </row>
        <row r="175">
          <cell r="C175" t="str">
            <v>HOSPITAL REGIONAL FERNANDO BEZERRA - ISMEP</v>
          </cell>
          <cell r="E175" t="str">
            <v>5.16 - Serviços Médico-Hospitalares, Odotonlogia e Laboratoriais</v>
          </cell>
          <cell r="F175">
            <v>24690234000176</v>
          </cell>
          <cell r="G175" t="str">
            <v>FALCÃO &amp; FALCÃO LTDA - ME</v>
          </cell>
          <cell r="H175" t="str">
            <v>S</v>
          </cell>
          <cell r="I175" t="str">
            <v>S</v>
          </cell>
          <cell r="J175" t="str">
            <v>00020095</v>
          </cell>
          <cell r="K175">
            <v>44469</v>
          </cell>
          <cell r="L175" t="str">
            <v>XFFG-EJIV</v>
          </cell>
          <cell r="M175" t="str">
            <v>26 -  Pernambuco</v>
          </cell>
          <cell r="N175">
            <v>7645</v>
          </cell>
        </row>
        <row r="176">
          <cell r="C176" t="str">
            <v>HOSPITAL REGIONAL FERNANDO BEZERRA - ISMEP</v>
          </cell>
          <cell r="E176" t="str">
            <v>5.16 - Serviços Médico-Hospitalares, Odotonlogia e Laboratoriais</v>
          </cell>
          <cell r="F176">
            <v>21932148000134</v>
          </cell>
          <cell r="G176" t="str">
            <v>G M SERVICOS MEDICOS LTDA - ME</v>
          </cell>
          <cell r="H176" t="str">
            <v>S</v>
          </cell>
          <cell r="I176" t="str">
            <v>S</v>
          </cell>
          <cell r="J176" t="str">
            <v>00020121</v>
          </cell>
          <cell r="K176">
            <v>44482</v>
          </cell>
          <cell r="L176" t="str">
            <v>G75M-NTYD</v>
          </cell>
          <cell r="M176" t="str">
            <v>26 -  Pernambuco</v>
          </cell>
          <cell r="N176">
            <v>41100</v>
          </cell>
        </row>
        <row r="177">
          <cell r="C177" t="str">
            <v>HOSPITAL REGIONAL FERNANDO BEZERRA - ISMEP</v>
          </cell>
          <cell r="E177" t="str">
            <v>5.16 - Serviços Médico-Hospitalares, Odotonlogia e Laboratoriais</v>
          </cell>
          <cell r="F177">
            <v>22465344000109</v>
          </cell>
          <cell r="G177" t="str">
            <v>ODONTOMED LTDA</v>
          </cell>
          <cell r="H177" t="str">
            <v>S</v>
          </cell>
          <cell r="I177" t="str">
            <v>S</v>
          </cell>
          <cell r="J177" t="str">
            <v>229</v>
          </cell>
          <cell r="K177">
            <v>44482</v>
          </cell>
          <cell r="L177" t="str">
            <v>MHLY-LLQW</v>
          </cell>
          <cell r="M177" t="str">
            <v>26 -  Pernambuco</v>
          </cell>
          <cell r="N177">
            <v>53725</v>
          </cell>
        </row>
        <row r="178">
          <cell r="C178" t="str">
            <v>HOSPITAL REGIONAL FERNANDO BEZERRA - ISMEP</v>
          </cell>
          <cell r="E178" t="str">
            <v>5.16 - Serviços Médico-Hospitalares, Odotonlogia e Laboratoriais</v>
          </cell>
          <cell r="F178">
            <v>24684015000184</v>
          </cell>
          <cell r="G178" t="str">
            <v>MURAB LINS MEDICOS ASSOCIADOS LTDA - ME</v>
          </cell>
          <cell r="H178" t="str">
            <v>S</v>
          </cell>
          <cell r="I178" t="str">
            <v>S</v>
          </cell>
          <cell r="J178" t="str">
            <v>0000000307</v>
          </cell>
          <cell r="K178">
            <v>44473</v>
          </cell>
          <cell r="M178" t="str">
            <v>23 -  Ceará</v>
          </cell>
          <cell r="N178">
            <v>28650</v>
          </cell>
        </row>
        <row r="179">
          <cell r="C179" t="str">
            <v>HOSPITAL REGIONAL FERNANDO BEZERRA - ISMEP</v>
          </cell>
          <cell r="E179" t="str">
            <v>5.16 - Serviços Médico-Hospitalares, Odotonlogia e Laboratoriais</v>
          </cell>
          <cell r="F179">
            <v>30191295000191</v>
          </cell>
          <cell r="G179" t="str">
            <v>DT SAUDE LTDA</v>
          </cell>
          <cell r="H179" t="str">
            <v>S</v>
          </cell>
          <cell r="I179" t="str">
            <v>S</v>
          </cell>
          <cell r="J179" t="str">
            <v>00020111</v>
          </cell>
          <cell r="K179">
            <v>44474</v>
          </cell>
          <cell r="L179" t="str">
            <v>XTFH-UQRY</v>
          </cell>
          <cell r="M179" t="str">
            <v>26 -  Pernambuco</v>
          </cell>
          <cell r="N179">
            <v>41900</v>
          </cell>
        </row>
        <row r="180">
          <cell r="C180" t="str">
            <v>HOSPITAL REGIONAL FERNANDO BEZERRA - ISMEP</v>
          </cell>
          <cell r="E180" t="str">
            <v>5.16 - Serviços Médico-Hospitalares, Odotonlogia e Laboratoriais</v>
          </cell>
          <cell r="F180">
            <v>17310774000111</v>
          </cell>
          <cell r="G180" t="str">
            <v>CLINICA COELHO E NOVAIS LTDA - EPP</v>
          </cell>
          <cell r="H180" t="str">
            <v>S</v>
          </cell>
          <cell r="I180" t="str">
            <v>S</v>
          </cell>
          <cell r="J180" t="str">
            <v>0001166</v>
          </cell>
          <cell r="K180">
            <v>44480</v>
          </cell>
          <cell r="L180" t="str">
            <v>8B99-2B8D</v>
          </cell>
          <cell r="M180" t="str">
            <v>26 -  Pernambuco</v>
          </cell>
          <cell r="N180">
            <v>7500</v>
          </cell>
        </row>
        <row r="181">
          <cell r="C181" t="str">
            <v>HOSPITAL REGIONAL FERNANDO BEZERRA - ISMEP</v>
          </cell>
          <cell r="E181" t="str">
            <v>5.16 - Serviços Médico-Hospitalares, Odotonlogia e Laboratoriais</v>
          </cell>
          <cell r="F181">
            <v>37220273000151</v>
          </cell>
          <cell r="G181" t="str">
            <v>P H GOMES SUDARIO LINS</v>
          </cell>
          <cell r="H181" t="str">
            <v>S</v>
          </cell>
          <cell r="I181" t="str">
            <v>S</v>
          </cell>
          <cell r="J181" t="str">
            <v>32</v>
          </cell>
          <cell r="K181">
            <v>44469</v>
          </cell>
          <cell r="L181" t="str">
            <v>456854088</v>
          </cell>
          <cell r="M181" t="str">
            <v>23 -  Ceará</v>
          </cell>
          <cell r="N181">
            <v>20000</v>
          </cell>
        </row>
        <row r="182">
          <cell r="C182" t="str">
            <v>HOSPITAL REGIONAL FERNANDO BEZERRA - ISMEP</v>
          </cell>
          <cell r="E182" t="str">
            <v>5.16 - Serviços Médico-Hospitalares, Odotonlogia e Laboratoriais</v>
          </cell>
          <cell r="F182">
            <v>39277075000150</v>
          </cell>
          <cell r="G182" t="str">
            <v>GERCLIN SERVICOS MEDICOS LTDA</v>
          </cell>
          <cell r="H182" t="str">
            <v>S</v>
          </cell>
          <cell r="I182" t="str">
            <v>S</v>
          </cell>
          <cell r="J182" t="str">
            <v>0000046</v>
          </cell>
          <cell r="K182">
            <v>44480</v>
          </cell>
          <cell r="L182" t="str">
            <v>A5F0-98CF</v>
          </cell>
          <cell r="M182" t="str">
            <v>26 -  Pernambuco</v>
          </cell>
          <cell r="N182">
            <v>12500</v>
          </cell>
        </row>
        <row r="183">
          <cell r="C183" t="str">
            <v>HOSPITAL REGIONAL FERNANDO BEZERRA - ISMEP</v>
          </cell>
          <cell r="E183" t="str">
            <v>5.16 - Serviços Médico-Hospitalares, Odotonlogia e Laboratoriais</v>
          </cell>
          <cell r="F183">
            <v>24484845000168</v>
          </cell>
          <cell r="G183" t="str">
            <v>BRITO ASSESSORIA E SERVICOS MEDICOS SS ME</v>
          </cell>
          <cell r="H183" t="str">
            <v>S</v>
          </cell>
          <cell r="I183" t="str">
            <v>S</v>
          </cell>
          <cell r="J183" t="str">
            <v>644</v>
          </cell>
          <cell r="K183">
            <v>44466</v>
          </cell>
          <cell r="L183" t="str">
            <v>233841190</v>
          </cell>
          <cell r="M183" t="str">
            <v>23 -  Ceará</v>
          </cell>
          <cell r="N183">
            <v>7100</v>
          </cell>
        </row>
        <row r="184">
          <cell r="C184" t="str">
            <v>HOSPITAL REGIONAL FERNANDO BEZERRA - ISMEP</v>
          </cell>
          <cell r="E184" t="str">
            <v>5.16 - Serviços Médico-Hospitalares, Odotonlogia e Laboratoriais</v>
          </cell>
          <cell r="F184">
            <v>24475298000154</v>
          </cell>
          <cell r="G184" t="str">
            <v xml:space="preserve">MARCIO MACEDO VIANA </v>
          </cell>
          <cell r="H184" t="str">
            <v>S</v>
          </cell>
          <cell r="I184" t="str">
            <v>S</v>
          </cell>
          <cell r="J184" t="str">
            <v>137</v>
          </cell>
          <cell r="K184">
            <v>44470</v>
          </cell>
          <cell r="L184" t="str">
            <v>0RQPXZHUO</v>
          </cell>
          <cell r="M184" t="str">
            <v>22 -  Piauí</v>
          </cell>
          <cell r="N184">
            <v>9275</v>
          </cell>
        </row>
        <row r="185">
          <cell r="C185" t="str">
            <v>HOSPITAL REGIONAL FERNANDO BEZERRA - ISMEP</v>
          </cell>
          <cell r="E185" t="str">
            <v>5.16 - Serviços Médico-Hospitalares, Odotonlogia e Laboratoriais</v>
          </cell>
          <cell r="F185">
            <v>43134897000159</v>
          </cell>
          <cell r="G185" t="str">
            <v>KARINE NOVAIS DE MACEDO ARRAES LTDA</v>
          </cell>
          <cell r="H185" t="str">
            <v>S</v>
          </cell>
          <cell r="I185" t="str">
            <v>S</v>
          </cell>
          <cell r="J185" t="str">
            <v>0000006</v>
          </cell>
          <cell r="K185">
            <v>44473</v>
          </cell>
          <cell r="L185" t="str">
            <v>9116-B7E2</v>
          </cell>
          <cell r="M185" t="str">
            <v>26 -  Pernambuco</v>
          </cell>
          <cell r="N185">
            <v>2500</v>
          </cell>
        </row>
        <row r="186">
          <cell r="C186" t="str">
            <v>HOSPITAL REGIONAL FERNANDO BEZERRA - ISMEP</v>
          </cell>
          <cell r="E186" t="str">
            <v>5.16 - Serviços Médico-Hospitalares, Odotonlogia e Laboratoriais</v>
          </cell>
          <cell r="F186">
            <v>26217434000131</v>
          </cell>
          <cell r="G186" t="str">
            <v>PRONTO LIFE DIAGNOSTICOS ESPECIALIZADOS LTDA ME</v>
          </cell>
          <cell r="H186" t="str">
            <v>S</v>
          </cell>
          <cell r="I186" t="str">
            <v>S</v>
          </cell>
          <cell r="J186" t="str">
            <v>0000000349</v>
          </cell>
          <cell r="K186">
            <v>44470</v>
          </cell>
          <cell r="M186" t="str">
            <v>23 -  Ceará</v>
          </cell>
          <cell r="N186">
            <v>10275</v>
          </cell>
        </row>
        <row r="187">
          <cell r="C187" t="str">
            <v>HOSPITAL REGIONAL FERNANDO BEZERRA - ISMEP</v>
          </cell>
          <cell r="E187" t="str">
            <v>5.16 - Serviços Médico-Hospitalares, Odotonlogia e Laboratoriais</v>
          </cell>
          <cell r="F187">
            <v>28320494000100</v>
          </cell>
          <cell r="G187" t="str">
            <v>ORTHOS SAUDE INTEGRALIZADA LTDA</v>
          </cell>
          <cell r="H187" t="str">
            <v>S</v>
          </cell>
          <cell r="I187" t="str">
            <v>S</v>
          </cell>
          <cell r="J187" t="str">
            <v>0000000164</v>
          </cell>
          <cell r="K187">
            <v>44470</v>
          </cell>
          <cell r="M187" t="str">
            <v>23 -  Ceará</v>
          </cell>
          <cell r="N187">
            <v>6000</v>
          </cell>
        </row>
        <row r="188">
          <cell r="C188" t="str">
            <v>HOSPITAL REGIONAL FERNANDO BEZERRA - ISMEP</v>
          </cell>
          <cell r="E188" t="str">
            <v>5.16 - Serviços Médico-Hospitalares, Odotonlogia e Laboratoriais</v>
          </cell>
          <cell r="F188">
            <v>40131924000141</v>
          </cell>
          <cell r="G188" t="str">
            <v>A MARTINS DE ANDRADE NETO</v>
          </cell>
          <cell r="H188" t="str">
            <v>S</v>
          </cell>
          <cell r="I188" t="str">
            <v>S</v>
          </cell>
          <cell r="J188" t="str">
            <v>34</v>
          </cell>
          <cell r="K188">
            <v>44475</v>
          </cell>
          <cell r="L188" t="str">
            <v>155889285</v>
          </cell>
          <cell r="M188" t="str">
            <v>23 -  Ceará</v>
          </cell>
          <cell r="N188">
            <v>5000</v>
          </cell>
        </row>
        <row r="189">
          <cell r="C189" t="str">
            <v>HOSPITAL REGIONAL FERNANDO BEZERRA - ISMEP</v>
          </cell>
          <cell r="E189" t="str">
            <v>5.16 - Serviços Médico-Hospitalares, Odotonlogia e Laboratoriais</v>
          </cell>
          <cell r="F189">
            <v>24185596000100</v>
          </cell>
          <cell r="G189" t="str">
            <v>LAGE &amp; CEDRAZ EMPREENDIMENTOS MEDICOS LTDA - ME</v>
          </cell>
          <cell r="H189" t="str">
            <v>S</v>
          </cell>
          <cell r="I189" t="str">
            <v>S</v>
          </cell>
          <cell r="J189" t="str">
            <v>0000175</v>
          </cell>
          <cell r="K189">
            <v>44474</v>
          </cell>
          <cell r="L189" t="str">
            <v>A4FA-4999</v>
          </cell>
          <cell r="M189" t="str">
            <v>26 -  Pernambuco</v>
          </cell>
          <cell r="N189">
            <v>24825</v>
          </cell>
        </row>
        <row r="190">
          <cell r="C190" t="str">
            <v>HOSPITAL REGIONAL FERNANDO BEZERRA - ISMEP</v>
          </cell>
          <cell r="E190" t="str">
            <v>5.16 - Serviços Médico-Hospitalares, Odotonlogia e Laboratoriais</v>
          </cell>
          <cell r="F190">
            <v>40634902000102</v>
          </cell>
          <cell r="G190" t="str">
            <v>DANILO CARVALHO ANESTESIOLOGIA LTDA</v>
          </cell>
          <cell r="H190" t="str">
            <v>S</v>
          </cell>
          <cell r="I190" t="str">
            <v>S</v>
          </cell>
          <cell r="J190" t="str">
            <v>00000008</v>
          </cell>
          <cell r="K190">
            <v>44470</v>
          </cell>
          <cell r="L190" t="str">
            <v>b000e8f2</v>
          </cell>
          <cell r="M190" t="str">
            <v>22 -  Piauí</v>
          </cell>
          <cell r="N190">
            <v>34500</v>
          </cell>
        </row>
        <row r="191">
          <cell r="C191" t="str">
            <v>HOSPITAL REGIONAL FERNANDO BEZERRA - ISMEP</v>
          </cell>
          <cell r="E191" t="str">
            <v>5.16 - Serviços Médico-Hospitalares, Odotonlogia e Laboratoriais</v>
          </cell>
          <cell r="F191">
            <v>33799856000128</v>
          </cell>
          <cell r="G191" t="str">
            <v>LINEKER VELOZO COSTA</v>
          </cell>
          <cell r="H191" t="str">
            <v>S</v>
          </cell>
          <cell r="I191" t="str">
            <v>S</v>
          </cell>
          <cell r="J191" t="str">
            <v>46</v>
          </cell>
          <cell r="K191">
            <v>44476</v>
          </cell>
          <cell r="L191" t="str">
            <v>2021000046100016120129847140539</v>
          </cell>
          <cell r="M191" t="str">
            <v>23 -  Ceará</v>
          </cell>
          <cell r="N191">
            <v>20000</v>
          </cell>
        </row>
        <row r="192">
          <cell r="C192" t="str">
            <v>HOSPITAL REGIONAL FERNANDO BEZERRA - ISMEP</v>
          </cell>
          <cell r="E192" t="str">
            <v>5.16 - Serviços Médico-Hospitalares, Odotonlogia e Laboratoriais</v>
          </cell>
          <cell r="F192">
            <v>20344575000139</v>
          </cell>
          <cell r="G192" t="str">
            <v xml:space="preserve">MED ARARIPE SERVIÇOS MEDICOS LTDA </v>
          </cell>
          <cell r="H192" t="str">
            <v>S</v>
          </cell>
          <cell r="I192" t="str">
            <v>S</v>
          </cell>
          <cell r="J192" t="str">
            <v>00021531</v>
          </cell>
          <cell r="K192">
            <v>44473</v>
          </cell>
          <cell r="L192" t="str">
            <v>R8N1-3RGX</v>
          </cell>
          <cell r="M192" t="str">
            <v>26 -  Pernambuco</v>
          </cell>
          <cell r="N192">
            <v>5000</v>
          </cell>
        </row>
        <row r="193">
          <cell r="C193" t="str">
            <v>HOSPITAL REGIONAL FERNANDO BEZERRA - ISMEP</v>
          </cell>
          <cell r="E193" t="str">
            <v>5.16 - Serviços Médico-Hospitalares, Odotonlogia e Laboratoriais</v>
          </cell>
          <cell r="F193">
            <v>25054926000190</v>
          </cell>
          <cell r="G193" t="str">
            <v>LIFE MED SERVICOS MEDICOS LTDA</v>
          </cell>
          <cell r="H193" t="str">
            <v>S</v>
          </cell>
          <cell r="I193" t="str">
            <v>S</v>
          </cell>
          <cell r="J193" t="str">
            <v>0000000386</v>
          </cell>
          <cell r="K193">
            <v>44473</v>
          </cell>
          <cell r="M193" t="str">
            <v>23 -  Ceará</v>
          </cell>
          <cell r="N193">
            <v>9000</v>
          </cell>
        </row>
        <row r="194">
          <cell r="C194" t="str">
            <v>HOSPITAL REGIONAL FERNANDO BEZERRA - ISMEP</v>
          </cell>
          <cell r="E194" t="str">
            <v>5.16 - Serviços Médico-Hospitalares, Odotonlogia e Laboratoriais</v>
          </cell>
          <cell r="F194">
            <v>15489924000170</v>
          </cell>
          <cell r="G194" t="str">
            <v>CLINICA IMAGEM MEDICAL CENTER EIRELI</v>
          </cell>
          <cell r="H194" t="str">
            <v>S</v>
          </cell>
          <cell r="I194" t="str">
            <v>S</v>
          </cell>
          <cell r="J194" t="str">
            <v>00020093</v>
          </cell>
          <cell r="K194">
            <v>44480</v>
          </cell>
          <cell r="L194" t="str">
            <v>1P85-6WGJ</v>
          </cell>
          <cell r="M194" t="str">
            <v>26 -  Pernambuco</v>
          </cell>
          <cell r="N194">
            <v>10000</v>
          </cell>
        </row>
        <row r="195">
          <cell r="C195" t="str">
            <v>HOSPITAL REGIONAL FERNANDO BEZERRA - ISMEP</v>
          </cell>
          <cell r="E195" t="str">
            <v>5.16 - Serviços Médico-Hospitalares, Odotonlogia e Laboratoriais</v>
          </cell>
          <cell r="F195">
            <v>25208022000172</v>
          </cell>
          <cell r="G195" t="str">
            <v>COUTO BEM SERVICOS MEDICOS LTDA - ME</v>
          </cell>
          <cell r="H195" t="str">
            <v>S</v>
          </cell>
          <cell r="I195" t="str">
            <v>S</v>
          </cell>
          <cell r="J195" t="str">
            <v>0000000134</v>
          </cell>
          <cell r="K195">
            <v>44467</v>
          </cell>
          <cell r="M195" t="str">
            <v>23 -  Ceará</v>
          </cell>
          <cell r="N195">
            <v>30275</v>
          </cell>
        </row>
        <row r="196">
          <cell r="C196" t="str">
            <v>HOSPITAL REGIONAL FERNANDO BEZERRA - ISMEP</v>
          </cell>
          <cell r="E196" t="str">
            <v>5.16 - Serviços Médico-Hospitalares, Odotonlogia e Laboratoriais</v>
          </cell>
          <cell r="F196">
            <v>33942452000141</v>
          </cell>
          <cell r="G196" t="str">
            <v>F LUZ E BESERRA SAUDE PRESTACAO DE SERVICOS MEDICOS LTDA</v>
          </cell>
          <cell r="H196" t="str">
            <v>S</v>
          </cell>
          <cell r="I196" t="str">
            <v>S</v>
          </cell>
          <cell r="J196" t="str">
            <v>0000000071</v>
          </cell>
          <cell r="K196">
            <v>44469</v>
          </cell>
          <cell r="M196" t="str">
            <v>23 -  Ceará</v>
          </cell>
          <cell r="N196">
            <v>18000</v>
          </cell>
        </row>
        <row r="197">
          <cell r="C197" t="str">
            <v>HOSPITAL REGIONAL FERNANDO BEZERRA - ISMEP</v>
          </cell>
          <cell r="E197" t="str">
            <v>5.16 - Serviços Médico-Hospitalares, Odotonlogia e Laboratoriais</v>
          </cell>
          <cell r="F197">
            <v>34800019000134</v>
          </cell>
          <cell r="G197" t="str">
            <v>MAIA OLIVEIRA SERVICOS MEDICOS S/S</v>
          </cell>
          <cell r="H197" t="str">
            <v>S</v>
          </cell>
          <cell r="I197" t="str">
            <v>S</v>
          </cell>
          <cell r="J197" t="str">
            <v>00000138</v>
          </cell>
          <cell r="K197">
            <v>44473</v>
          </cell>
          <cell r="L197" t="str">
            <v>DVI5-UQW9</v>
          </cell>
          <cell r="M197" t="str">
            <v>35 -  São Paulo</v>
          </cell>
          <cell r="N197">
            <v>5000</v>
          </cell>
        </row>
        <row r="198">
          <cell r="C198" t="str">
            <v>HOSPITAL REGIONAL FERNANDO BEZERRA - ISMEP</v>
          </cell>
          <cell r="E198" t="str">
            <v>5.16 - Serviços Médico-Hospitalares, Odotonlogia e Laboratoriais</v>
          </cell>
          <cell r="F198">
            <v>34800019000134</v>
          </cell>
          <cell r="G198" t="str">
            <v>MAIA OLIVEIRA SERVICOS MEDICOS S/S</v>
          </cell>
          <cell r="H198" t="str">
            <v>S</v>
          </cell>
          <cell r="I198" t="str">
            <v>S</v>
          </cell>
          <cell r="J198" t="str">
            <v>00000137</v>
          </cell>
          <cell r="K198">
            <v>44470</v>
          </cell>
          <cell r="L198" t="str">
            <v>USD4-TQYT</v>
          </cell>
          <cell r="M198" t="str">
            <v>35 -  São Paulo</v>
          </cell>
          <cell r="N198">
            <v>49000</v>
          </cell>
        </row>
        <row r="199">
          <cell r="C199" t="str">
            <v>HOSPITAL REGIONAL FERNANDO BEZERRA - ISMEP</v>
          </cell>
          <cell r="E199" t="str">
            <v>5.16 - Serviços Médico-Hospitalares, Odotonlogia e Laboratoriais</v>
          </cell>
          <cell r="F199">
            <v>19297087000139</v>
          </cell>
          <cell r="G199" t="str">
            <v>RAUL ALVES DE SIQUEIRA NETO &amp; CIA LTDA</v>
          </cell>
          <cell r="H199" t="str">
            <v>S</v>
          </cell>
          <cell r="I199" t="str">
            <v>S</v>
          </cell>
          <cell r="J199" t="str">
            <v>00000081</v>
          </cell>
          <cell r="K199">
            <v>44475</v>
          </cell>
          <cell r="L199" t="str">
            <v>Y2WM-4QUF</v>
          </cell>
          <cell r="M199" t="str">
            <v>26 -  Pernambuco</v>
          </cell>
          <cell r="N199">
            <v>20000</v>
          </cell>
        </row>
        <row r="200">
          <cell r="C200" t="str">
            <v>HOSPITAL REGIONAL FERNANDO BEZERRA - ISMEP</v>
          </cell>
          <cell r="E200" t="str">
            <v>5.16 - Serviços Médico-Hospitalares, Odotonlogia e Laboratoriais</v>
          </cell>
          <cell r="F200">
            <v>25369499000130</v>
          </cell>
          <cell r="G200" t="str">
            <v>BARROS &amp; PIRANGY SERVIÇOS MEDICOS LTDA</v>
          </cell>
          <cell r="H200" t="str">
            <v>S</v>
          </cell>
          <cell r="I200" t="str">
            <v>S</v>
          </cell>
          <cell r="J200" t="str">
            <v>3070</v>
          </cell>
          <cell r="K200">
            <v>44474</v>
          </cell>
          <cell r="L200" t="str">
            <v>7ACEGIKLM</v>
          </cell>
          <cell r="M200" t="str">
            <v>22 -  Piauí</v>
          </cell>
          <cell r="N200">
            <v>6000</v>
          </cell>
        </row>
        <row r="201">
          <cell r="C201" t="str">
            <v>HOSPITAL REGIONAL FERNANDO BEZERRA - ISMEP</v>
          </cell>
          <cell r="E201" t="str">
            <v>5.16 - Serviços Médico-Hospitalares, Odotonlogia e Laboratoriais</v>
          </cell>
          <cell r="F201">
            <v>70090907000174</v>
          </cell>
          <cell r="G201" t="str">
            <v>CLINICA MEDICA DO ARARIPE LTDA  - EPP</v>
          </cell>
          <cell r="H201" t="str">
            <v>S</v>
          </cell>
          <cell r="I201" t="str">
            <v>S</v>
          </cell>
          <cell r="J201" t="str">
            <v>0001487</v>
          </cell>
          <cell r="K201">
            <v>44469</v>
          </cell>
          <cell r="L201" t="str">
            <v>8B3A-66F0</v>
          </cell>
          <cell r="M201" t="str">
            <v>26 -  Pernambuco</v>
          </cell>
          <cell r="N201">
            <v>16000</v>
          </cell>
        </row>
        <row r="202">
          <cell r="C202" t="str">
            <v>HOSPITAL REGIONAL FERNANDO BEZERRA - ISMEP</v>
          </cell>
          <cell r="E202" t="str">
            <v>5.16 - Serviços Médico-Hospitalares, Odotonlogia e Laboratoriais</v>
          </cell>
          <cell r="F202">
            <v>30092591000135</v>
          </cell>
          <cell r="G202" t="str">
            <v>J C SANTOS JUNIOR</v>
          </cell>
          <cell r="H202" t="str">
            <v>S</v>
          </cell>
          <cell r="I202" t="str">
            <v>S</v>
          </cell>
          <cell r="J202" t="str">
            <v>86</v>
          </cell>
          <cell r="K202">
            <v>44475</v>
          </cell>
          <cell r="L202" t="str">
            <v>3CZ2WVG8H</v>
          </cell>
          <cell r="M202" t="str">
            <v>22 -  Piauí</v>
          </cell>
          <cell r="N202">
            <v>45000</v>
          </cell>
        </row>
        <row r="203">
          <cell r="C203" t="str">
            <v>HOSPITAL REGIONAL FERNANDO BEZERRA - ISMEP</v>
          </cell>
          <cell r="E203" t="str">
            <v>5.16 - Serviços Médico-Hospitalares, Odotonlogia e Laboratoriais</v>
          </cell>
          <cell r="F203">
            <v>15026815000117</v>
          </cell>
          <cell r="G203" t="str">
            <v>MEDICARI - SERVIÇOS MEDICOS S/S LTDA</v>
          </cell>
          <cell r="H203" t="str">
            <v>S</v>
          </cell>
          <cell r="I203" t="str">
            <v>S</v>
          </cell>
          <cell r="J203" t="str">
            <v>0000001423</v>
          </cell>
          <cell r="K203">
            <v>44482</v>
          </cell>
          <cell r="M203" t="str">
            <v>23 -  Ceará</v>
          </cell>
          <cell r="N203">
            <v>15000</v>
          </cell>
        </row>
        <row r="204">
          <cell r="C204" t="str">
            <v>HOSPITAL REGIONAL FERNANDO BEZERRA - ISMEP</v>
          </cell>
          <cell r="E204" t="str">
            <v>5.16 - Serviços Médico-Hospitalares, Odotonlogia e Laboratoriais</v>
          </cell>
          <cell r="F204">
            <v>25154142000134</v>
          </cell>
          <cell r="G204" t="str">
            <v>ALVARO CAIO BORGES DE ANDRADE CONSULTORIO - ME</v>
          </cell>
          <cell r="H204" t="str">
            <v>S</v>
          </cell>
          <cell r="I204" t="str">
            <v>S</v>
          </cell>
          <cell r="J204" t="str">
            <v>0000091</v>
          </cell>
          <cell r="K204">
            <v>44473</v>
          </cell>
          <cell r="L204" t="str">
            <v>B167-29EE</v>
          </cell>
          <cell r="M204" t="str">
            <v>26 -  Pernambuco</v>
          </cell>
          <cell r="N204">
            <v>10000</v>
          </cell>
        </row>
        <row r="205">
          <cell r="C205" t="str">
            <v>HOSPITAL REGIONAL FERNANDO BEZERRA - ISMEP</v>
          </cell>
          <cell r="E205" t="str">
            <v>5.16 - Serviços Médico-Hospitalares, Odotonlogia e Laboratoriais</v>
          </cell>
          <cell r="F205">
            <v>26425569000192</v>
          </cell>
          <cell r="G205" t="str">
            <v>CLINICA MEDICA HOLANDA FIGUEIREDO LTDA - ME</v>
          </cell>
          <cell r="H205" t="str">
            <v>S</v>
          </cell>
          <cell r="I205" t="str">
            <v>S</v>
          </cell>
          <cell r="J205" t="str">
            <v>00020105</v>
          </cell>
          <cell r="K205">
            <v>44480</v>
          </cell>
          <cell r="L205" t="str">
            <v>WH2T-IXCK</v>
          </cell>
          <cell r="M205" t="str">
            <v>26 -  Pernambuco</v>
          </cell>
          <cell r="N205">
            <v>31250</v>
          </cell>
        </row>
        <row r="206">
          <cell r="C206" t="str">
            <v>HOSPITAL REGIONAL FERNANDO BEZERRA - ISMEP</v>
          </cell>
          <cell r="E206" t="str">
            <v>5.16 - Serviços Médico-Hospitalares, Odotonlogia e Laboratoriais</v>
          </cell>
          <cell r="F206">
            <v>24067940000166</v>
          </cell>
          <cell r="G206" t="str">
            <v>MARIA YANNE SOARES RAMOS ME</v>
          </cell>
          <cell r="H206" t="str">
            <v>S</v>
          </cell>
          <cell r="I206" t="str">
            <v>S</v>
          </cell>
          <cell r="J206" t="str">
            <v>00020083</v>
          </cell>
          <cell r="K206">
            <v>44472</v>
          </cell>
          <cell r="L206" t="str">
            <v>LLEE-76JG</v>
          </cell>
          <cell r="M206" t="str">
            <v>26 -  Pernambuco</v>
          </cell>
          <cell r="N206">
            <v>13400</v>
          </cell>
        </row>
        <row r="207">
          <cell r="C207" t="str">
            <v>HOSPITAL REGIONAL FERNANDO BEZERRA - ISMEP</v>
          </cell>
          <cell r="E207" t="str">
            <v>5.16 - Serviços Médico-Hospitalares, Odotonlogia e Laboratoriais</v>
          </cell>
          <cell r="F207">
            <v>23351144000198</v>
          </cell>
          <cell r="G207" t="str">
            <v>PEREIRA BARROS SERVICOS MEDICOS LTDA</v>
          </cell>
          <cell r="H207" t="str">
            <v>S</v>
          </cell>
          <cell r="I207" t="str">
            <v>S</v>
          </cell>
          <cell r="J207" t="str">
            <v>0000000032</v>
          </cell>
          <cell r="K207">
            <v>44475</v>
          </cell>
          <cell r="M207" t="str">
            <v>23 -  Ceará</v>
          </cell>
          <cell r="N207">
            <v>7500</v>
          </cell>
        </row>
        <row r="208">
          <cell r="C208" t="str">
            <v>HOSPITAL REGIONAL FERNANDO BEZERRA - ISMEP</v>
          </cell>
          <cell r="E208" t="str">
            <v>5.16 - Serviços Médico-Hospitalares, Odotonlogia e Laboratoriais</v>
          </cell>
          <cell r="F208">
            <v>42816813000102</v>
          </cell>
          <cell r="G208" t="str">
            <v>LUZ &amp; MOURA SERVICOS MEDICOS LTDA</v>
          </cell>
          <cell r="H208" t="str">
            <v>S</v>
          </cell>
          <cell r="I208" t="str">
            <v>S</v>
          </cell>
          <cell r="J208" t="str">
            <v>16</v>
          </cell>
          <cell r="K208">
            <v>44474</v>
          </cell>
          <cell r="L208" t="str">
            <v>6ECZK6R99</v>
          </cell>
          <cell r="M208" t="str">
            <v>22 -  Piauí</v>
          </cell>
          <cell r="N208">
            <v>10000</v>
          </cell>
        </row>
        <row r="209">
          <cell r="C209" t="str">
            <v>HOSPITAL REGIONAL FERNANDO BEZERRA - ISMEP</v>
          </cell>
          <cell r="E209" t="str">
            <v>5.16 - Serviços Médico-Hospitalares, Odotonlogia e Laboratoriais</v>
          </cell>
          <cell r="F209">
            <v>10099168000150</v>
          </cell>
          <cell r="G209" t="str">
            <v>CASIL - CENTRO DE ASSISTÊNCIA A SAÚDE INTEGRADA</v>
          </cell>
          <cell r="H209" t="str">
            <v>S</v>
          </cell>
          <cell r="I209" t="str">
            <v>S</v>
          </cell>
          <cell r="J209" t="str">
            <v>313</v>
          </cell>
          <cell r="K209">
            <v>44470</v>
          </cell>
          <cell r="L209" t="str">
            <v>MIJ4L1UT6</v>
          </cell>
          <cell r="M209" t="str">
            <v>26 -  Pernambuco</v>
          </cell>
          <cell r="N209">
            <v>16250</v>
          </cell>
        </row>
        <row r="210">
          <cell r="C210" t="str">
            <v>HOSPITAL REGIONAL FERNANDO BEZERRA - ISMEP</v>
          </cell>
          <cell r="E210" t="str">
            <v>5.16 - Serviços Médico-Hospitalares, Odotonlogia e Laboratoriais</v>
          </cell>
          <cell r="F210">
            <v>6740278000181</v>
          </cell>
          <cell r="G210" t="str">
            <v>CLINICA CIRURGICA PEDIATRICA CARIRI LTDA</v>
          </cell>
          <cell r="H210" t="str">
            <v>S</v>
          </cell>
          <cell r="I210" t="str">
            <v>S</v>
          </cell>
          <cell r="J210" t="str">
            <v>666</v>
          </cell>
          <cell r="K210">
            <v>44467</v>
          </cell>
          <cell r="M210" t="str">
            <v>23 -  Ceará</v>
          </cell>
          <cell r="N210">
            <v>18500</v>
          </cell>
        </row>
        <row r="211">
          <cell r="C211" t="str">
            <v>HOSPITAL REGIONAL FERNANDO BEZERRA - ISMEP</v>
          </cell>
          <cell r="E211" t="str">
            <v>5.16 - Serviços Médico-Hospitalares, Odotonlogia e Laboratoriais</v>
          </cell>
          <cell r="F211">
            <v>37266900000195</v>
          </cell>
          <cell r="G211" t="str">
            <v>SEBASTIÃO LOPES DE SÁ LTDA</v>
          </cell>
          <cell r="H211" t="str">
            <v>S</v>
          </cell>
          <cell r="I211" t="str">
            <v>S</v>
          </cell>
          <cell r="J211" t="str">
            <v>0000034</v>
          </cell>
          <cell r="K211">
            <v>44482</v>
          </cell>
          <cell r="L211" t="str">
            <v>AD1A-60CC</v>
          </cell>
          <cell r="M211" t="str">
            <v>26 -  Pernambuco</v>
          </cell>
          <cell r="N211">
            <v>6550</v>
          </cell>
        </row>
        <row r="212">
          <cell r="C212" t="str">
            <v>HOSPITAL REGIONAL FERNANDO BEZERRA - ISMEP</v>
          </cell>
          <cell r="E212" t="str">
            <v>5.16 - Serviços Médico-Hospitalares, Odotonlogia e Laboratoriais</v>
          </cell>
          <cell r="F212">
            <v>42038319000156</v>
          </cell>
          <cell r="G212" t="str">
            <v>S.O.S VIDA EIRELI</v>
          </cell>
          <cell r="H212" t="str">
            <v>S</v>
          </cell>
          <cell r="I212" t="str">
            <v>S</v>
          </cell>
          <cell r="J212" t="str">
            <v>12</v>
          </cell>
          <cell r="K212">
            <v>44482</v>
          </cell>
          <cell r="L212" t="str">
            <v>N36IX27TZ</v>
          </cell>
          <cell r="M212" t="str">
            <v>26 -  Pernambuco</v>
          </cell>
          <cell r="N212">
            <v>21000</v>
          </cell>
        </row>
        <row r="213">
          <cell r="C213" t="str">
            <v>HOSPITAL REGIONAL FERNANDO BEZERRA - ISMEP</v>
          </cell>
          <cell r="E213" t="str">
            <v>5.16 - Serviços Médico-Hospitalares, Odotonlogia e Laboratoriais</v>
          </cell>
          <cell r="F213">
            <v>41129365000106</v>
          </cell>
          <cell r="G213" t="str">
            <v>F E D SERVIÇOS MEDICOS LTDA</v>
          </cell>
          <cell r="H213" t="str">
            <v>S</v>
          </cell>
          <cell r="I213" t="str">
            <v>S</v>
          </cell>
          <cell r="J213" t="str">
            <v>000000021</v>
          </cell>
          <cell r="K213">
            <v>44473</v>
          </cell>
          <cell r="L213" t="str">
            <v>082AEB495</v>
          </cell>
          <cell r="M213" t="str">
            <v>23 -  Ceará</v>
          </cell>
          <cell r="N213">
            <v>11250</v>
          </cell>
        </row>
        <row r="214">
          <cell r="C214" t="str">
            <v>HOSPITAL REGIONAL FERNANDO BEZERRA - ISMEP</v>
          </cell>
          <cell r="E214" t="str">
            <v>5.16 - Serviços Médico-Hospitalares, Odotonlogia e Laboratoriais</v>
          </cell>
          <cell r="F214">
            <v>27818910000132</v>
          </cell>
          <cell r="G214" t="str">
            <v>R &amp; T ATENDIMENTO MEDICO LTDA - ME</v>
          </cell>
          <cell r="H214" t="str">
            <v>S</v>
          </cell>
          <cell r="I214" t="str">
            <v>S</v>
          </cell>
          <cell r="J214" t="str">
            <v>70</v>
          </cell>
          <cell r="K214">
            <v>44467</v>
          </cell>
          <cell r="L214" t="str">
            <v>BYWH-JJRF</v>
          </cell>
          <cell r="M214" t="str">
            <v>26 -  Pernambuco</v>
          </cell>
          <cell r="N214">
            <v>22500</v>
          </cell>
        </row>
        <row r="215">
          <cell r="C215" t="str">
            <v>HOSPITAL REGIONAL FERNANDO BEZERRA - ISMEP</v>
          </cell>
          <cell r="E215" t="str">
            <v>5.16 - Serviços Médico-Hospitalares, Odotonlogia e Laboratoriais</v>
          </cell>
          <cell r="F215">
            <v>40892072000105</v>
          </cell>
          <cell r="G215" t="str">
            <v>T A CHAVES LTDA</v>
          </cell>
          <cell r="H215" t="str">
            <v>S</v>
          </cell>
          <cell r="I215" t="str">
            <v>S</v>
          </cell>
          <cell r="J215" t="str">
            <v>0000000061</v>
          </cell>
          <cell r="K215">
            <v>44470</v>
          </cell>
          <cell r="M215" t="str">
            <v>23 -  Ceará</v>
          </cell>
          <cell r="N215">
            <v>5000</v>
          </cell>
        </row>
        <row r="216">
          <cell r="C216" t="str">
            <v>HOSPITAL REGIONAL FERNANDO BEZERRA - ISMEP</v>
          </cell>
          <cell r="E216" t="str">
            <v>5.16 - Serviços Médico-Hospitalares, Odotonlogia e Laboratoriais</v>
          </cell>
          <cell r="F216">
            <v>20344575000139</v>
          </cell>
          <cell r="G216" t="str">
            <v xml:space="preserve">MED ARARIPE SERVIÇOS MEDICOS LTDA </v>
          </cell>
          <cell r="H216" t="str">
            <v>S</v>
          </cell>
          <cell r="I216" t="str">
            <v>S</v>
          </cell>
          <cell r="J216" t="str">
            <v>00021546</v>
          </cell>
          <cell r="K216">
            <v>44484</v>
          </cell>
          <cell r="L216" t="str">
            <v>IAZU-W5ZH</v>
          </cell>
          <cell r="M216" t="str">
            <v>26 -  Pernambuco</v>
          </cell>
          <cell r="N216">
            <v>18750</v>
          </cell>
        </row>
        <row r="217">
          <cell r="C217" t="str">
            <v>HOSPITAL REGIONAL FERNANDO BEZERRA - ISMEP</v>
          </cell>
          <cell r="E217" t="str">
            <v>5.16 - Serviços Médico-Hospitalares, Odotonlogia e Laboratoriais</v>
          </cell>
          <cell r="F217">
            <v>24395557000137</v>
          </cell>
          <cell r="G217" t="str">
            <v>ODONTOCLIN &amp; CARDIOCLIN SERVICOS MEDICOS DO ARARIPE LTDA - ME</v>
          </cell>
          <cell r="H217" t="str">
            <v>S</v>
          </cell>
          <cell r="I217" t="str">
            <v>S</v>
          </cell>
          <cell r="J217" t="str">
            <v>0002393</v>
          </cell>
          <cell r="K217">
            <v>44472</v>
          </cell>
          <cell r="L217" t="str">
            <v>969D-DFF0</v>
          </cell>
          <cell r="M217" t="str">
            <v>26 -  Pernambuco</v>
          </cell>
          <cell r="N217">
            <v>5000</v>
          </cell>
        </row>
        <row r="218">
          <cell r="C218" t="str">
            <v>HOSPITAL REGIONAL FERNANDO BEZERRA - ISMEP</v>
          </cell>
          <cell r="E218" t="str">
            <v>5.16 - Serviços Médico-Hospitalares, Odotonlogia e Laboratoriais</v>
          </cell>
          <cell r="F218">
            <v>22567120000108</v>
          </cell>
          <cell r="G218" t="str">
            <v>LS MEDIC ASSISTENCIA MEDICA E CONSULTORIA SS ME</v>
          </cell>
          <cell r="H218" t="str">
            <v>S</v>
          </cell>
          <cell r="I218" t="str">
            <v>S</v>
          </cell>
          <cell r="J218" t="str">
            <v>3915</v>
          </cell>
          <cell r="K218">
            <v>44463</v>
          </cell>
          <cell r="L218" t="str">
            <v>428757584</v>
          </cell>
          <cell r="M218" t="str">
            <v>23 -  Ceará</v>
          </cell>
          <cell r="N218">
            <v>24000</v>
          </cell>
        </row>
        <row r="219">
          <cell r="C219" t="str">
            <v>HOSPITAL REGIONAL FERNANDO BEZERRA - ISMEP</v>
          </cell>
          <cell r="E219" t="str">
            <v>5.16 - Serviços Médico-Hospitalares, Odotonlogia e Laboratoriais</v>
          </cell>
          <cell r="F219">
            <v>27525226000162</v>
          </cell>
          <cell r="G219" t="str">
            <v>SOLUTION SERVICOS MEDICOS LTDA - ME</v>
          </cell>
          <cell r="H219" t="str">
            <v>S</v>
          </cell>
          <cell r="I219" t="str">
            <v>S</v>
          </cell>
          <cell r="J219" t="str">
            <v>00000618</v>
          </cell>
          <cell r="K219">
            <v>44473</v>
          </cell>
          <cell r="L219" t="str">
            <v>XLUB-5L2X</v>
          </cell>
          <cell r="M219" t="str">
            <v>29 -  Bahia</v>
          </cell>
          <cell r="N219">
            <v>18500</v>
          </cell>
        </row>
        <row r="220">
          <cell r="C220" t="str">
            <v>HOSPITAL REGIONAL FERNANDO BEZERRA - ISMEP</v>
          </cell>
          <cell r="E220" t="str">
            <v>5.16 - Serviços Médico-Hospitalares, Odotonlogia e Laboratoriais</v>
          </cell>
          <cell r="F220">
            <v>26245293000160</v>
          </cell>
          <cell r="G220" t="str">
            <v>LS PERNAMBUCO ASSISTENCIA MEDICA LTDA ME</v>
          </cell>
          <cell r="H220" t="str">
            <v>S</v>
          </cell>
          <cell r="I220" t="str">
            <v>S</v>
          </cell>
          <cell r="J220" t="str">
            <v>00001818</v>
          </cell>
          <cell r="K220">
            <v>44462</v>
          </cell>
          <cell r="L220" t="str">
            <v>KJ6B-IIPS</v>
          </cell>
          <cell r="M220" t="str">
            <v>26 -  Pernambuco</v>
          </cell>
          <cell r="N220">
            <v>13100</v>
          </cell>
        </row>
        <row r="221">
          <cell r="C221" t="str">
            <v>HOSPITAL REGIONAL FERNANDO BEZERRA - ISMEP</v>
          </cell>
          <cell r="E221" t="str">
            <v>5.16 - Serviços Médico-Hospitalares, Odotonlogia e Laboratoriais</v>
          </cell>
          <cell r="F221">
            <v>23395365000168</v>
          </cell>
          <cell r="G221" t="str">
            <v>ORTONUTRI LTDA - ME</v>
          </cell>
          <cell r="H221" t="str">
            <v>S</v>
          </cell>
          <cell r="I221" t="str">
            <v>S</v>
          </cell>
          <cell r="J221" t="str">
            <v>627</v>
          </cell>
          <cell r="K221">
            <v>44474</v>
          </cell>
          <cell r="L221" t="str">
            <v>BIDSVS04L</v>
          </cell>
          <cell r="M221" t="str">
            <v>22 -  Piauí</v>
          </cell>
          <cell r="N221">
            <v>2500</v>
          </cell>
        </row>
        <row r="222">
          <cell r="C222" t="str">
            <v>HOSPITAL REGIONAL FERNANDO BEZERRA - ISMEP</v>
          </cell>
          <cell r="E222" t="str">
            <v>5.16 - Serviços Médico-Hospitalares, Odotonlogia e Laboratoriais</v>
          </cell>
          <cell r="F222">
            <v>26278833000102</v>
          </cell>
          <cell r="G222" t="str">
            <v>BARRETO E VIEIRA SERVICOS MEDICOS LTDA - ME</v>
          </cell>
          <cell r="H222" t="str">
            <v>S</v>
          </cell>
          <cell r="I222" t="str">
            <v>S</v>
          </cell>
          <cell r="J222" t="str">
            <v>0000000186</v>
          </cell>
          <cell r="K222">
            <v>44475</v>
          </cell>
          <cell r="M222" t="str">
            <v>23 -  Ceará</v>
          </cell>
          <cell r="N222">
            <v>25500</v>
          </cell>
        </row>
        <row r="223">
          <cell r="C223" t="str">
            <v>HOSPITAL REGIONAL FERNANDO BEZERRA - ISMEP</v>
          </cell>
          <cell r="E223" t="str">
            <v>5.16 - Serviços Médico-Hospitalares, Odotonlogia e Laboratoriais</v>
          </cell>
          <cell r="F223">
            <v>40492445000150</v>
          </cell>
          <cell r="G223" t="str">
            <v>SERVICOS DE SAUDE DR PEDRO BARRETO EIRELI</v>
          </cell>
          <cell r="H223" t="str">
            <v>S</v>
          </cell>
          <cell r="I223" t="str">
            <v>S</v>
          </cell>
          <cell r="J223" t="str">
            <v>0000015</v>
          </cell>
          <cell r="K223">
            <v>44463</v>
          </cell>
          <cell r="L223" t="str">
            <v>A4C9-00EE</v>
          </cell>
          <cell r="M223" t="str">
            <v>26 -  Pernambuco</v>
          </cell>
          <cell r="N223">
            <v>3750</v>
          </cell>
        </row>
        <row r="224">
          <cell r="C224" t="str">
            <v>HOSPITAL REGIONAL FERNANDO BEZERRA - ISMEP</v>
          </cell>
          <cell r="E224" t="str">
            <v>5.16 - Serviços Médico-Hospitalares, Odotonlogia e Laboratoriais</v>
          </cell>
          <cell r="F224">
            <v>33942452000141</v>
          </cell>
          <cell r="G224" t="str">
            <v>F. LUZ E BESERRA SAÚDE PRESTAÇÃO DE SERVIÇOS MÉDICOS LTDA</v>
          </cell>
          <cell r="H224" t="str">
            <v>S</v>
          </cell>
          <cell r="I224" t="str">
            <v>S</v>
          </cell>
          <cell r="J224" t="str">
            <v>0000000072</v>
          </cell>
          <cell r="K224">
            <v>44469</v>
          </cell>
          <cell r="M224" t="str">
            <v>23 -  Ceará</v>
          </cell>
          <cell r="N224">
            <v>20500</v>
          </cell>
        </row>
        <row r="225">
          <cell r="C225" t="str">
            <v>HOSPITAL REGIONAL FERNANDO BEZERRA - ISMEP</v>
          </cell>
          <cell r="E225" t="str">
            <v>5.16 - Serviços Médico-Hospitalares, Odotonlogia e Laboratoriais</v>
          </cell>
          <cell r="F225">
            <v>23973036000157</v>
          </cell>
          <cell r="G225" t="str">
            <v>IMAGENS E DIAGNÓSTICOS MEDICOS EIRELLI EPP</v>
          </cell>
          <cell r="H225" t="str">
            <v>S</v>
          </cell>
          <cell r="I225" t="str">
            <v>S</v>
          </cell>
          <cell r="J225" t="str">
            <v>00026202</v>
          </cell>
          <cell r="K225">
            <v>44483</v>
          </cell>
          <cell r="L225" t="str">
            <v>T89ZD8KY</v>
          </cell>
          <cell r="M225" t="str">
            <v>26 -  Pernambuco</v>
          </cell>
          <cell r="N225">
            <v>19960</v>
          </cell>
        </row>
        <row r="226">
          <cell r="C226" t="str">
            <v>HOSPITAL REGIONAL FERNANDO BEZERRA - ISMEP</v>
          </cell>
          <cell r="E226" t="str">
            <v>5.16 - Serviços Médico-Hospitalares, Odotonlogia e Laboratoriais</v>
          </cell>
          <cell r="F226">
            <v>16581235000154</v>
          </cell>
          <cell r="G226" t="str">
            <v>MEDIMAGEM MEDICINA ESPECIALIZADA E DIAGNÓSTICOS POR IMAGEM</v>
          </cell>
          <cell r="H226" t="str">
            <v>S</v>
          </cell>
          <cell r="I226" t="str">
            <v>S</v>
          </cell>
          <cell r="J226" t="str">
            <v>00021972</v>
          </cell>
          <cell r="K226">
            <v>44482</v>
          </cell>
          <cell r="L226" t="str">
            <v>A2HF4V1G</v>
          </cell>
          <cell r="M226" t="str">
            <v>26 -  Pernambuco</v>
          </cell>
          <cell r="N226">
            <v>17280</v>
          </cell>
        </row>
        <row r="227">
          <cell r="C227" t="str">
            <v>HOSPITAL REGIONAL FERNANDO BEZERRA - ISMEP</v>
          </cell>
          <cell r="E227" t="str">
            <v>5.16 - Serviços Médico-Hospitalares, Odotonlogia e Laboratoriais</v>
          </cell>
          <cell r="F227">
            <v>27903138000157</v>
          </cell>
          <cell r="G227" t="str">
            <v>DIAGNÓSTICO LABORATORIAL ALVES LANDIM</v>
          </cell>
          <cell r="H227" t="str">
            <v>S</v>
          </cell>
          <cell r="I227" t="str">
            <v>S</v>
          </cell>
          <cell r="J227" t="str">
            <v>00020871</v>
          </cell>
          <cell r="K227">
            <v>44484</v>
          </cell>
          <cell r="L227" t="str">
            <v>PWE52S5Y</v>
          </cell>
          <cell r="M227" t="str">
            <v>26 -  Pernambuco</v>
          </cell>
          <cell r="N227">
            <v>76805.72</v>
          </cell>
        </row>
        <row r="228">
          <cell r="C228" t="str">
            <v>HOSPITAL REGIONAL FERNANDO BEZERRA - ISMEP</v>
          </cell>
          <cell r="E228" t="str">
            <v>5.8 - Locação de Veículos Automotores</v>
          </cell>
          <cell r="F228">
            <v>29932922000119</v>
          </cell>
          <cell r="G228" t="str">
            <v>MEDLIFE LOCAÇÃO DE MAQUINAS E EQUIPAMENTOS LTDA</v>
          </cell>
          <cell r="H228" t="str">
            <v>S</v>
          </cell>
          <cell r="I228" t="str">
            <v>N</v>
          </cell>
          <cell r="M228" t="str">
            <v>26 -  Pernambuco</v>
          </cell>
          <cell r="N228">
            <v>16000</v>
          </cell>
        </row>
        <row r="229">
          <cell r="C229" t="str">
            <v>HOSPITAL REGIONAL FERNANDO BEZERRA - ISMEP</v>
          </cell>
          <cell r="E229" t="str">
            <v>5.10 - Detetização/Tratamento de Resíduos e Afins</v>
          </cell>
          <cell r="F229">
            <v>15713532000143</v>
          </cell>
          <cell r="G229" t="str">
            <v>CTI AMBIENTAL - COLETA, TRANSPORTE E INCINERAÇÃO EIRELI</v>
          </cell>
          <cell r="H229" t="str">
            <v>S</v>
          </cell>
          <cell r="I229" t="str">
            <v>S</v>
          </cell>
          <cell r="J229" t="str">
            <v>0000031053</v>
          </cell>
          <cell r="K229">
            <v>44474</v>
          </cell>
          <cell r="M229" t="str">
            <v>23 -  Ceará</v>
          </cell>
          <cell r="N229">
            <v>6720</v>
          </cell>
        </row>
        <row r="230">
          <cell r="C230" t="str">
            <v>HOSPITAL REGIONAL FERNANDO BEZERRA - ISMEP</v>
          </cell>
          <cell r="E230" t="str">
            <v>5.17 - Manutenção de Software, Certificação Digital e Microfilmagem</v>
          </cell>
          <cell r="F230">
            <v>9393611000111</v>
          </cell>
          <cell r="G230" t="str">
            <v>NYX SERVICOS EM INFORMATICA LTDA</v>
          </cell>
          <cell r="H230" t="str">
            <v>S</v>
          </cell>
          <cell r="I230" t="str">
            <v>S</v>
          </cell>
          <cell r="J230" t="str">
            <v>4118</v>
          </cell>
          <cell r="K230">
            <v>44474</v>
          </cell>
          <cell r="L230" t="str">
            <v>FHPC-IBIF</v>
          </cell>
          <cell r="M230" t="str">
            <v>26 -  Pernambuco</v>
          </cell>
          <cell r="N230">
            <v>680</v>
          </cell>
        </row>
        <row r="231">
          <cell r="C231" t="str">
            <v>HOSPITAL REGIONAL FERNANDO BEZERRA - ISMEP</v>
          </cell>
          <cell r="E231" t="str">
            <v>5.17 - Manutenção de Software, Certificação Digital e Microfilmagem</v>
          </cell>
          <cell r="F231">
            <v>5662773000238</v>
          </cell>
          <cell r="G231" t="str">
            <v xml:space="preserve">PIXEON MEDICAL SYSTEMS S.A COMERCIO E DESENVOLVIMENTO DE SOFTWARE  </v>
          </cell>
          <cell r="H231" t="str">
            <v>S</v>
          </cell>
          <cell r="I231" t="str">
            <v>S</v>
          </cell>
          <cell r="J231" t="str">
            <v>31943</v>
          </cell>
          <cell r="K231">
            <v>44445</v>
          </cell>
          <cell r="L231" t="str">
            <v>LEPHMDXXT</v>
          </cell>
          <cell r="M231" t="str">
            <v>35 -  São Paulo</v>
          </cell>
          <cell r="N231">
            <v>9910.52</v>
          </cell>
        </row>
        <row r="232">
          <cell r="C232" t="str">
            <v>HOSPITAL REGIONAL FERNANDO BEZERRA - ISMEP</v>
          </cell>
          <cell r="E232" t="str">
            <v>5.17 - Manutenção de Software, Certificação Digital e Microfilmagem</v>
          </cell>
          <cell r="F232">
            <v>16783034000130</v>
          </cell>
          <cell r="G232" t="str">
            <v xml:space="preserve">SINTESE LICENCIAMENTO DE PROGRAMAS </v>
          </cell>
          <cell r="H232" t="str">
            <v>S</v>
          </cell>
          <cell r="I232" t="str">
            <v>S</v>
          </cell>
          <cell r="J232" t="str">
            <v>15613</v>
          </cell>
          <cell r="K232">
            <v>44440</v>
          </cell>
          <cell r="L232" t="str">
            <v>NLRM-D63R</v>
          </cell>
          <cell r="M232" t="str">
            <v>26 -  Pernambuco</v>
          </cell>
          <cell r="N232">
            <v>1500</v>
          </cell>
        </row>
        <row r="233">
          <cell r="C233" t="str">
            <v>HOSPITAL REGIONAL FERNANDO BEZERRA - ISMEP</v>
          </cell>
          <cell r="E233" t="str">
            <v>5.17 - Manutenção de Software, Certificação Digital e Microfilmagem</v>
          </cell>
          <cell r="F233">
            <v>910509001305</v>
          </cell>
          <cell r="G233" t="str">
            <v>THOMSON REUTERS BRASIL  CONTEUDC</v>
          </cell>
          <cell r="H233" t="str">
            <v>S</v>
          </cell>
          <cell r="I233" t="str">
            <v>S</v>
          </cell>
          <cell r="J233" t="str">
            <v>1713656</v>
          </cell>
          <cell r="K233">
            <v>44454</v>
          </cell>
          <cell r="L233" t="str">
            <v>0X0R-AA6PX</v>
          </cell>
          <cell r="M233" t="str">
            <v>42 -  Santa Catarina</v>
          </cell>
          <cell r="N233">
            <v>748.3</v>
          </cell>
        </row>
        <row r="234">
          <cell r="C234" t="str">
            <v>HOSPITAL REGIONAL FERNANDO BEZERRA - ISMEP</v>
          </cell>
          <cell r="E234" t="str">
            <v>5.17 - Manutenção de Software, Certificação Digital e Microfilmagem</v>
          </cell>
          <cell r="F234">
            <v>11267250000109</v>
          </cell>
          <cell r="G234" t="str">
            <v>TOLIFE TECNOLOGIA PARA A SAUDE S.A</v>
          </cell>
          <cell r="H234" t="str">
            <v>S</v>
          </cell>
          <cell r="I234" t="str">
            <v>S</v>
          </cell>
          <cell r="J234" t="str">
            <v>2021/389</v>
          </cell>
          <cell r="K234">
            <v>44473</v>
          </cell>
          <cell r="L234" t="str">
            <v>ff5e0adb</v>
          </cell>
          <cell r="M234" t="str">
            <v>31 -  Minas Gerais</v>
          </cell>
          <cell r="N234">
            <v>1258</v>
          </cell>
        </row>
        <row r="235">
          <cell r="C235" t="str">
            <v>HOSPITAL REGIONAL FERNANDO BEZERRA - ISMEP</v>
          </cell>
          <cell r="E235" t="str">
            <v>5.22 - Vigilância Ostensiva / Monitorada</v>
          </cell>
          <cell r="F235">
            <v>24402663000109</v>
          </cell>
          <cell r="G235" t="str">
            <v>BUNKER SEGURANÇA E VIGILANCIA PATRIMONIAL EIRELI EPP</v>
          </cell>
          <cell r="H235" t="str">
            <v>S</v>
          </cell>
          <cell r="I235" t="str">
            <v>S</v>
          </cell>
          <cell r="J235" t="str">
            <v>00001162</v>
          </cell>
          <cell r="K235">
            <v>44470</v>
          </cell>
          <cell r="L235" t="str">
            <v>ASJI-YYAN</v>
          </cell>
          <cell r="M235" t="str">
            <v>26 -  Pernambuco</v>
          </cell>
          <cell r="N235">
            <v>18104.57</v>
          </cell>
        </row>
        <row r="236">
          <cell r="C236" t="str">
            <v>HOSPITAL REGIONAL FERNANDO BEZERRA - ISMEP</v>
          </cell>
          <cell r="E236" t="str">
            <v>5.99 - Outros Serviços de Terceiros Pessoa Jurídica</v>
          </cell>
          <cell r="F236">
            <v>38404090000159</v>
          </cell>
          <cell r="G236" t="str">
            <v>TRECCHINA TECNOLOGIA E INOVAÇÃO LTDA</v>
          </cell>
          <cell r="H236" t="str">
            <v>S</v>
          </cell>
          <cell r="I236" t="str">
            <v>S</v>
          </cell>
          <cell r="J236" t="str">
            <v>00000031</v>
          </cell>
          <cell r="K236">
            <v>44470</v>
          </cell>
          <cell r="L236" t="str">
            <v>K4KM-VFMQ</v>
          </cell>
          <cell r="M236" t="str">
            <v>26 -  Pernambuco</v>
          </cell>
          <cell r="N236">
            <v>6200</v>
          </cell>
        </row>
        <row r="237">
          <cell r="C237" t="str">
            <v>HOSPITAL REGIONAL FERNANDO BEZERRA - ISMEP</v>
          </cell>
          <cell r="E237" t="str">
            <v>5.2 - Serviços Técnicos Profissionais</v>
          </cell>
          <cell r="F237">
            <v>36710076000158</v>
          </cell>
          <cell r="G237" t="str">
            <v>APS APOIO ADMINISTRATIVO LTDA</v>
          </cell>
          <cell r="H237" t="str">
            <v>S</v>
          </cell>
          <cell r="I237" t="str">
            <v>S</v>
          </cell>
          <cell r="J237" t="str">
            <v>00000075</v>
          </cell>
          <cell r="K237">
            <v>44469</v>
          </cell>
          <cell r="L237" t="str">
            <v>JNNC8MZI</v>
          </cell>
          <cell r="M237" t="str">
            <v>26 -  Pernambuco</v>
          </cell>
          <cell r="N237">
            <v>6000</v>
          </cell>
        </row>
        <row r="238">
          <cell r="C238" t="str">
            <v>HOSPITAL REGIONAL FERNANDO BEZERRA - ISMEP</v>
          </cell>
          <cell r="E238" t="str">
            <v>5.2 - Serviços Técnicos Profissionais</v>
          </cell>
          <cell r="F238">
            <v>14405213000108</v>
          </cell>
          <cell r="G238" t="str">
            <v>CLINICA DO CORAÇÃO DE GARANHUNS LTDA - ME</v>
          </cell>
          <cell r="H238" t="str">
            <v>S</v>
          </cell>
          <cell r="I238" t="str">
            <v>S</v>
          </cell>
          <cell r="J238" t="str">
            <v>000009793</v>
          </cell>
          <cell r="K238">
            <v>44473</v>
          </cell>
          <cell r="L238" t="str">
            <v>XXVB03588</v>
          </cell>
          <cell r="M238" t="str">
            <v>26 -  Pernambuco</v>
          </cell>
          <cell r="N238">
            <v>15000</v>
          </cell>
        </row>
        <row r="239">
          <cell r="C239" t="str">
            <v>HOSPITAL REGIONAL FERNANDO BEZERRA - ISMEP</v>
          </cell>
          <cell r="E239" t="str">
            <v>5.2 - Serviços Técnicos Profissionais</v>
          </cell>
          <cell r="F239">
            <v>23107889000106</v>
          </cell>
          <cell r="G239" t="str">
            <v xml:space="preserve">COELHO PEDROSA ADVOGADOS ASSOCIADOS </v>
          </cell>
          <cell r="H239" t="str">
            <v>S</v>
          </cell>
          <cell r="I239" t="str">
            <v>S</v>
          </cell>
          <cell r="J239" t="str">
            <v>00000355</v>
          </cell>
          <cell r="K239">
            <v>44473</v>
          </cell>
          <cell r="L239" t="str">
            <v>TR9T4GVZ</v>
          </cell>
          <cell r="M239" t="str">
            <v>26 -  Pernambuco</v>
          </cell>
          <cell r="N239">
            <v>9900</v>
          </cell>
        </row>
        <row r="240">
          <cell r="C240" t="str">
            <v>HOSPITAL REGIONAL FERNANDO BEZERRA - ISMEP</v>
          </cell>
          <cell r="E240" t="str">
            <v>5.2 - Serviços Técnicos Profissionais</v>
          </cell>
          <cell r="F240">
            <v>8190737000126</v>
          </cell>
          <cell r="G240" t="str">
            <v>PH CONTABILIDADE SOCIEDADE SIMPLES LTDA - ME</v>
          </cell>
          <cell r="H240" t="str">
            <v>S</v>
          </cell>
          <cell r="I240" t="str">
            <v>S</v>
          </cell>
          <cell r="J240" t="str">
            <v>00001260</v>
          </cell>
          <cell r="K240">
            <v>44459</v>
          </cell>
          <cell r="L240" t="str">
            <v>8KPZ-CYWW</v>
          </cell>
          <cell r="M240" t="str">
            <v>29 -  Bahia</v>
          </cell>
          <cell r="N240">
            <v>7700</v>
          </cell>
        </row>
        <row r="241">
          <cell r="C241" t="str">
            <v>HOSPITAL REGIONAL FERNANDO BEZERRA - ISMEP</v>
          </cell>
          <cell r="E241" t="str">
            <v>5.2 - Serviços Técnicos Profissionais</v>
          </cell>
          <cell r="F241">
            <v>24127434000115</v>
          </cell>
          <cell r="G241" t="str">
            <v>RODRIGO ALMENDRA E ADVOGADOS ASSOCIADOS</v>
          </cell>
          <cell r="H241" t="str">
            <v>S</v>
          </cell>
          <cell r="I241" t="str">
            <v>S</v>
          </cell>
          <cell r="J241" t="str">
            <v>00000429</v>
          </cell>
          <cell r="K241">
            <v>44462</v>
          </cell>
          <cell r="L241" t="str">
            <v>W2GDITTC</v>
          </cell>
          <cell r="M241" t="str">
            <v>26 -  Pernambuco</v>
          </cell>
          <cell r="N241">
            <v>9900</v>
          </cell>
        </row>
        <row r="242">
          <cell r="C242" t="str">
            <v>HOSPITAL REGIONAL FERNANDO BEZERRA - ISMEP</v>
          </cell>
          <cell r="E242" t="str">
            <v>5.99 - Outros Serviços de Terceiros Pessoa Jurídica</v>
          </cell>
          <cell r="F242">
            <v>41102847000164</v>
          </cell>
          <cell r="G242" t="str">
            <v>PJB PRODUÇÕES DE EVENTOS LTDA</v>
          </cell>
          <cell r="H242" t="str">
            <v>S</v>
          </cell>
          <cell r="I242" t="str">
            <v>S</v>
          </cell>
          <cell r="J242" t="str">
            <v>00000036</v>
          </cell>
          <cell r="K242">
            <v>44470</v>
          </cell>
          <cell r="L242" t="str">
            <v>GDFV-3CPU</v>
          </cell>
          <cell r="M242" t="str">
            <v>26 -  Pernambuco</v>
          </cell>
          <cell r="N242">
            <v>25186.51</v>
          </cell>
        </row>
        <row r="243">
          <cell r="C243" t="str">
            <v>HOSPITAL REGIONAL FERNANDO BEZERRA - ISMEP</v>
          </cell>
          <cell r="E243" t="str">
            <v>5.5 - Reparo e Manutenção de Máquinas e Equipamentos</v>
          </cell>
          <cell r="F243">
            <v>24380578003285</v>
          </cell>
          <cell r="G243" t="str">
            <v>WHITE MARTINS GASES INDUSTRIAIS DO NORDESTE LTDA</v>
          </cell>
          <cell r="H243" t="str">
            <v>S</v>
          </cell>
          <cell r="I243" t="str">
            <v>S</v>
          </cell>
          <cell r="J243" t="str">
            <v>37111</v>
          </cell>
          <cell r="K243">
            <v>44453</v>
          </cell>
          <cell r="L243" t="str">
            <v>328686305</v>
          </cell>
          <cell r="M243" t="str">
            <v>23 -  Ceará</v>
          </cell>
          <cell r="N243">
            <v>2114.5100000000002</v>
          </cell>
        </row>
        <row r="244">
          <cell r="C244" t="str">
            <v>HOSPITAL REGIONAL FERNANDO BEZERRA - ISMEP</v>
          </cell>
          <cell r="E244" t="str">
            <v>5.5 - Reparo e Manutenção de Máquinas e Equipamentos</v>
          </cell>
          <cell r="F244">
            <v>20278964000103</v>
          </cell>
          <cell r="G244" t="str">
            <v>JOSÉ PAULO C DA SILVA ME</v>
          </cell>
          <cell r="H244" t="str">
            <v>S</v>
          </cell>
          <cell r="I244" t="str">
            <v>S</v>
          </cell>
          <cell r="J244" t="str">
            <v>00000877</v>
          </cell>
          <cell r="K244">
            <v>44469</v>
          </cell>
          <cell r="L244" t="str">
            <v>TRJ3-JEPC</v>
          </cell>
          <cell r="M244" t="str">
            <v>26 -  Pernambuco</v>
          </cell>
          <cell r="N244">
            <v>1250</v>
          </cell>
        </row>
        <row r="245">
          <cell r="C245" t="str">
            <v>HOSPITAL REGIONAL FERNANDO BEZERRA - ISMEP</v>
          </cell>
          <cell r="E245" t="str">
            <v>5.5 - Reparo e Manutenção de Máquinas e Equipamentos</v>
          </cell>
          <cell r="F245">
            <v>15193955000180</v>
          </cell>
          <cell r="G245" t="str">
            <v>MICHAEL JOHN MOREIRA SIQUEIRA SERVIÇOS TÉCNICOS ME</v>
          </cell>
          <cell r="H245" t="str">
            <v>S</v>
          </cell>
          <cell r="I245" t="str">
            <v>S</v>
          </cell>
          <cell r="J245" t="str">
            <v>956</v>
          </cell>
          <cell r="K245">
            <v>44463</v>
          </cell>
          <cell r="L245" t="str">
            <v>204838654</v>
          </cell>
          <cell r="M245" t="str">
            <v>26 -  Pernambuco</v>
          </cell>
          <cell r="N245">
            <v>6900</v>
          </cell>
        </row>
        <row r="246">
          <cell r="C246" t="str">
            <v>HOSPITAL REGIONAL FERNANDO BEZERRA - ISMEP</v>
          </cell>
          <cell r="E246" t="str">
            <v>5.5 - Reparo e Manutenção de Máquinas e Equipamentos</v>
          </cell>
          <cell r="F246">
            <v>31974984000135</v>
          </cell>
          <cell r="G246" t="str">
            <v>ALESSON ALCIDES DE OLIVEIRA</v>
          </cell>
          <cell r="H246" t="str">
            <v>S</v>
          </cell>
          <cell r="I246" t="str">
            <v>S</v>
          </cell>
          <cell r="J246" t="str">
            <v>00020050</v>
          </cell>
          <cell r="K246">
            <v>44467</v>
          </cell>
          <cell r="L246" t="str">
            <v>FVCP-JJXP</v>
          </cell>
          <cell r="M246" t="str">
            <v>26 -  Pernambuco</v>
          </cell>
          <cell r="N246">
            <v>5929</v>
          </cell>
        </row>
        <row r="247">
          <cell r="C247" t="str">
            <v>HOSPITAL REGIONAL FERNANDO BEZERRA - ISMEP</v>
          </cell>
          <cell r="E247" t="str">
            <v>5.5 - Reparo e Manutenção de Máquinas e Equipamentos</v>
          </cell>
          <cell r="F247">
            <v>17539502000198</v>
          </cell>
          <cell r="G247" t="str">
            <v>N A V DA SILVA ELETRO - ME</v>
          </cell>
          <cell r="H247" t="str">
            <v>S</v>
          </cell>
          <cell r="I247" t="str">
            <v>S</v>
          </cell>
          <cell r="J247" t="str">
            <v>0000256</v>
          </cell>
          <cell r="K247">
            <v>44470</v>
          </cell>
          <cell r="L247" t="str">
            <v>8E7E9516</v>
          </cell>
          <cell r="M247" t="str">
            <v>26 -  Pernambuco</v>
          </cell>
          <cell r="N247">
            <v>1400</v>
          </cell>
        </row>
        <row r="248">
          <cell r="C248" t="str">
            <v>HOSPITAL REGIONAL FERNANDO BEZERRA - ISMEP</v>
          </cell>
          <cell r="E248" t="str">
            <v>5.4 - Reparo e Manutenção de Bens Imóveis</v>
          </cell>
          <cell r="F248">
            <v>10201726000146</v>
          </cell>
          <cell r="G248" t="str">
            <v>A S DOS SANTOS EIRELI</v>
          </cell>
          <cell r="H248" t="str">
            <v>S</v>
          </cell>
          <cell r="I248" t="str">
            <v>S</v>
          </cell>
          <cell r="J248" t="str">
            <v>00020451</v>
          </cell>
          <cell r="K248">
            <v>44461</v>
          </cell>
          <cell r="L248" t="str">
            <v>ERHI552A</v>
          </cell>
          <cell r="M248" t="str">
            <v>26 -  Pernambuco</v>
          </cell>
          <cell r="N248">
            <v>1180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0F97-943D-4776-8CD1-6DA3CA0D0699}">
  <sheetPr>
    <tabColor rgb="FF92D050"/>
  </sheetPr>
  <dimension ref="A1:L1992"/>
  <sheetViews>
    <sheetView showGridLines="0" tabSelected="1" topLeftCell="D28" zoomScale="90" zoomScaleNormal="90" workbookViewId="0">
      <selection activeCell="D40" sqref="D4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(OCULTAR)'!$P$3:$R$91,3,0),"")</f>
        <v>10739225001866</v>
      </c>
      <c r="B2" s="4" t="str">
        <f>'[1]TCE - ANEXO IV - Preencher'!C11</f>
        <v>HOSPITAL REGIONAL FERNANDO BEZERRA - ISMEP</v>
      </c>
      <c r="C2" s="4" t="str">
        <f>'[1]TCE - ANEXO IV - Preencher'!E11</f>
        <v>1.99 - Outras Despesas com Pessoal</v>
      </c>
      <c r="D2" s="3">
        <f>'[1]TCE - ANEXO IV - Preencher'!F11</f>
        <v>2535864000133</v>
      </c>
      <c r="E2" s="5" t="str">
        <f>'[1]TCE - ANEXO IV - Preencher'!G11</f>
        <v>VR BENEFICIOS E SERVICOS DE PROCESSAMENTO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28185445</v>
      </c>
      <c r="I2" s="6">
        <f>IF('[1]TCE - ANEXO IV - Preencher'!K11="","",'[1]TCE - ANEXO IV - Preencher'!K11)</f>
        <v>44440</v>
      </c>
      <c r="J2" s="5" t="str">
        <f>'[1]TCE - ANEXO IV - Preencher'!L11</f>
        <v>6USW-FMXQ</v>
      </c>
      <c r="K2" s="5" t="str">
        <f>IF(F2="B",LEFT('[1]TCE - ANEXO IV - Preencher'!M11,2),IF(F2="S",LEFT('[1]TCE - ANEXO IV - Preencher'!M11,7),IF('[1]TCE - ANEXO IV - Preencher'!H11="","")))</f>
        <v>35 -  S</v>
      </c>
      <c r="L2" s="7">
        <f>'[1]TCE - ANEXO IV - Preencher'!N11</f>
        <v>2400</v>
      </c>
    </row>
    <row r="3" spans="1:12" s="8" customFormat="1" ht="19.5" customHeight="1" x14ac:dyDescent="0.25">
      <c r="A3" s="3">
        <f>IFERROR(VLOOKUP(B3,'[1]DADOS (OCULTAR)'!$P$3:$R$91,3,0),"")</f>
        <v>10739225001866</v>
      </c>
      <c r="B3" s="4" t="str">
        <f>'[1]TCE - ANEXO IV - Preencher'!C12</f>
        <v>HOSPITAL REGIONAL FERNANDO BEZERRA - ISMEP</v>
      </c>
      <c r="C3" s="4" t="str">
        <f>'[1]TCE - ANEXO IV - Preencher'!E12</f>
        <v>1.99 - Outras Despesas com Pessoal</v>
      </c>
      <c r="D3" s="3">
        <f>'[1]TCE - ANEXO IV - Preencher'!F12</f>
        <v>2535864000133</v>
      </c>
      <c r="E3" s="5" t="str">
        <f>'[1]TCE - ANEXO IV - Preencher'!G12</f>
        <v>VR BENEFICIOS E SERVICOS DE PROCESSAMENTO S.A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28187623</v>
      </c>
      <c r="I3" s="6">
        <f>IF('[1]TCE - ANEXO IV - Preencher'!K12="","",'[1]TCE - ANEXO IV - Preencher'!K12)</f>
        <v>44440</v>
      </c>
      <c r="J3" s="5" t="str">
        <f>'[1]TCE - ANEXO IV - Preencher'!L12</f>
        <v>EYSF-ZXSH</v>
      </c>
      <c r="K3" s="5" t="str">
        <f>IF(F3="B",LEFT('[1]TCE - ANEXO IV - Preencher'!M12,2),IF(F3="S",LEFT('[1]TCE - ANEXO IV - Preencher'!M12,7),IF('[1]TCE - ANEXO IV - Preencher'!H12="","")))</f>
        <v>35 -  S</v>
      </c>
      <c r="L3" s="7">
        <f>'[1]TCE - ANEXO IV - Preencher'!N12</f>
        <v>900</v>
      </c>
    </row>
    <row r="4" spans="1:12" s="8" customFormat="1" ht="19.5" customHeight="1" x14ac:dyDescent="0.25">
      <c r="A4" s="3">
        <f>IFERROR(VLOOKUP(B4,'[1]DADOS (OCULTAR)'!$P$3:$R$91,3,0),"")</f>
        <v>10739225001866</v>
      </c>
      <c r="B4" s="4" t="str">
        <f>'[1]TCE - ANEXO IV - Preencher'!C13</f>
        <v>HOSPITAL REGIONAL FERNANDO BEZERRA - ISMEP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 PROD MEDICO-HOSPITALARES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000001259</v>
      </c>
      <c r="I4" s="6">
        <f>IF('[1]TCE - ANEXO IV - Preencher'!K13="","",'[1]TCE - ANEXO IV - Preencher'!K13)</f>
        <v>44439</v>
      </c>
      <c r="J4" s="5" t="str">
        <f>'[1]TCE - ANEXO IV - Preencher'!L13</f>
        <v>26210811449180000290550010000012591707417034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2170</v>
      </c>
    </row>
    <row r="5" spans="1:12" s="8" customFormat="1" ht="19.5" customHeight="1" x14ac:dyDescent="0.25">
      <c r="A5" s="3">
        <f>IFERROR(VLOOKUP(B5,'[1]DADOS (OCULTAR)'!$P$3:$R$91,3,0),"")</f>
        <v>10739225001866</v>
      </c>
      <c r="B5" s="4" t="str">
        <f>'[1]TCE - ANEXO IV - Preencher'!C14</f>
        <v>HOSPITAL REGIONAL FERNANDO BEZERRA - ISMEP</v>
      </c>
      <c r="C5" s="4" t="str">
        <f>'[1]TCE - ANEXO IV - Preencher'!E14</f>
        <v>3.12 - Material Hospitalar</v>
      </c>
      <c r="D5" s="3">
        <f>'[1]TCE - ANEXO IV - Preencher'!F14</f>
        <v>10814656000100</v>
      </c>
      <c r="E5" s="5" t="str">
        <f>'[1]TCE - ANEXO IV - Preencher'!G14</f>
        <v>JMED MEDICO HOSPITALAR LTDA -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000003518</v>
      </c>
      <c r="I5" s="6">
        <f>IF('[1]TCE - ANEXO IV - Preencher'!K14="","",'[1]TCE - ANEXO IV - Preencher'!K14)</f>
        <v>44439</v>
      </c>
      <c r="J5" s="5" t="str">
        <f>'[1]TCE - ANEXO IV - Preencher'!L14</f>
        <v>26210810814656000100550010000035181000858948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3900</v>
      </c>
    </row>
    <row r="6" spans="1:12" s="8" customFormat="1" ht="19.5" customHeight="1" x14ac:dyDescent="0.25">
      <c r="A6" s="3">
        <f>IFERROR(VLOOKUP(B6,'[1]DADOS (OCULTAR)'!$P$3:$R$91,3,0),"")</f>
        <v>10739225001866</v>
      </c>
      <c r="B6" s="4" t="str">
        <f>'[1]TCE - ANEXO IV - Preencher'!C15</f>
        <v>HOSPITAL REGIONAL FERNANDO BEZERRA - ISMEP</v>
      </c>
      <c r="C6" s="4" t="str">
        <f>'[1]TCE - ANEXO IV - Preencher'!E15</f>
        <v>3.12 - Material Hospitalar</v>
      </c>
      <c r="D6" s="3">
        <f>'[1]TCE - ANEXO IV - Preencher'!F15</f>
        <v>11449180000290</v>
      </c>
      <c r="E6" s="5" t="str">
        <f>'[1]TCE - ANEXO IV - Preencher'!G15</f>
        <v>DPROSMED DIST PROD MEDICO-HOSPITALARES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000001298</v>
      </c>
      <c r="I6" s="6">
        <f>IF('[1]TCE - ANEXO IV - Preencher'!K15="","",'[1]TCE - ANEXO IV - Preencher'!K15)</f>
        <v>44441</v>
      </c>
      <c r="J6" s="5" t="str">
        <f>'[1]TCE - ANEXO IV - Preencher'!L15</f>
        <v>26210911449180000290550010000012981965130864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109.68</v>
      </c>
    </row>
    <row r="7" spans="1:12" s="8" customFormat="1" ht="19.5" customHeight="1" x14ac:dyDescent="0.25">
      <c r="A7" s="3">
        <f>IFERROR(VLOOKUP(B7,'[1]DADOS (OCULTAR)'!$P$3:$R$91,3,0),"")</f>
        <v>10739225001866</v>
      </c>
      <c r="B7" s="4" t="str">
        <f>'[1]TCE - ANEXO IV - Preencher'!C16</f>
        <v>HOSPITAL REGIONAL FERNANDO BEZERRA - ISMEP</v>
      </c>
      <c r="C7" s="4" t="str">
        <f>'[1]TCE - ANEXO IV - Preencher'!E16</f>
        <v>3.12 - Material Hospitalar</v>
      </c>
      <c r="D7" s="3">
        <f>'[1]TCE - ANEXO IV - Preencher'!F16</f>
        <v>11449180000100</v>
      </c>
      <c r="E7" s="5" t="str">
        <f>'[1]TCE - ANEXO IV - Preencher'!G16</f>
        <v>DPROSMED DIST PROD MEDICO-HOSPITALARES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000045096</v>
      </c>
      <c r="I7" s="6">
        <f>IF('[1]TCE - ANEXO IV - Preencher'!K16="","",'[1]TCE - ANEXO IV - Preencher'!K16)</f>
        <v>44441</v>
      </c>
      <c r="J7" s="5" t="str">
        <f>'[1]TCE - ANEXO IV - Preencher'!L16</f>
        <v>26210911449180000100550010000450961148310673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2000</v>
      </c>
    </row>
    <row r="8" spans="1:12" s="8" customFormat="1" ht="19.5" customHeight="1" x14ac:dyDescent="0.25">
      <c r="A8" s="3">
        <f>IFERROR(VLOOKUP(B8,'[1]DADOS (OCULTAR)'!$P$3:$R$91,3,0),"")</f>
        <v>10739225001866</v>
      </c>
      <c r="B8" s="4" t="str">
        <f>'[1]TCE - ANEXO IV - Preencher'!C17</f>
        <v>HOSPITAL REGIONAL FERNANDO BEZERRA - ISMEP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S.A RECIFE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000104322</v>
      </c>
      <c r="I8" s="6">
        <f>IF('[1]TCE - ANEXO IV - Preencher'!K17="","",'[1]TCE - ANEXO IV - Preencher'!K17)</f>
        <v>44441</v>
      </c>
      <c r="J8" s="5" t="str">
        <f>'[1]TCE - ANEXO IV - Preencher'!L17</f>
        <v>26210912420164001048550010001043221100071449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3981.64</v>
      </c>
    </row>
    <row r="9" spans="1:12" s="8" customFormat="1" ht="19.5" customHeight="1" x14ac:dyDescent="0.25">
      <c r="A9" s="3">
        <f>IFERROR(VLOOKUP(B9,'[1]DADOS (OCULTAR)'!$P$3:$R$91,3,0),"")</f>
        <v>10739225001866</v>
      </c>
      <c r="B9" s="4" t="str">
        <f>'[1]TCE - ANEXO IV - Preencher'!C18</f>
        <v>HOSPITAL REGIONAL FERNANDO BEZERRA - ISMEP</v>
      </c>
      <c r="C9" s="4" t="str">
        <f>'[1]TCE - ANEXO IV - Preencher'!E18</f>
        <v>3.12 - Material Hospitalar</v>
      </c>
      <c r="D9" s="3">
        <f>'[1]TCE - ANEXO IV - Preencher'!F18</f>
        <v>23680034000170</v>
      </c>
      <c r="E9" s="5" t="str">
        <f>'[1]TCE - ANEXO IV - Preencher'!G18</f>
        <v xml:space="preserve">D ARAUJO COMERCIAL EIRELLI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000003203</v>
      </c>
      <c r="I9" s="6">
        <f>IF('[1]TCE - ANEXO IV - Preencher'!K18="","",'[1]TCE - ANEXO IV - Preencher'!K18)</f>
        <v>44441</v>
      </c>
      <c r="J9" s="5" t="str">
        <f>'[1]TCE - ANEXO IV - Preencher'!L18</f>
        <v>26210923680034000170550010000032031371862395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2066</v>
      </c>
    </row>
    <row r="10" spans="1:12" s="8" customFormat="1" ht="19.5" customHeight="1" x14ac:dyDescent="0.25">
      <c r="A10" s="3">
        <f>IFERROR(VLOOKUP(B10,'[1]DADOS (OCULTAR)'!$P$3:$R$91,3,0),"")</f>
        <v>10739225001866</v>
      </c>
      <c r="B10" s="4" t="str">
        <f>'[1]TCE - ANEXO IV - Preencher'!C19</f>
        <v>HOSPITAL REGIONAL FERNANDO BEZERRA - ISMEP</v>
      </c>
      <c r="C10" s="4" t="str">
        <f>'[1]TCE - ANEXO IV - Preencher'!E19</f>
        <v>3.12 - Material Hospitalar</v>
      </c>
      <c r="D10" s="3">
        <f>'[1]TCE - ANEXO IV - Preencher'!F19</f>
        <v>10814656000100</v>
      </c>
      <c r="E10" s="5" t="str">
        <f>'[1]TCE - ANEXO IV - Preencher'!G19</f>
        <v>JMED MEDICO HOSPITALAR LTDA -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000003535</v>
      </c>
      <c r="I10" s="6">
        <f>IF('[1]TCE - ANEXO IV - Preencher'!K19="","",'[1]TCE - ANEXO IV - Preencher'!K19)</f>
        <v>44441</v>
      </c>
      <c r="J10" s="5" t="str">
        <f>'[1]TCE - ANEXO IV - Preencher'!L19</f>
        <v>26210910814656000100550010000035351000649669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7000</v>
      </c>
    </row>
    <row r="11" spans="1:12" s="8" customFormat="1" ht="19.5" customHeight="1" x14ac:dyDescent="0.25">
      <c r="A11" s="3">
        <f>IFERROR(VLOOKUP(B11,'[1]DADOS (OCULTAR)'!$P$3:$R$91,3,0),"")</f>
        <v>10739225001866</v>
      </c>
      <c r="B11" s="4" t="str">
        <f>'[1]TCE - ANEXO IV - Preencher'!C20</f>
        <v>HOSPITAL REGIONAL FERNANDO BEZERRA - ISMEP</v>
      </c>
      <c r="C11" s="4" t="str">
        <f>'[1]TCE - ANEXO IV - Preencher'!E20</f>
        <v>3.12 - Material Hospitalar</v>
      </c>
      <c r="D11" s="3">
        <f>'[1]TCE - ANEXO IV - Preencher'!F20</f>
        <v>67729178000653</v>
      </c>
      <c r="E11" s="5" t="str">
        <f>'[1]TCE - ANEXO IV - Preencher'!G20</f>
        <v>COMERCIAL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0013351</v>
      </c>
      <c r="I11" s="6">
        <f>IF('[1]TCE - ANEXO IV - Preencher'!K20="","",'[1]TCE - ANEXO IV - Preencher'!K20)</f>
        <v>44441</v>
      </c>
      <c r="J11" s="5" t="str">
        <f>'[1]TCE - ANEXO IV - Preencher'!L20</f>
        <v>26210967729178000653550010000133511543296495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8871.85</v>
      </c>
    </row>
    <row r="12" spans="1:12" s="8" customFormat="1" ht="19.5" customHeight="1" x14ac:dyDescent="0.25">
      <c r="A12" s="3">
        <f>IFERROR(VLOOKUP(B12,'[1]DADOS (OCULTAR)'!$P$3:$R$91,3,0),"")</f>
        <v>10739225001866</v>
      </c>
      <c r="B12" s="4" t="str">
        <f>'[1]TCE - ANEXO IV - Preencher'!C21</f>
        <v>HOSPITAL REGIONAL FERNANDO BEZERRA - ISMEP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000015754</v>
      </c>
      <c r="I12" s="6">
        <f>IF('[1]TCE - ANEXO IV - Preencher'!K21="","",'[1]TCE - ANEXO IV - Preencher'!K21)</f>
        <v>44441</v>
      </c>
      <c r="J12" s="5" t="str">
        <f>'[1]TCE - ANEXO IV - Preencher'!L21</f>
        <v>26210905932624000160550010000157541087078120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2302</v>
      </c>
    </row>
    <row r="13" spans="1:12" s="8" customFormat="1" ht="19.5" customHeight="1" x14ac:dyDescent="0.25">
      <c r="A13" s="3">
        <f>IFERROR(VLOOKUP(B13,'[1]DADOS (OCULTAR)'!$P$3:$R$91,3,0),"")</f>
        <v>10739225001866</v>
      </c>
      <c r="B13" s="4" t="str">
        <f>'[1]TCE - ANEXO IV - Preencher'!C22</f>
        <v>HOSPITAL REGIONAL FERNANDO BEZERRA - ISMEP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000111703</v>
      </c>
      <c r="I13" s="6">
        <f>IF('[1]TCE - ANEXO IV - Preencher'!K22="","",'[1]TCE - ANEXO IV - Preencher'!K22)</f>
        <v>44441</v>
      </c>
      <c r="J13" s="5" t="str">
        <f>'[1]TCE - ANEXO IV - Preencher'!L22</f>
        <v>26210908674752000140550010001117031462510607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1109.18</v>
      </c>
    </row>
    <row r="14" spans="1:12" s="8" customFormat="1" ht="19.5" customHeight="1" x14ac:dyDescent="0.25">
      <c r="A14" s="3">
        <f>IFERROR(VLOOKUP(B14,'[1]DADOS (OCULTAR)'!$P$3:$R$91,3,0),"")</f>
        <v>10739225001866</v>
      </c>
      <c r="B14" s="4" t="str">
        <f>'[1]TCE - ANEXO IV - Preencher'!C23</f>
        <v>HOSPITAL REGIONAL FERNANDO BEZERRA - ISMEP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00135009</v>
      </c>
      <c r="I14" s="6">
        <f>IF('[1]TCE - ANEXO IV - Preencher'!K23="","",'[1]TCE - ANEXO IV - Preencher'!K23)</f>
        <v>44441</v>
      </c>
      <c r="J14" s="5" t="str">
        <f>'[1]TCE - ANEXO IV - Preencher'!L23</f>
        <v>26210921596736000144550010001350091001388262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18671.759999999998</v>
      </c>
    </row>
    <row r="15" spans="1:12" s="8" customFormat="1" ht="19.5" customHeight="1" x14ac:dyDescent="0.25">
      <c r="A15" s="3">
        <f>IFERROR(VLOOKUP(B15,'[1]DADOS (OCULTAR)'!$P$3:$R$91,3,0),"")</f>
        <v>10739225001866</v>
      </c>
      <c r="B15" s="4" t="str">
        <f>'[1]TCE - ANEXO IV - Preencher'!C24</f>
        <v>HOSPITAL REGIONAL FERNANDO BEZERRA - ISMEP</v>
      </c>
      <c r="C15" s="4" t="str">
        <f>'[1]TCE - ANEXO IV - Preencher'!E24</f>
        <v>3.12 - Material Hospitalar</v>
      </c>
      <c r="D15" s="3">
        <f>'[1]TCE - ANEXO IV - Preencher'!F24</f>
        <v>9441460000120</v>
      </c>
      <c r="E15" s="5" t="str">
        <f>'[1]TCE - ANEXO IV - Preencher'!G24</f>
        <v>PADRAO DIST DE PRODUTOS E EQUIP PADRE CALLOU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000266855</v>
      </c>
      <c r="I15" s="6">
        <f>IF('[1]TCE - ANEXO IV - Preencher'!K24="","",'[1]TCE - ANEXO IV - Preencher'!K24)</f>
        <v>44441</v>
      </c>
      <c r="J15" s="5" t="str">
        <f>'[1]TCE - ANEXO IV - Preencher'!L24</f>
        <v>26210909441460000120550010002668551342678263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1917</v>
      </c>
    </row>
    <row r="16" spans="1:12" s="8" customFormat="1" ht="19.5" customHeight="1" x14ac:dyDescent="0.25">
      <c r="A16" s="3">
        <f>IFERROR(VLOOKUP(B16,'[1]DADOS (OCULTAR)'!$P$3:$R$91,3,0),"")</f>
        <v>10739225001866</v>
      </c>
      <c r="B16" s="4" t="str">
        <f>'[1]TCE - ANEXO IV - Preencher'!C25</f>
        <v>HOSPITAL REGIONAL FERNANDO BEZERRA - ISMEP</v>
      </c>
      <c r="C16" s="4" t="str">
        <f>'[1]TCE - ANEXO IV - Preencher'!E25</f>
        <v>3.12 - Material Hospitalar</v>
      </c>
      <c r="D16" s="3">
        <f>'[1]TCE - ANEXO IV - Preencher'!F25</f>
        <v>36441494000197</v>
      </c>
      <c r="E16" s="5" t="str">
        <f>'[1]TCE - ANEXO IV - Preencher'!G25</f>
        <v>MULTIMEDICA DISTRIBUIDORA DE PRODUTOS PARA SAUDE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1829</v>
      </c>
      <c r="I16" s="6">
        <f>IF('[1]TCE - ANEXO IV - Preencher'!K25="","",'[1]TCE - ANEXO IV - Preencher'!K25)</f>
        <v>44441</v>
      </c>
      <c r="J16" s="5" t="str">
        <f>'[1]TCE - ANEXO IV - Preencher'!L25</f>
        <v>26210936441494000197550010000018291889721490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2350</v>
      </c>
    </row>
    <row r="17" spans="1:12" s="8" customFormat="1" ht="19.5" customHeight="1" x14ac:dyDescent="0.25">
      <c r="A17" s="3">
        <f>IFERROR(VLOOKUP(B17,'[1]DADOS (OCULTAR)'!$P$3:$R$91,3,0),"")</f>
        <v>10739225001866</v>
      </c>
      <c r="B17" s="4" t="str">
        <f>'[1]TCE - ANEXO IV - Preencher'!C26</f>
        <v>HOSPITAL REGIONAL FERNANDO BEZERRA - ISMEP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000111725</v>
      </c>
      <c r="I17" s="6">
        <f>IF('[1]TCE - ANEXO IV - Preencher'!K26="","",'[1]TCE - ANEXO IV - Preencher'!K26)</f>
        <v>44442</v>
      </c>
      <c r="J17" s="5" t="str">
        <f>'[1]TCE - ANEXO IV - Preencher'!L26</f>
        <v>26210908674752000140550010001117251015399177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4717</v>
      </c>
    </row>
    <row r="18" spans="1:12" s="8" customFormat="1" ht="19.5" customHeight="1" x14ac:dyDescent="0.25">
      <c r="A18" s="3">
        <f>IFERROR(VLOOKUP(B18,'[1]DADOS (OCULTAR)'!$P$3:$R$91,3,0),"")</f>
        <v>10739225001866</v>
      </c>
      <c r="B18" s="4" t="str">
        <f>'[1]TCE - ANEXO IV - Preencher'!C27</f>
        <v>HOSPITAL REGIONAL FERNANDO BEZERRA - ISMEP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000111687</v>
      </c>
      <c r="I18" s="6">
        <f>IF('[1]TCE - ANEXO IV - Preencher'!K27="","",'[1]TCE - ANEXO IV - Preencher'!K27)</f>
        <v>44441</v>
      </c>
      <c r="J18" s="5" t="str">
        <f>'[1]TCE - ANEXO IV - Preencher'!L27</f>
        <v>26210908674752000140550010001116871740363024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3057.5</v>
      </c>
    </row>
    <row r="19" spans="1:12" s="8" customFormat="1" ht="19.5" customHeight="1" x14ac:dyDescent="0.25">
      <c r="A19" s="3">
        <f>IFERROR(VLOOKUP(B19,'[1]DADOS (OCULTAR)'!$P$3:$R$91,3,0),"")</f>
        <v>10739225001866</v>
      </c>
      <c r="B19" s="4" t="str">
        <f>'[1]TCE - ANEXO IV - Preencher'!C28</f>
        <v>HOSPITAL REGIONAL FERNANDO BEZERRA - ISMEP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MEDICAMENTOS E MATERIAL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000347435</v>
      </c>
      <c r="I19" s="6">
        <f>IF('[1]TCE - ANEXO IV - Preencher'!K28="","",'[1]TCE - ANEXO IV - Preencher'!K28)</f>
        <v>44441</v>
      </c>
      <c r="J19" s="5" t="str">
        <f>'[1]TCE - ANEXO IV - Preencher'!L28</f>
        <v>26210908778201000126550010003474351298098611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11333.7</v>
      </c>
    </row>
    <row r="20" spans="1:12" s="8" customFormat="1" ht="19.5" customHeight="1" x14ac:dyDescent="0.25">
      <c r="A20" s="3">
        <f>IFERROR(VLOOKUP(B20,'[1]DADOS (OCULTAR)'!$P$3:$R$91,3,0),"")</f>
        <v>10739225001866</v>
      </c>
      <c r="B20" s="4" t="str">
        <f>'[1]TCE - ANEXO IV - Preencher'!C29</f>
        <v>HOSPITAL REGIONAL FERNANDO BEZERRA - ISMEP</v>
      </c>
      <c r="C20" s="4" t="str">
        <f>'[1]TCE - ANEXO IV - Preencher'!E29</f>
        <v>3.12 - Material Hospitalar</v>
      </c>
      <c r="D20" s="3">
        <f>'[1]TCE - ANEXO IV - Preencher'!F29</f>
        <v>10814656000100</v>
      </c>
      <c r="E20" s="5" t="str">
        <f>'[1]TCE - ANEXO IV - Preencher'!G29</f>
        <v>JMED MEDICO HOSPITALAR LTDA -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000003561</v>
      </c>
      <c r="I20" s="6">
        <f>IF('[1]TCE - ANEXO IV - Preencher'!K29="","",'[1]TCE - ANEXO IV - Preencher'!K29)</f>
        <v>44453</v>
      </c>
      <c r="J20" s="5" t="str">
        <f>'[1]TCE - ANEXO IV - Preencher'!L29</f>
        <v>26210910814656000100550010000035611000876118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11200</v>
      </c>
    </row>
    <row r="21" spans="1:12" s="8" customFormat="1" ht="19.5" customHeight="1" x14ac:dyDescent="0.25">
      <c r="A21" s="3">
        <f>IFERROR(VLOOKUP(B21,'[1]DADOS (OCULTAR)'!$P$3:$R$91,3,0),"")</f>
        <v>10739225001866</v>
      </c>
      <c r="B21" s="4" t="str">
        <f>'[1]TCE - ANEXO IV - Preencher'!C30</f>
        <v>HOSPITAL REGIONAL FERNANDO BEZERRA - ISMEP</v>
      </c>
      <c r="C21" s="4" t="str">
        <f>'[1]TCE - ANEXO IV - Preencher'!E30</f>
        <v>3.12 - Material Hospitalar</v>
      </c>
      <c r="D21" s="3">
        <f>'[1]TCE - ANEXO IV - Preencher'!F30</f>
        <v>12420164000904</v>
      </c>
      <c r="E21" s="5" t="str">
        <f>'[1]TCE - ANEXO IV - Preencher'!G30</f>
        <v>CM HOSPITALAR S.A RECIFE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000551693</v>
      </c>
      <c r="I21" s="6">
        <f>IF('[1]TCE - ANEXO IV - Preencher'!K30="","",'[1]TCE - ANEXO IV - Preencher'!K30)</f>
        <v>44452</v>
      </c>
      <c r="J21" s="5" t="str">
        <f>'[1]TCE - ANEXO IV - Preencher'!L30</f>
        <v>53210912420164000904550010005516931100238564</v>
      </c>
      <c r="K21" s="5" t="str">
        <f>IF(F21="B",LEFT('[1]TCE - ANEXO IV - Preencher'!M30,2),IF(F21="S",LEFT('[1]TCE - ANEXO IV - Preencher'!M30,7),IF('[1]TCE - ANEXO IV - Preencher'!H30="","")))</f>
        <v>53</v>
      </c>
      <c r="L21" s="7">
        <f>'[1]TCE - ANEXO IV - Preencher'!N30</f>
        <v>714.2</v>
      </c>
    </row>
    <row r="22" spans="1:12" s="8" customFormat="1" ht="19.5" customHeight="1" x14ac:dyDescent="0.25">
      <c r="A22" s="3">
        <f>IFERROR(VLOOKUP(B22,'[1]DADOS (OCULTAR)'!$P$3:$R$91,3,0),"")</f>
        <v>10739225001866</v>
      </c>
      <c r="B22" s="4" t="str">
        <f>'[1]TCE - ANEXO IV - Preencher'!C31</f>
        <v>HOSPITAL REGIONAL FERNANDO BEZERRA - ISMEP</v>
      </c>
      <c r="C22" s="4" t="str">
        <f>'[1]TCE - ANEXO IV - Preencher'!E31</f>
        <v>3.12 - Material Hospitalar</v>
      </c>
      <c r="D22" s="3">
        <f>'[1]TCE - ANEXO IV - Preencher'!F31</f>
        <v>10814656000100</v>
      </c>
      <c r="E22" s="5" t="str">
        <f>'[1]TCE - ANEXO IV - Preencher'!G31</f>
        <v>JMED MEDICO HOSPITALAR LTDA -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000003568</v>
      </c>
      <c r="I22" s="6">
        <f>IF('[1]TCE - ANEXO IV - Preencher'!K31="","",'[1]TCE - ANEXO IV - Preencher'!K31)</f>
        <v>44459</v>
      </c>
      <c r="J22" s="5" t="str">
        <f>'[1]TCE - ANEXO IV - Preencher'!L31</f>
        <v>26210910814656000100550010000035681000605166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10800</v>
      </c>
    </row>
    <row r="23" spans="1:12" s="8" customFormat="1" ht="19.5" customHeight="1" x14ac:dyDescent="0.25">
      <c r="A23" s="3">
        <f>IFERROR(VLOOKUP(B23,'[1]DADOS (OCULTAR)'!$P$3:$R$91,3,0),"")</f>
        <v>10739225001866</v>
      </c>
      <c r="B23" s="4" t="str">
        <f>'[1]TCE - ANEXO IV - Preencher'!C32</f>
        <v>HOSPITAL REGIONAL FERNANDO BEZERRA - ISMEP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000008740</v>
      </c>
      <c r="I23" s="6">
        <f>IF('[1]TCE - ANEXO IV - Preencher'!K32="","",'[1]TCE - ANEXO IV - Preencher'!K32)</f>
        <v>44460</v>
      </c>
      <c r="J23" s="5" t="str">
        <f>'[1]TCE - ANEXO IV - Preencher'!L32</f>
        <v>26210908674752000301550010000087401613711110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1155.22</v>
      </c>
    </row>
    <row r="24" spans="1:12" s="8" customFormat="1" ht="19.5" customHeight="1" x14ac:dyDescent="0.25">
      <c r="A24" s="3">
        <f>IFERROR(VLOOKUP(B24,'[1]DADOS (OCULTAR)'!$P$3:$R$91,3,0),"")</f>
        <v>10739225001866</v>
      </c>
      <c r="B24" s="4" t="str">
        <f>'[1]TCE - ANEXO IV - Preencher'!C33</f>
        <v>HOSPITAL REGIONAL FERNANDO BEZERRA - ISMEP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000112988</v>
      </c>
      <c r="I24" s="6">
        <f>IF('[1]TCE - ANEXO IV - Preencher'!K33="","",'[1]TCE - ANEXO IV - Preencher'!K33)</f>
        <v>44460</v>
      </c>
      <c r="J24" s="5" t="str">
        <f>'[1]TCE - ANEXO IV - Preencher'!L33</f>
        <v>26210908674752000140550010001129881062940178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2833.59</v>
      </c>
    </row>
    <row r="25" spans="1:12" s="8" customFormat="1" ht="19.5" customHeight="1" x14ac:dyDescent="0.25">
      <c r="A25" s="3">
        <f>IFERROR(VLOOKUP(B25,'[1]DADOS (OCULTAR)'!$P$3:$R$91,3,0),"")</f>
        <v>10739225001866</v>
      </c>
      <c r="B25" s="4" t="str">
        <f>'[1]TCE - ANEXO IV - Preencher'!C34</f>
        <v>HOSPITAL REGIONAL FERNANDO BEZERRA - ISMEP</v>
      </c>
      <c r="C25" s="4" t="str">
        <f>'[1]TCE - ANEXO IV - Preencher'!E34</f>
        <v>3.12 - Material Hospitalar</v>
      </c>
      <c r="D25" s="3">
        <f>'[1]TCE - ANEXO IV - Preencher'!F34</f>
        <v>22940455000120</v>
      </c>
      <c r="E25" s="5" t="str">
        <f>'[1]TCE - ANEXO IV - Preencher'!G34</f>
        <v>MOURA &amp; MELO COMERCIO E SERVICOS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000014051</v>
      </c>
      <c r="I25" s="6">
        <f>IF('[1]TCE - ANEXO IV - Preencher'!K34="","",'[1]TCE - ANEXO IV - Preencher'!K34)</f>
        <v>44461</v>
      </c>
      <c r="J25" s="5" t="str">
        <f>'[1]TCE - ANEXO IV - Preencher'!L34</f>
        <v>26210922940455000120550010000140511741292045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7287.3</v>
      </c>
    </row>
    <row r="26" spans="1:12" s="8" customFormat="1" ht="19.5" customHeight="1" x14ac:dyDescent="0.25">
      <c r="A26" s="3">
        <f>IFERROR(VLOOKUP(B26,'[1]DADOS (OCULTAR)'!$P$3:$R$91,3,0),"")</f>
        <v>10739225001866</v>
      </c>
      <c r="B26" s="4" t="str">
        <f>'[1]TCE - ANEXO IV - Preencher'!C35</f>
        <v>HOSPITAL REGIONAL FERNANDO BEZERRA - ISMEP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0014338</v>
      </c>
      <c r="I26" s="6">
        <f>IF('[1]TCE - ANEXO IV - Preencher'!K35="","",'[1]TCE - ANEXO IV - Preencher'!K35)</f>
        <v>44460</v>
      </c>
      <c r="J26" s="5" t="str">
        <f>'[1]TCE - ANEXO IV - Preencher'!L35</f>
        <v>26210967729178000653550010000143381231944052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2202.25</v>
      </c>
    </row>
    <row r="27" spans="1:12" s="8" customFormat="1" ht="19.5" customHeight="1" x14ac:dyDescent="0.25">
      <c r="A27" s="3">
        <f>IFERROR(VLOOKUP(B27,'[1]DADOS (OCULTAR)'!$P$3:$R$91,3,0),"")</f>
        <v>10739225001866</v>
      </c>
      <c r="B27" s="4" t="str">
        <f>'[1]TCE - ANEXO IV - Preencher'!C36</f>
        <v>HOSPITAL REGIONAL FERNANDO BEZERRA - ISMEP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154407</v>
      </c>
      <c r="I27" s="6">
        <f>IF('[1]TCE - ANEXO IV - Preencher'!K36="","",'[1]TCE - ANEXO IV - Preencher'!K36)</f>
        <v>44461</v>
      </c>
      <c r="J27" s="5" t="str">
        <f>'[1]TCE - ANEXO IV - Preencher'!L36</f>
        <v>26210912882932000194550010001544071355104063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4921.8900000000003</v>
      </c>
    </row>
    <row r="28" spans="1:12" s="8" customFormat="1" ht="19.5" customHeight="1" x14ac:dyDescent="0.25">
      <c r="A28" s="3">
        <f>IFERROR(VLOOKUP(B28,'[1]DADOS (OCULTAR)'!$P$3:$R$91,3,0),"")</f>
        <v>10739225001866</v>
      </c>
      <c r="B28" s="4" t="str">
        <f>'[1]TCE - ANEXO IV - Preencher'!C37</f>
        <v>HOSPITAL REGIONAL FERNANDO BEZERRA - ISMEP</v>
      </c>
      <c r="C28" s="4" t="str">
        <f>'[1]TCE - ANEXO IV - Preencher'!E37</f>
        <v>3.12 - Material Hospitalar</v>
      </c>
      <c r="D28" s="3">
        <f>'[1]TCE - ANEXO IV - Preencher'!F37</f>
        <v>12420164000904</v>
      </c>
      <c r="E28" s="5" t="str">
        <f>'[1]TCE - ANEXO IV - Preencher'!G37</f>
        <v>CM HOSPITALAR S.A RECIFE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000555186</v>
      </c>
      <c r="I28" s="6">
        <f>IF('[1]TCE - ANEXO IV - Preencher'!K37="","",'[1]TCE - ANEXO IV - Preencher'!K37)</f>
        <v>44459</v>
      </c>
      <c r="J28" s="5" t="str">
        <f>'[1]TCE - ANEXO IV - Preencher'!L37</f>
        <v>53210912420164000904550010005551861100311896</v>
      </c>
      <c r="K28" s="5" t="str">
        <f>IF(F28="B",LEFT('[1]TCE - ANEXO IV - Preencher'!M37,2),IF(F28="S",LEFT('[1]TCE - ANEXO IV - Preencher'!M37,7),IF('[1]TCE - ANEXO IV - Preencher'!H37="","")))</f>
        <v>53</v>
      </c>
      <c r="L28" s="7">
        <f>'[1]TCE - ANEXO IV - Preencher'!N37</f>
        <v>1854.39</v>
      </c>
    </row>
    <row r="29" spans="1:12" s="8" customFormat="1" ht="19.5" customHeight="1" x14ac:dyDescent="0.25">
      <c r="A29" s="3">
        <f>IFERROR(VLOOKUP(B29,'[1]DADOS (OCULTAR)'!$P$3:$R$91,3,0),"")</f>
        <v>10739225001866</v>
      </c>
      <c r="B29" s="4" t="str">
        <f>'[1]TCE - ANEXO IV - Preencher'!C38</f>
        <v>HOSPITAL REGIONAL FERNANDO BEZERRA - ISMEP</v>
      </c>
      <c r="C29" s="4" t="str">
        <f>'[1]TCE - ANEXO IV - Preencher'!E38</f>
        <v>3.12 - Material Hospitalar</v>
      </c>
      <c r="D29" s="3">
        <f>'[1]TCE - ANEXO IV - Preencher'!F38</f>
        <v>12420164000904</v>
      </c>
      <c r="E29" s="5" t="str">
        <f>'[1]TCE - ANEXO IV - Preencher'!G38</f>
        <v>CM HOSPITALAR S.A RECIFE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000555194</v>
      </c>
      <c r="I29" s="6">
        <f>IF('[1]TCE - ANEXO IV - Preencher'!K38="","",'[1]TCE - ANEXO IV - Preencher'!K38)</f>
        <v>44459</v>
      </c>
      <c r="J29" s="5" t="str">
        <f>'[1]TCE - ANEXO IV - Preencher'!L38</f>
        <v>53210912420164000904550010005551941100032220</v>
      </c>
      <c r="K29" s="5" t="str">
        <f>IF(F29="B",LEFT('[1]TCE - ANEXO IV - Preencher'!M38,2),IF(F29="S",LEFT('[1]TCE - ANEXO IV - Preencher'!M38,7),IF('[1]TCE - ANEXO IV - Preencher'!H38="","")))</f>
        <v>53</v>
      </c>
      <c r="L29" s="7">
        <f>'[1]TCE - ANEXO IV - Preencher'!N38</f>
        <v>1236.26</v>
      </c>
    </row>
    <row r="30" spans="1:12" s="8" customFormat="1" ht="19.5" customHeight="1" x14ac:dyDescent="0.25">
      <c r="A30" s="3">
        <f>IFERROR(VLOOKUP(B30,'[1]DADOS (OCULTAR)'!$P$3:$R$91,3,0),"")</f>
        <v>10739225001866</v>
      </c>
      <c r="B30" s="4" t="str">
        <f>'[1]TCE - ANEXO IV - Preencher'!C39</f>
        <v>HOSPITAL REGIONAL FERNANDO BEZERRA - ISMEP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535446</v>
      </c>
      <c r="I30" s="6">
        <f>IF('[1]TCE - ANEXO IV - Preencher'!K39="","",'[1]TCE - ANEXO IV - Preencher'!K39)</f>
        <v>44462</v>
      </c>
      <c r="J30" s="5" t="str">
        <f>'[1]TCE - ANEXO IV - Preencher'!L39</f>
        <v>26210910779833000156550010005354461112847119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6272.46</v>
      </c>
    </row>
    <row r="31" spans="1:12" s="8" customFormat="1" ht="19.5" customHeight="1" x14ac:dyDescent="0.25">
      <c r="A31" s="3">
        <f>IFERROR(VLOOKUP(B31,'[1]DADOS (OCULTAR)'!$P$3:$R$91,3,0),"")</f>
        <v>10739225001866</v>
      </c>
      <c r="B31" s="4" t="str">
        <f>'[1]TCE - ANEXO IV - Preencher'!C40</f>
        <v>HOSPITAL REGIONAL FERNANDO BEZERRA - ISMEP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 DE PRODUTOS E EQUIP PADRE CALLOU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000266731</v>
      </c>
      <c r="I31" s="6">
        <f>IF('[1]TCE - ANEXO IV - Preencher'!K40="","",'[1]TCE - ANEXO IV - Preencher'!K40)</f>
        <v>44440</v>
      </c>
      <c r="J31" s="5" t="str">
        <f>'[1]TCE - ANEXO IV - Preencher'!L40</f>
        <v>26210909441460000120550010002667311493897927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1678.97</v>
      </c>
    </row>
    <row r="32" spans="1:12" s="8" customFormat="1" ht="19.5" customHeight="1" x14ac:dyDescent="0.25">
      <c r="A32" s="3">
        <f>IFERROR(VLOOKUP(B32,'[1]DADOS (OCULTAR)'!$P$3:$R$91,3,0),"")</f>
        <v>10739225001866</v>
      </c>
      <c r="B32" s="4" t="str">
        <f>'[1]TCE - ANEXO IV - Preencher'!C41</f>
        <v>HOSPITAL REGIONAL FERNANDO BEZERRA - ISMEP</v>
      </c>
      <c r="C32" s="4" t="str">
        <f>'[1]TCE - ANEXO IV - Preencher'!E41</f>
        <v>3.12 - Material Hospitalar</v>
      </c>
      <c r="D32" s="3">
        <f>'[1]TCE - ANEXO IV - Preencher'!F41</f>
        <v>12340717000161</v>
      </c>
      <c r="E32" s="5" t="str">
        <f>'[1]TCE - ANEXO IV - Preencher'!G41</f>
        <v>POINT SUTURE DO BRASIL IND DE FIOS CIRURGICOS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000077767</v>
      </c>
      <c r="I32" s="6">
        <f>IF('[1]TCE - ANEXO IV - Preencher'!K41="","",'[1]TCE - ANEXO IV - Preencher'!K41)</f>
        <v>44441</v>
      </c>
      <c r="J32" s="5" t="str">
        <f>'[1]TCE - ANEXO IV - Preencher'!L41</f>
        <v>23210912340717000161550010000777671166320870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4925.5600000000004</v>
      </c>
    </row>
    <row r="33" spans="1:12" s="8" customFormat="1" ht="19.5" customHeight="1" x14ac:dyDescent="0.25">
      <c r="A33" s="3">
        <f>IFERROR(VLOOKUP(B33,'[1]DADOS (OCULTAR)'!$P$3:$R$91,3,0),"")</f>
        <v>10739225001866</v>
      </c>
      <c r="B33" s="4" t="str">
        <f>'[1]TCE - ANEXO IV - Preencher'!C42</f>
        <v>HOSPITAL REGIONAL FERNANDO BEZERRA - ISMEP</v>
      </c>
      <c r="C33" s="4" t="str">
        <f>'[1]TCE - ANEXO IV - Preencher'!E42</f>
        <v>3.12 - Material Hospitalar</v>
      </c>
      <c r="D33" s="3">
        <f>'[1]TCE - ANEXO IV - Preencher'!F42</f>
        <v>21132002000104</v>
      </c>
      <c r="E33" s="5" t="str">
        <f>'[1]TCE - ANEXO IV - Preencher'!G42</f>
        <v>VITAL CARE EQUIPAMENTOS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000006294</v>
      </c>
      <c r="I33" s="6">
        <f>IF('[1]TCE - ANEXO IV - Preencher'!K42="","",'[1]TCE - ANEXO IV - Preencher'!K42)</f>
        <v>44456</v>
      </c>
      <c r="J33" s="5" t="str">
        <f>'[1]TCE - ANEXO IV - Preencher'!L42</f>
        <v>3521092113200200104550010000062941736926729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1090</v>
      </c>
    </row>
    <row r="34" spans="1:12" s="8" customFormat="1" ht="19.5" customHeight="1" x14ac:dyDescent="0.25">
      <c r="A34" s="3">
        <f>IFERROR(VLOOKUP(B34,'[1]DADOS (OCULTAR)'!$P$3:$R$91,3,0),"")</f>
        <v>10739225001866</v>
      </c>
      <c r="B34" s="4" t="str">
        <f>'[1]TCE - ANEXO IV - Preencher'!C43</f>
        <v>HOSPITAL REGIONAL FERNANDO BEZERRA - ISMEP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000042488</v>
      </c>
      <c r="I34" s="6">
        <f>IF('[1]TCE - ANEXO IV - Preencher'!K43="","",'[1]TCE - ANEXO IV - Preencher'!K43)</f>
        <v>44441</v>
      </c>
      <c r="J34" s="5" t="str">
        <f>'[1]TCE - ANEXO IV - Preencher'!L43</f>
        <v>26210921381761000100550010000424881139519384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3744</v>
      </c>
    </row>
    <row r="35" spans="1:12" s="8" customFormat="1" ht="19.5" customHeight="1" x14ac:dyDescent="0.25">
      <c r="A35" s="3">
        <f>IFERROR(VLOOKUP(B35,'[1]DADOS (OCULTAR)'!$P$3:$R$91,3,0),"")</f>
        <v>10739225001866</v>
      </c>
      <c r="B35" s="4" t="str">
        <f>'[1]TCE - ANEXO IV - Preencher'!C44</f>
        <v>HOSPITAL REGIONAL FERNANDO BEZERRA - ISMEP</v>
      </c>
      <c r="C35" s="4" t="str">
        <f>'[1]TCE - ANEXO IV - Preencher'!E44</f>
        <v>3.4 - Material Farmacológico</v>
      </c>
      <c r="D35" s="3">
        <f>'[1]TCE - ANEXO IV - Preencher'!F44</f>
        <v>12420164001048</v>
      </c>
      <c r="E35" s="5" t="str">
        <f>'[1]TCE - ANEXO IV - Preencher'!G44</f>
        <v>CM HOSPITALAR S.A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000104312</v>
      </c>
      <c r="I35" s="6">
        <f>IF('[1]TCE - ANEXO IV - Preencher'!K44="","",'[1]TCE - ANEXO IV - Preencher'!K44)</f>
        <v>44441</v>
      </c>
      <c r="J35" s="5" t="str">
        <f>'[1]TCE - ANEXO IV - Preencher'!L44</f>
        <v>26210912420164001048550010001043121100144350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336</v>
      </c>
    </row>
    <row r="36" spans="1:12" s="8" customFormat="1" ht="19.5" customHeight="1" x14ac:dyDescent="0.25">
      <c r="A36" s="3">
        <f>IFERROR(VLOOKUP(B36,'[1]DADOS (OCULTAR)'!$P$3:$R$91,3,0),"")</f>
        <v>10739225001866</v>
      </c>
      <c r="B36" s="4" t="str">
        <f>'[1]TCE - ANEXO IV - Preencher'!C45</f>
        <v>HOSPITAL REGIONAL FERNANDO BEZERRA - ISMEP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CM HOSPITALAR S.A RECIFE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000104313</v>
      </c>
      <c r="I36" s="6">
        <f>IF('[1]TCE - ANEXO IV - Preencher'!K45="","",'[1]TCE - ANEXO IV - Preencher'!K45)</f>
        <v>44441</v>
      </c>
      <c r="J36" s="5" t="str">
        <f>'[1]TCE - ANEXO IV - Preencher'!L45</f>
        <v>26210912420164001048550010001043131100218505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896</v>
      </c>
    </row>
    <row r="37" spans="1:12" s="8" customFormat="1" ht="19.5" customHeight="1" x14ac:dyDescent="0.25">
      <c r="A37" s="3">
        <f>IFERROR(VLOOKUP(B37,'[1]DADOS (OCULTAR)'!$P$3:$R$91,3,0),"")</f>
        <v>10739225001866</v>
      </c>
      <c r="B37" s="4" t="str">
        <f>'[1]TCE - ANEXO IV - Preencher'!C46</f>
        <v>HOSPITAL REGIONAL FERNANDO BEZERRA - ISMEP</v>
      </c>
      <c r="C37" s="4" t="str">
        <f>'[1]TCE - ANEXO IV - Preencher'!E46</f>
        <v>3.4 - Material Farmacológico</v>
      </c>
      <c r="D37" s="3">
        <f>'[1]TCE - ANEXO IV - Preencher'!F46</f>
        <v>23680034000170</v>
      </c>
      <c r="E37" s="5" t="str">
        <f>'[1]TCE - ANEXO IV - Preencher'!G46</f>
        <v xml:space="preserve">D ARAUJO COMERCIAL EIRELLI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000003224</v>
      </c>
      <c r="I37" s="6">
        <f>IF('[1]TCE - ANEXO IV - Preencher'!K46="","",'[1]TCE - ANEXO IV - Preencher'!K46)</f>
        <v>44442</v>
      </c>
      <c r="J37" s="5" t="str">
        <f>'[1]TCE - ANEXO IV - Preencher'!L46</f>
        <v>26210923680034000170550010000032241461528826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1200</v>
      </c>
    </row>
    <row r="38" spans="1:12" s="8" customFormat="1" ht="19.5" customHeight="1" x14ac:dyDescent="0.25">
      <c r="A38" s="3">
        <f>IFERROR(VLOOKUP(B38,'[1]DADOS (OCULTAR)'!$P$3:$R$91,3,0),"")</f>
        <v>10739225001866</v>
      </c>
      <c r="B38" s="4" t="str">
        <f>'[1]TCE - ANEXO IV - Preencher'!C47</f>
        <v>HOSPITAL REGIONAL FERNANDO BEZERRA - ISMEP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0013344</v>
      </c>
      <c r="I38" s="6">
        <f>IF('[1]TCE - ANEXO IV - Preencher'!K47="","",'[1]TCE - ANEXO IV - Preencher'!K47)</f>
        <v>44441</v>
      </c>
      <c r="J38" s="5" t="str">
        <f>'[1]TCE - ANEXO IV - Preencher'!L47</f>
        <v>26210967729178000653550010000133441941023460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18281.099999999999</v>
      </c>
    </row>
    <row r="39" spans="1:12" s="8" customFormat="1" ht="19.5" customHeight="1" x14ac:dyDescent="0.25">
      <c r="A39" s="3">
        <f>IFERROR(VLOOKUP(B39,'[1]DADOS (OCULTAR)'!$P$3:$R$91,3,0),"")</f>
        <v>10739225001866</v>
      </c>
      <c r="B39" s="4" t="str">
        <f>'[1]TCE - ANEXO IV - Preencher'!C48</f>
        <v>HOSPITAL REGIONAL FERNANDO BEZERRA - ISMEP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000043938</v>
      </c>
      <c r="I39" s="6">
        <f>IF('[1]TCE - ANEXO IV - Preencher'!K48="","",'[1]TCE - ANEXO IV - Preencher'!K48)</f>
        <v>44441</v>
      </c>
      <c r="J39" s="5" t="str">
        <f>'[1]TCE - ANEXO IV - Preencher'!L48</f>
        <v>26210922580510000118550010000439381000290939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9840</v>
      </c>
    </row>
    <row r="40" spans="1:12" s="8" customFormat="1" ht="19.5" customHeight="1" x14ac:dyDescent="0.25">
      <c r="A40" s="3">
        <f>IFERROR(VLOOKUP(B40,'[1]DADOS (OCULTAR)'!$P$3:$R$91,3,0),"")</f>
        <v>10739225001866</v>
      </c>
      <c r="B40" s="4" t="str">
        <f>'[1]TCE - ANEXO IV - Preencher'!C49</f>
        <v>HOSPITAL REGIONAL FERNANDO BEZERRA - ISMEP</v>
      </c>
      <c r="C40" s="4" t="str">
        <f>'[1]TCE - ANEXO IV - Preencher'!E49</f>
        <v>3.4 - Material Farmacológico</v>
      </c>
      <c r="D40" s="3">
        <f>'[1]TCE - ANEXO IV - Preencher'!F49</f>
        <v>9007162000126</v>
      </c>
      <c r="E40" s="5" t="str">
        <f>'[1]TCE - ANEXO IV - Preencher'!G49</f>
        <v>MAUES LOBATO COM E REP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000081958</v>
      </c>
      <c r="I40" s="6">
        <f>IF('[1]TCE - ANEXO IV - Preencher'!K49="","",'[1]TCE - ANEXO IV - Preencher'!K49)</f>
        <v>44441</v>
      </c>
      <c r="J40" s="5" t="str">
        <f>'[1]TCE - ANEXO IV - Preencher'!L49</f>
        <v>26210909007162000126550010000819581605213316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1113</v>
      </c>
    </row>
    <row r="41" spans="1:12" s="8" customFormat="1" ht="19.5" customHeight="1" x14ac:dyDescent="0.25">
      <c r="A41" s="3">
        <f>IFERROR(VLOOKUP(B41,'[1]DADOS (OCULTAR)'!$P$3:$R$91,3,0),"")</f>
        <v>10739225001866</v>
      </c>
      <c r="B41" s="4" t="str">
        <f>'[1]TCE - ANEXO IV - Preencher'!C50</f>
        <v>HOSPITAL REGIONAL FERNANDO BEZERRA - ISMEP</v>
      </c>
      <c r="C41" s="4" t="str">
        <f>'[1]TCE - ANEXO IV - Preencher'!E50</f>
        <v>3.4 - Material Farmacológico</v>
      </c>
      <c r="D41" s="3">
        <f>'[1]TCE - ANEXO IV - Preencher'!F50</f>
        <v>8719794000150</v>
      </c>
      <c r="E41" s="5" t="str">
        <f>'[1]TCE - ANEXO IV - Preencher'!G50</f>
        <v>CENTRAL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000092360</v>
      </c>
      <c r="I41" s="6">
        <f>IF('[1]TCE - ANEXO IV - Preencher'!K50="","",'[1]TCE - ANEXO IV - Preencher'!K50)</f>
        <v>44441</v>
      </c>
      <c r="J41" s="5" t="str">
        <f>'[1]TCE - ANEXO IV - Preencher'!L50</f>
        <v>26210908719794000150550010000923601436670088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24000</v>
      </c>
    </row>
    <row r="42" spans="1:12" s="8" customFormat="1" ht="19.5" customHeight="1" x14ac:dyDescent="0.25">
      <c r="A42" s="3">
        <f>IFERROR(VLOOKUP(B42,'[1]DADOS (OCULTAR)'!$P$3:$R$91,3,0),"")</f>
        <v>10739225001866</v>
      </c>
      <c r="B42" s="4" t="str">
        <f>'[1]TCE - ANEXO IV - Preencher'!C51</f>
        <v>HOSPITAL REGIONAL FERNANDO BEZERRA - ISMEP</v>
      </c>
      <c r="C42" s="4" t="str">
        <f>'[1]TCE - ANEXO IV - Preencher'!E51</f>
        <v>3.4 - Material Farmacológico</v>
      </c>
      <c r="D42" s="3">
        <f>'[1]TCE - ANEXO IV - Preencher'!F51</f>
        <v>11563145000117</v>
      </c>
      <c r="E42" s="5" t="str">
        <f>'[1]TCE - ANEXO IV - Preencher'!G51</f>
        <v>COMERCIAL MOSTAERT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101250</v>
      </c>
      <c r="I42" s="6">
        <f>IF('[1]TCE - ANEXO IV - Preencher'!K51="","",'[1]TCE - ANEXO IV - Preencher'!K51)</f>
        <v>44441</v>
      </c>
      <c r="J42" s="5" t="str">
        <f>'[1]TCE - ANEXO IV - Preencher'!L51</f>
        <v>26210911563145000117550010001012501002086380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36616.400000000001</v>
      </c>
    </row>
    <row r="43" spans="1:12" s="8" customFormat="1" ht="19.5" customHeight="1" x14ac:dyDescent="0.25">
      <c r="A43" s="3">
        <f>IFERROR(VLOOKUP(B43,'[1]DADOS (OCULTAR)'!$P$3:$R$91,3,0),"")</f>
        <v>10739225001866</v>
      </c>
      <c r="B43" s="4" t="str">
        <f>'[1]TCE - ANEXO IV - Preencher'!C52</f>
        <v>HOSPITAL REGIONAL FERNANDO BEZERRA - ISMEP</v>
      </c>
      <c r="C43" s="4" t="str">
        <f>'[1]TCE - ANEXO IV - Preencher'!E52</f>
        <v>3.4 - Material Farmacológico</v>
      </c>
      <c r="D43" s="3">
        <f>'[1]TCE - ANEXO IV - Preencher'!F52</f>
        <v>12420164001048</v>
      </c>
      <c r="E43" s="5" t="str">
        <f>'[1]TCE - ANEXO IV - Preencher'!G52</f>
        <v>CM HOSPITALAR S.A RECIFE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000104384</v>
      </c>
      <c r="I43" s="6">
        <f>IF('[1]TCE - ANEXO IV - Preencher'!K52="","",'[1]TCE - ANEXO IV - Preencher'!K52)</f>
        <v>44442</v>
      </c>
      <c r="J43" s="5" t="str">
        <f>'[1]TCE - ANEXO IV - Preencher'!L52</f>
        <v>26210912420164001048550010001043841100324480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1440</v>
      </c>
    </row>
    <row r="44" spans="1:12" s="8" customFormat="1" ht="19.5" customHeight="1" x14ac:dyDescent="0.25">
      <c r="A44" s="3">
        <f>IFERROR(VLOOKUP(B44,'[1]DADOS (OCULTAR)'!$P$3:$R$91,3,0),"")</f>
        <v>10739225001866</v>
      </c>
      <c r="B44" s="4" t="str">
        <f>'[1]TCE - ANEXO IV - Preencher'!C53</f>
        <v>HOSPITAL REGIONAL FERNANDO BEZERRA - ISMEP</v>
      </c>
      <c r="C44" s="4" t="str">
        <f>'[1]TCE - ANEXO IV - Preencher'!E53</f>
        <v>3.4 - Material Farmacológico</v>
      </c>
      <c r="D44" s="3">
        <f>'[1]TCE - ANEXO IV - Preencher'!F53</f>
        <v>21596736000144</v>
      </c>
      <c r="E44" s="5" t="str">
        <f>'[1]TCE - ANEXO IV - Preencher'!G53</f>
        <v>ULTRAMEGA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00135015</v>
      </c>
      <c r="I44" s="6">
        <f>IF('[1]TCE - ANEXO IV - Preencher'!K53="","",'[1]TCE - ANEXO IV - Preencher'!K53)</f>
        <v>44441</v>
      </c>
      <c r="J44" s="5" t="str">
        <f>'[1]TCE - ANEXO IV - Preencher'!L53</f>
        <v>26210921596736000144550010001350151001388324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3195.6</v>
      </c>
    </row>
    <row r="45" spans="1:12" s="8" customFormat="1" ht="19.5" customHeight="1" x14ac:dyDescent="0.25">
      <c r="A45" s="3">
        <f>IFERROR(VLOOKUP(B45,'[1]DADOS (OCULTAR)'!$P$3:$R$91,3,0),"")</f>
        <v>10739225001866</v>
      </c>
      <c r="B45" s="4" t="str">
        <f>'[1]TCE - ANEXO IV - Preencher'!C54</f>
        <v>HOSPITAL REGIONAL FERNANDO BEZERRA - ISMEP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153846</v>
      </c>
      <c r="I45" s="6">
        <f>IF('[1]TCE - ANEXO IV - Preencher'!K54="","",'[1]TCE - ANEXO IV - Preencher'!K54)</f>
        <v>44441</v>
      </c>
      <c r="J45" s="5" t="str">
        <f>'[1]TCE - ANEXO IV - Preencher'!L54</f>
        <v>26210912882932000194550010001538461452957020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2932.15</v>
      </c>
    </row>
    <row r="46" spans="1:12" s="8" customFormat="1" ht="19.5" customHeight="1" x14ac:dyDescent="0.25">
      <c r="A46" s="3">
        <f>IFERROR(VLOOKUP(B46,'[1]DADOS (OCULTAR)'!$P$3:$R$91,3,0),"")</f>
        <v>10739225001866</v>
      </c>
      <c r="B46" s="4" t="str">
        <f>'[1]TCE - ANEXO IV - Preencher'!C55</f>
        <v>HOSPITAL REGIONAL FERNANDO BEZERRA - ISMEP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153886</v>
      </c>
      <c r="I46" s="6">
        <f>IF('[1]TCE - ANEXO IV - Preencher'!K55="","",'[1]TCE - ANEXO IV - Preencher'!K55)</f>
        <v>44441</v>
      </c>
      <c r="J46" s="5" t="str">
        <f>'[1]TCE - ANEXO IV - Preencher'!L55</f>
        <v>26210912882932000194550010001538861887932255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1984</v>
      </c>
    </row>
    <row r="47" spans="1:12" s="8" customFormat="1" ht="19.5" customHeight="1" x14ac:dyDescent="0.25">
      <c r="A47" s="3">
        <f>IFERROR(VLOOKUP(B47,'[1]DADOS (OCULTAR)'!$P$3:$R$91,3,0),"")</f>
        <v>10739225001866</v>
      </c>
      <c r="B47" s="4" t="str">
        <f>'[1]TCE - ANEXO IV - Preencher'!C56</f>
        <v>HOSPITAL REGIONAL FERNANDO BEZERRA - ISMEP</v>
      </c>
      <c r="C47" s="4" t="str">
        <f>'[1]TCE - ANEXO IV - Preencher'!E56</f>
        <v>3.4 - Material Farmacológico</v>
      </c>
      <c r="D47" s="3">
        <f>'[1]TCE - ANEXO IV - Preencher'!F56</f>
        <v>10779833000156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534061</v>
      </c>
      <c r="I47" s="6">
        <f>IF('[1]TCE - ANEXO IV - Preencher'!K56="","",'[1]TCE - ANEXO IV - Preencher'!K56)</f>
        <v>44441</v>
      </c>
      <c r="J47" s="5" t="str">
        <f>'[1]TCE - ANEXO IV - Preencher'!L56</f>
        <v>26210910779833000156550010005340611161411388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990</v>
      </c>
    </row>
    <row r="48" spans="1:12" s="8" customFormat="1" ht="19.5" customHeight="1" x14ac:dyDescent="0.25">
      <c r="A48" s="3">
        <f>IFERROR(VLOOKUP(B48,'[1]DADOS (OCULTAR)'!$P$3:$R$91,3,0),"")</f>
        <v>10739225001866</v>
      </c>
      <c r="B48" s="4" t="str">
        <f>'[1]TCE - ANEXO IV - Preencher'!C57</f>
        <v>HOSPITAL REGIONAL FERNANDO BEZERRA - ISMEP</v>
      </c>
      <c r="C48" s="4" t="str">
        <f>'[1]TCE - ANEXO IV - Preencher'!E57</f>
        <v>3.4 - Material Farmacológico</v>
      </c>
      <c r="D48" s="3">
        <f>'[1]TCE - ANEXO IV - Preencher'!F57</f>
        <v>44734671000151</v>
      </c>
      <c r="E48" s="5" t="str">
        <f>'[1]TCE - ANEXO IV - Preencher'!G57</f>
        <v>CRISTALIA PROD QUIM FARMACEUTICOS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3068220</v>
      </c>
      <c r="I48" s="6">
        <f>IF('[1]TCE - ANEXO IV - Preencher'!K57="","",'[1]TCE - ANEXO IV - Preencher'!K57)</f>
        <v>44438</v>
      </c>
      <c r="J48" s="5" t="str">
        <f>'[1]TCE - ANEXO IV - Preencher'!L57</f>
        <v>35210844734671000151550100030682201422534364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1407.5</v>
      </c>
    </row>
    <row r="49" spans="1:12" s="8" customFormat="1" ht="19.5" customHeight="1" x14ac:dyDescent="0.25">
      <c r="A49" s="3">
        <f>IFERROR(VLOOKUP(B49,'[1]DADOS (OCULTAR)'!$P$3:$R$91,3,0),"")</f>
        <v>10739225001866</v>
      </c>
      <c r="B49" s="4" t="str">
        <f>'[1]TCE - ANEXO IV - Preencher'!C58</f>
        <v>HOSPITAL REGIONAL FERNANDO BEZERRA - ISMEP</v>
      </c>
      <c r="C49" s="4" t="str">
        <f>'[1]TCE - ANEXO IV - Preencher'!E58</f>
        <v>3.4 - Material Farmacológico</v>
      </c>
      <c r="D49" s="3">
        <f>'[1]TCE - ANEXO IV - Preencher'!F58</f>
        <v>9137934000225</v>
      </c>
      <c r="E49" s="5" t="str">
        <f>'[1]TCE - ANEXO IV - Preencher'!G58</f>
        <v>NORDICA DIST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000004280</v>
      </c>
      <c r="I49" s="6">
        <f>IF('[1]TCE - ANEXO IV - Preencher'!K58="","",'[1]TCE - ANEXO IV - Preencher'!K58)</f>
        <v>44447</v>
      </c>
      <c r="J49" s="5" t="str">
        <f>'[1]TCE - ANEXO IV - Preencher'!L58</f>
        <v>26210909137934000225558880000042801922483258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1616</v>
      </c>
    </row>
    <row r="50" spans="1:12" s="8" customFormat="1" ht="19.5" customHeight="1" x14ac:dyDescent="0.25">
      <c r="A50" s="3">
        <f>IFERROR(VLOOKUP(B50,'[1]DADOS (OCULTAR)'!$P$3:$R$91,3,0),"")</f>
        <v>10739225001866</v>
      </c>
      <c r="B50" s="4" t="str">
        <f>'[1]TCE - ANEXO IV - Preencher'!C59</f>
        <v>HOSPITAL REGIONAL FERNANDO BEZERRA - ISMEP</v>
      </c>
      <c r="C50" s="4" t="str">
        <f>'[1]TCE - ANEXO IV - Preencher'!E59</f>
        <v>3.4 - Material Farmacológico</v>
      </c>
      <c r="D50" s="3">
        <f>'[1]TCE - ANEXO IV - Preencher'!F59</f>
        <v>7484373000124</v>
      </c>
      <c r="E50" s="5" t="str">
        <f>'[1]TCE - ANEXO IV - Preencher'!G59</f>
        <v>UNI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000130621</v>
      </c>
      <c r="I50" s="6">
        <f>IF('[1]TCE - ANEXO IV - Preencher'!K59="","",'[1]TCE - ANEXO IV - Preencher'!K59)</f>
        <v>44441</v>
      </c>
      <c r="J50" s="5" t="str">
        <f>'[1]TCE - ANEXO IV - Preencher'!L59</f>
        <v>26210907484373000124550010001306211985970180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2890.04</v>
      </c>
    </row>
    <row r="51" spans="1:12" s="8" customFormat="1" ht="19.5" customHeight="1" x14ac:dyDescent="0.25">
      <c r="A51" s="3">
        <f>IFERROR(VLOOKUP(B51,'[1]DADOS (OCULTAR)'!$P$3:$R$91,3,0),"")</f>
        <v>10739225001866</v>
      </c>
      <c r="B51" s="4" t="str">
        <f>'[1]TCE - ANEXO IV - Preencher'!C60</f>
        <v>HOSPITAL REGIONAL FERNANDO BEZERRA - ISMEP</v>
      </c>
      <c r="C51" s="4" t="str">
        <f>'[1]TCE - ANEXO IV - Preencher'!E60</f>
        <v>3.4 - Material Farmacológico</v>
      </c>
      <c r="D51" s="3">
        <f>'[1]TCE - ANEXO IV - Preencher'!F60</f>
        <v>7484373000124</v>
      </c>
      <c r="E51" s="5" t="str">
        <f>'[1]TCE - ANEXO IV - Preencher'!G60</f>
        <v>UNI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000130797</v>
      </c>
      <c r="I51" s="6">
        <f>IF('[1]TCE - ANEXO IV - Preencher'!K60="","",'[1]TCE - ANEXO IV - Preencher'!K60)</f>
        <v>44442</v>
      </c>
      <c r="J51" s="5" t="str">
        <f>'[1]TCE - ANEXO IV - Preencher'!L60</f>
        <v>26210907484373000124550010001307971293659057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1529.75</v>
      </c>
    </row>
    <row r="52" spans="1:12" s="8" customFormat="1" ht="19.5" customHeight="1" x14ac:dyDescent="0.25">
      <c r="A52" s="3">
        <f>IFERROR(VLOOKUP(B52,'[1]DADOS (OCULTAR)'!$P$3:$R$91,3,0),"")</f>
        <v>10739225001866</v>
      </c>
      <c r="B52" s="4" t="str">
        <f>'[1]TCE - ANEXO IV - Preencher'!C61</f>
        <v>HOSPITAL REGIONAL FERNANDO BEZERRA - ISMEP</v>
      </c>
      <c r="C52" s="4" t="str">
        <f>'[1]TCE - ANEXO IV - Preencher'!E61</f>
        <v>3.4 - Material Farmacológico</v>
      </c>
      <c r="D52" s="3">
        <f>'[1]TCE - ANEXO IV - Preencher'!F61</f>
        <v>9051002000184</v>
      </c>
      <c r="E52" s="5" t="str">
        <f>'[1]TCE - ANEXO IV - Preencher'!G61</f>
        <v>VITAFORMULAS (OURICURI)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000000601</v>
      </c>
      <c r="I52" s="6">
        <f>IF('[1]TCE - ANEXO IV - Preencher'!K61="","",'[1]TCE - ANEXO IV - Preencher'!K61)</f>
        <v>44435</v>
      </c>
      <c r="J52" s="5" t="str">
        <f>'[1]TCE - ANEXO IV - Preencher'!L61</f>
        <v>26210809051002000184550010000006011460246519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1374.71</v>
      </c>
    </row>
    <row r="53" spans="1:12" s="8" customFormat="1" ht="19.5" customHeight="1" x14ac:dyDescent="0.25">
      <c r="A53" s="3">
        <f>IFERROR(VLOOKUP(B53,'[1]DADOS (OCULTAR)'!$P$3:$R$91,3,0),"")</f>
        <v>10739225001866</v>
      </c>
      <c r="B53" s="4" t="str">
        <f>'[1]TCE - ANEXO IV - Preencher'!C62</f>
        <v>HOSPITAL REGIONAL FERNANDO BEZERRA - ISMEP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000111686</v>
      </c>
      <c r="I53" s="6">
        <f>IF('[1]TCE - ANEXO IV - Preencher'!K62="","",'[1]TCE - ANEXO IV - Preencher'!K62)</f>
        <v>44441</v>
      </c>
      <c r="J53" s="5" t="str">
        <f>'[1]TCE - ANEXO IV - Preencher'!L62</f>
        <v>26210908674752000140550010001116861560945915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5853.61</v>
      </c>
    </row>
    <row r="54" spans="1:12" s="8" customFormat="1" ht="19.5" customHeight="1" x14ac:dyDescent="0.25">
      <c r="A54" s="3">
        <f>IFERROR(VLOOKUP(B54,'[1]DADOS (OCULTAR)'!$P$3:$R$91,3,0),"")</f>
        <v>10739225001866</v>
      </c>
      <c r="B54" s="4" t="str">
        <f>'[1]TCE - ANEXO IV - Preencher'!C63</f>
        <v>HOSPITAL REGIONAL FERNANDO BEZERRA - ISMEP</v>
      </c>
      <c r="C54" s="4" t="str">
        <f>'[1]TCE - ANEXO IV - Preencher'!E63</f>
        <v>3.4 - Material Farmacológico</v>
      </c>
      <c r="D54" s="3">
        <f>'[1]TCE - ANEXO IV - Preencher'!F63</f>
        <v>6073848000127</v>
      </c>
      <c r="E54" s="5" t="str">
        <f>'[1]TCE - ANEXO IV - Preencher'!G63</f>
        <v>CRISTAL PHARMA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000205736</v>
      </c>
      <c r="I54" s="6">
        <f>IF('[1]TCE - ANEXO IV - Preencher'!K63="","",'[1]TCE - ANEXO IV - Preencher'!K63)</f>
        <v>44442</v>
      </c>
      <c r="J54" s="5" t="str">
        <f>'[1]TCE - ANEXO IV - Preencher'!L63</f>
        <v>31210906073848000127550010002057361886105031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7650</v>
      </c>
    </row>
    <row r="55" spans="1:12" s="8" customFormat="1" ht="19.5" customHeight="1" x14ac:dyDescent="0.25">
      <c r="A55" s="3">
        <f>IFERROR(VLOOKUP(B55,'[1]DADOS (OCULTAR)'!$P$3:$R$91,3,0),"")</f>
        <v>10739225001866</v>
      </c>
      <c r="B55" s="4" t="str">
        <f>'[1]TCE - ANEXO IV - Preencher'!C64</f>
        <v>HOSPITAL REGIONAL FERNANDO BEZERRA - ISMEP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MEDICAMENTOS E MATERIAL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000347436</v>
      </c>
      <c r="I55" s="6">
        <f>IF('[1]TCE - ANEXO IV - Preencher'!K64="","",'[1]TCE - ANEXO IV - Preencher'!K64)</f>
        <v>44441</v>
      </c>
      <c r="J55" s="5" t="str">
        <f>'[1]TCE - ANEXO IV - Preencher'!L64</f>
        <v>26210908778201000126550010003474361523178602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8142.72</v>
      </c>
    </row>
    <row r="56" spans="1:12" s="8" customFormat="1" ht="19.5" customHeight="1" x14ac:dyDescent="0.25">
      <c r="A56" s="3">
        <f>IFERROR(VLOOKUP(B56,'[1]DADOS (OCULTAR)'!$P$3:$R$91,3,0),"")</f>
        <v>10739225001866</v>
      </c>
      <c r="B56" s="4" t="str">
        <f>'[1]TCE - ANEXO IV - Preencher'!C65</f>
        <v>HOSPITAL REGIONAL FERNANDO BEZERRA - ISMEP</v>
      </c>
      <c r="C56" s="4" t="str">
        <f>'[1]TCE - ANEXO IV - Preencher'!E65</f>
        <v>3.4 - Material Farmacológico</v>
      </c>
      <c r="D56" s="3">
        <f>'[1]TCE - ANEXO IV - Preencher'!F65</f>
        <v>12420164001048</v>
      </c>
      <c r="E56" s="5" t="str">
        <f>'[1]TCE - ANEXO IV - Preencher'!G65</f>
        <v>CM HOSPITALAR S.A RECIFE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000104728</v>
      </c>
      <c r="I56" s="6">
        <f>IF('[1]TCE - ANEXO IV - Preencher'!K65="","",'[1]TCE - ANEXO IV - Preencher'!K65)</f>
        <v>44448</v>
      </c>
      <c r="J56" s="5" t="str">
        <f>'[1]TCE - ANEXO IV - Preencher'!L65</f>
        <v>26210912420164001048550010001047281100068982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2607</v>
      </c>
    </row>
    <row r="57" spans="1:12" s="8" customFormat="1" ht="19.5" customHeight="1" x14ac:dyDescent="0.25">
      <c r="A57" s="3">
        <f>IFERROR(VLOOKUP(B57,'[1]DADOS (OCULTAR)'!$P$3:$R$91,3,0),"")</f>
        <v>10739225001866</v>
      </c>
      <c r="B57" s="4" t="str">
        <f>'[1]TCE - ANEXO IV - Preencher'!C66</f>
        <v>HOSPITAL REGIONAL FERNANDO BEZERRA - ISMEP</v>
      </c>
      <c r="C57" s="4" t="str">
        <f>'[1]TCE - ANEXO IV - Preencher'!E66</f>
        <v>3.4 - Material Farmacológico</v>
      </c>
      <c r="D57" s="3">
        <f>'[1]TCE - ANEXO IV - Preencher'!F66</f>
        <v>7484373000124</v>
      </c>
      <c r="E57" s="5" t="str">
        <f>'[1]TCE - ANEXO IV - Preencher'!G66</f>
        <v>UNI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000131039</v>
      </c>
      <c r="I57" s="6">
        <f>IF('[1]TCE - ANEXO IV - Preencher'!K66="","",'[1]TCE - ANEXO IV - Preencher'!K66)</f>
        <v>44448</v>
      </c>
      <c r="J57" s="5" t="str">
        <f>'[1]TCE - ANEXO IV - Preencher'!L66</f>
        <v>26210907484373000124550010001310391600133742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5190.42</v>
      </c>
    </row>
    <row r="58" spans="1:12" s="8" customFormat="1" ht="19.5" customHeight="1" x14ac:dyDescent="0.25">
      <c r="A58" s="3">
        <f>IFERROR(VLOOKUP(B58,'[1]DADOS (OCULTAR)'!$P$3:$R$91,3,0),"")</f>
        <v>10739225001866</v>
      </c>
      <c r="B58" s="4" t="str">
        <f>'[1]TCE - ANEXO IV - Preencher'!C67</f>
        <v>HOSPITAL REGIONAL FERNANDO BEZERRA - ISMEP</v>
      </c>
      <c r="C58" s="4" t="str">
        <f>'[1]TCE - ANEXO IV - Preencher'!E67</f>
        <v>3.4 - Material Farmacológico</v>
      </c>
      <c r="D58" s="3">
        <f>'[1]TCE - ANEXO IV - Preencher'!F67</f>
        <v>49324221000880</v>
      </c>
      <c r="E58" s="5" t="str">
        <f>'[1]TCE - ANEXO IV - Preencher'!G67</f>
        <v>FRESENIUS KABI BRASIL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000205091</v>
      </c>
      <c r="I58" s="6">
        <f>IF('[1]TCE - ANEXO IV - Preencher'!K67="","",'[1]TCE - ANEXO IV - Preencher'!K67)</f>
        <v>44443</v>
      </c>
      <c r="J58" s="5" t="str">
        <f>'[1]TCE - ANEXO IV - Preencher'!L67</f>
        <v>23210949324221000880550000002050911167040047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22271.200000000001</v>
      </c>
    </row>
    <row r="59" spans="1:12" s="8" customFormat="1" ht="19.5" customHeight="1" x14ac:dyDescent="0.25">
      <c r="A59" s="3">
        <f>IFERROR(VLOOKUP(B59,'[1]DADOS (OCULTAR)'!$P$3:$R$91,3,0),"")</f>
        <v>10739225001866</v>
      </c>
      <c r="B59" s="4" t="str">
        <f>'[1]TCE - ANEXO IV - Preencher'!C68</f>
        <v>HOSPITAL REGIONAL FERNANDO BEZERRA - ISMEP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 QUIM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3073006</v>
      </c>
      <c r="I59" s="6">
        <f>IF('[1]TCE - ANEXO IV - Preencher'!K68="","",'[1]TCE - ANEXO IV - Preencher'!K68)</f>
        <v>44441</v>
      </c>
      <c r="J59" s="5" t="str">
        <f>'[1]TCE - ANEXO IV - Preencher'!L68</f>
        <v>35210944734671000151550100030730061479343252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22032</v>
      </c>
    </row>
    <row r="60" spans="1:12" s="8" customFormat="1" ht="19.5" customHeight="1" x14ac:dyDescent="0.25">
      <c r="A60" s="3">
        <f>IFERROR(VLOOKUP(B60,'[1]DADOS (OCULTAR)'!$P$3:$R$91,3,0),"")</f>
        <v>10739225001866</v>
      </c>
      <c r="B60" s="4" t="str">
        <f>'[1]TCE - ANEXO IV - Preencher'!C69</f>
        <v>HOSPITAL REGIONAL FERNANDO BEZERRA - ISMEP</v>
      </c>
      <c r="C60" s="4" t="str">
        <f>'[1]TCE - ANEXO IV - Preencher'!E69</f>
        <v>3.4 - Material Farmacológico</v>
      </c>
      <c r="D60" s="3">
        <f>'[1]TCE - ANEXO IV - Preencher'!F69</f>
        <v>44734671000151</v>
      </c>
      <c r="E60" s="5" t="str">
        <f>'[1]TCE - ANEXO IV - Preencher'!G69</f>
        <v>CRISTALIA PROD QUIM FARMACEUTICOS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3073007</v>
      </c>
      <c r="I60" s="6">
        <f>IF('[1]TCE - ANEXO IV - Preencher'!K69="","",'[1]TCE - ANEXO IV - Preencher'!K69)</f>
        <v>44441</v>
      </c>
      <c r="J60" s="5" t="str">
        <f>'[1]TCE - ANEXO IV - Preencher'!L69</f>
        <v>35210944734671000151550100030730071934245274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2208</v>
      </c>
    </row>
    <row r="61" spans="1:12" s="8" customFormat="1" ht="19.5" customHeight="1" x14ac:dyDescent="0.25">
      <c r="A61" s="3">
        <f>IFERROR(VLOOKUP(B61,'[1]DADOS (OCULTAR)'!$P$3:$R$91,3,0),"")</f>
        <v>10739225001866</v>
      </c>
      <c r="B61" s="4" t="str">
        <f>'[1]TCE - ANEXO IV - Preencher'!C70</f>
        <v>HOSPITAL REGIONAL FERNANDO BEZERRA - ISMEP</v>
      </c>
      <c r="C61" s="4" t="str">
        <f>'[1]TCE - ANEXO IV - Preencher'!E70</f>
        <v>3.4 - Material Farmacológico</v>
      </c>
      <c r="D61" s="3">
        <f>'[1]TCE - ANEXO IV - Preencher'!F70</f>
        <v>44734671000151</v>
      </c>
      <c r="E61" s="5" t="str">
        <f>'[1]TCE - ANEXO IV - Preencher'!G70</f>
        <v>CRISTALIA PROD QUIM FARMACEUTICOS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3073228</v>
      </c>
      <c r="I61" s="6">
        <f>IF('[1]TCE - ANEXO IV - Preencher'!K70="","",'[1]TCE - ANEXO IV - Preencher'!K70)</f>
        <v>44441</v>
      </c>
      <c r="J61" s="5" t="str">
        <f>'[1]TCE - ANEXO IV - Preencher'!L70</f>
        <v>35210944734671000151550100030732281703037090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2100</v>
      </c>
    </row>
    <row r="62" spans="1:12" s="8" customFormat="1" ht="19.5" customHeight="1" x14ac:dyDescent="0.25">
      <c r="A62" s="3">
        <f>IFERROR(VLOOKUP(B62,'[1]DADOS (OCULTAR)'!$P$3:$R$91,3,0),"")</f>
        <v>10739225001866</v>
      </c>
      <c r="B62" s="4" t="str">
        <f>'[1]TCE - ANEXO IV - Preencher'!C71</f>
        <v>HOSPITAL REGIONAL FERNANDO BEZERRA - ISMEP</v>
      </c>
      <c r="C62" s="4" t="str">
        <f>'[1]TCE - ANEXO IV - Preencher'!E71</f>
        <v>3.4 - Material Farmacológico</v>
      </c>
      <c r="D62" s="3">
        <f>'[1]TCE - ANEXO IV - Preencher'!F71</f>
        <v>19349009000130</v>
      </c>
      <c r="E62" s="5" t="str">
        <f>'[1]TCE - ANEXO IV - Preencher'!G71</f>
        <v>BD DISTRIBUIDORA DE MEDICAMENTOS E MATERIAL HOSPITALAR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36640</v>
      </c>
      <c r="I62" s="6">
        <f>IF('[1]TCE - ANEXO IV - Preencher'!K71="","",'[1]TCE - ANEXO IV - Preencher'!K71)</f>
        <v>44449</v>
      </c>
      <c r="J62" s="5" t="str">
        <f>'[1]TCE - ANEXO IV - Preencher'!L71</f>
        <v>33210919349009000130550000000366401141311450</v>
      </c>
      <c r="K62" s="5" t="str">
        <f>IF(F62="B",LEFT('[1]TCE - ANEXO IV - Preencher'!M71,2),IF(F62="S",LEFT('[1]TCE - ANEXO IV - Preencher'!M71,7),IF('[1]TCE - ANEXO IV - Preencher'!H71="","")))</f>
        <v>33</v>
      </c>
      <c r="L62" s="7">
        <f>'[1]TCE - ANEXO IV - Preencher'!N71</f>
        <v>2998</v>
      </c>
    </row>
    <row r="63" spans="1:12" s="8" customFormat="1" ht="19.5" customHeight="1" x14ac:dyDescent="0.25">
      <c r="A63" s="3">
        <f>IFERROR(VLOOKUP(B63,'[1]DADOS (OCULTAR)'!$P$3:$R$91,3,0),"")</f>
        <v>10739225001866</v>
      </c>
      <c r="B63" s="4" t="str">
        <f>'[1]TCE - ANEXO IV - Preencher'!C72</f>
        <v>HOSPITAL REGIONAL FERNANDO BEZERRA - ISMEP</v>
      </c>
      <c r="C63" s="4" t="str">
        <f>'[1]TCE - ANEXO IV - Preencher'!E72</f>
        <v>3.4 - Material Farmacológico</v>
      </c>
      <c r="D63" s="3">
        <f>'[1]TCE - ANEXO IV - Preencher'!F72</f>
        <v>44734671000151</v>
      </c>
      <c r="E63" s="5" t="str">
        <f>'[1]TCE - ANEXO IV - Preencher'!G72</f>
        <v>CRISTALIA PROD QUIM FARMACEUTICOS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3075812</v>
      </c>
      <c r="I63" s="6">
        <f>IF('[1]TCE - ANEXO IV - Preencher'!K72="","",'[1]TCE - ANEXO IV - Preencher'!K72)</f>
        <v>44447</v>
      </c>
      <c r="J63" s="5" t="str">
        <f>'[1]TCE - ANEXO IV - Preencher'!L72</f>
        <v>35210944734671000151550100030758121836022290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300</v>
      </c>
    </row>
    <row r="64" spans="1:12" s="8" customFormat="1" ht="19.5" customHeight="1" x14ac:dyDescent="0.25">
      <c r="A64" s="3">
        <f>IFERROR(VLOOKUP(B64,'[1]DADOS (OCULTAR)'!$P$3:$R$91,3,0),"")</f>
        <v>10739225001866</v>
      </c>
      <c r="B64" s="4" t="str">
        <f>'[1]TCE - ANEXO IV - Preencher'!C73</f>
        <v>HOSPITAL REGIONAL FERNANDO BEZERRA - ISMEP</v>
      </c>
      <c r="C64" s="4" t="str">
        <f>'[1]TCE - ANEXO IV - Preencher'!E73</f>
        <v>3.4 - Material Farmacológico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0014248</v>
      </c>
      <c r="I64" s="6">
        <f>IF('[1]TCE - ANEXO IV - Preencher'!K73="","",'[1]TCE - ANEXO IV - Preencher'!K73)</f>
        <v>44459</v>
      </c>
      <c r="J64" s="5" t="str">
        <f>'[1]TCE - ANEXO IV - Preencher'!L73</f>
        <v>26210967729178000653550010000142481375621189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2156.6</v>
      </c>
    </row>
    <row r="65" spans="1:12" s="8" customFormat="1" ht="19.5" customHeight="1" x14ac:dyDescent="0.25">
      <c r="A65" s="3">
        <f>IFERROR(VLOOKUP(B65,'[1]DADOS (OCULTAR)'!$P$3:$R$91,3,0),"")</f>
        <v>10739225001866</v>
      </c>
      <c r="B65" s="4" t="str">
        <f>'[1]TCE - ANEXO IV - Preencher'!C74</f>
        <v>HOSPITAL REGIONAL FERNANDO BEZERRA - ISMEP</v>
      </c>
      <c r="C65" s="4" t="str">
        <f>'[1]TCE - ANEXO IV - Preencher'!E74</f>
        <v>3.4 - Material Farmacológico</v>
      </c>
      <c r="D65" s="3">
        <f>'[1]TCE - ANEXO IV - Preencher'!F74</f>
        <v>12850627000110</v>
      </c>
      <c r="E65" s="5" t="str">
        <f>'[1]TCE - ANEXO IV - Preencher'!G74</f>
        <v>ROGERIA MODESTO M CORDEIRO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000015689</v>
      </c>
      <c r="I65" s="6">
        <f>IF('[1]TCE - ANEXO IV - Preencher'!K74="","",'[1]TCE - ANEXO IV - Preencher'!K74)</f>
        <v>44449</v>
      </c>
      <c r="J65" s="5" t="str">
        <f>'[1]TCE - ANEXO IV - Preencher'!L74</f>
        <v>26210912850627000110650010000156891434043097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21.94</v>
      </c>
    </row>
    <row r="66" spans="1:12" s="8" customFormat="1" ht="19.5" customHeight="1" x14ac:dyDescent="0.25">
      <c r="A66" s="3">
        <f>IFERROR(VLOOKUP(B66,'[1]DADOS (OCULTAR)'!$P$3:$R$91,3,0),"")</f>
        <v>10739225001866</v>
      </c>
      <c r="B66" s="4" t="str">
        <f>'[1]TCE - ANEXO IV - Preencher'!C75</f>
        <v>HOSPITAL REGIONAL FERNANDO BEZERRA - ISMEP</v>
      </c>
      <c r="C66" s="4" t="str">
        <f>'[1]TCE - ANEXO IV - Preencher'!E75</f>
        <v>3.4 - Material Farmacológico</v>
      </c>
      <c r="D66" s="3">
        <f>'[1]TCE - ANEXO IV - Preencher'!F75</f>
        <v>6073848000127</v>
      </c>
      <c r="E66" s="5" t="str">
        <f>'[1]TCE - ANEXO IV - Preencher'!G75</f>
        <v>CRISTAL PHARMA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000206492</v>
      </c>
      <c r="I66" s="6">
        <f>IF('[1]TCE - ANEXO IV - Preencher'!K75="","",'[1]TCE - ANEXO IV - Preencher'!K75)</f>
        <v>44460</v>
      </c>
      <c r="J66" s="5" t="str">
        <f>'[1]TCE - ANEXO IV - Preencher'!L75</f>
        <v>31210906073848000127550010002064921273522212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1666</v>
      </c>
    </row>
    <row r="67" spans="1:12" s="8" customFormat="1" ht="19.5" customHeight="1" x14ac:dyDescent="0.25">
      <c r="A67" s="3">
        <f>IFERROR(VLOOKUP(B67,'[1]DADOS (OCULTAR)'!$P$3:$R$91,3,0),"")</f>
        <v>10739225001866</v>
      </c>
      <c r="B67" s="4" t="str">
        <f>'[1]TCE - ANEXO IV - Preencher'!C76</f>
        <v>HOSPITAL REGIONAL FERNANDO BEZERRA - ISMEP</v>
      </c>
      <c r="C67" s="4" t="str">
        <f>'[1]TCE - ANEXO IV - Preencher'!E76</f>
        <v>3.4 - Material Farmacológico</v>
      </c>
      <c r="D67" s="3">
        <f>'[1]TCE - ANEXO IV - Preencher'!F76</f>
        <v>12420164001048</v>
      </c>
      <c r="E67" s="5" t="str">
        <f>'[1]TCE - ANEXO IV - Preencher'!G76</f>
        <v>CM HOSPITALAR S.A RECIFE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000105912</v>
      </c>
      <c r="I67" s="6">
        <f>IF('[1]TCE - ANEXO IV - Preencher'!K76="","",'[1]TCE - ANEXO IV - Preencher'!K76)</f>
        <v>44466</v>
      </c>
      <c r="J67" s="5" t="str">
        <f>'[1]TCE - ANEXO IV - Preencher'!L76</f>
        <v>26210912420164001048550010001059121100153667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2008.62</v>
      </c>
    </row>
    <row r="68" spans="1:12" s="8" customFormat="1" ht="19.5" customHeight="1" x14ac:dyDescent="0.25">
      <c r="A68" s="3">
        <f>IFERROR(VLOOKUP(B68,'[1]DADOS (OCULTAR)'!$P$3:$R$91,3,0),"")</f>
        <v>10739225001866</v>
      </c>
      <c r="B68" s="4" t="str">
        <f>'[1]TCE - ANEXO IV - Preencher'!C77</f>
        <v>HOSPITAL REGIONAL FERNANDO BEZERRA - ISMEP</v>
      </c>
      <c r="C68" s="4" t="str">
        <f>'[1]TCE - ANEXO IV - Preencher'!E77</f>
        <v>3.4 - Material Farmacológico</v>
      </c>
      <c r="D68" s="3">
        <f>'[1]TCE - ANEXO IV - Preencher'!F77</f>
        <v>129112000147</v>
      </c>
      <c r="E68" s="5" t="str">
        <f>'[1]TCE - ANEXO IV - Preencher'!G77</f>
        <v xml:space="preserve">J CORDEIRO SANTOS - EPP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368</v>
      </c>
      <c r="I68" s="6">
        <f>IF('[1]TCE - ANEXO IV - Preencher'!K77="","",'[1]TCE - ANEXO IV - Preencher'!K77)</f>
        <v>44453</v>
      </c>
      <c r="J68" s="5" t="str">
        <f>'[1]TCE - ANEXO IV - Preencher'!L77</f>
        <v>26210900129112000147550010000003681075329722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320.31</v>
      </c>
    </row>
    <row r="69" spans="1:12" s="8" customFormat="1" ht="19.5" customHeight="1" x14ac:dyDescent="0.25">
      <c r="A69" s="3">
        <f>IFERROR(VLOOKUP(B69,'[1]DADOS (OCULTAR)'!$P$3:$R$91,3,0),"")</f>
        <v>10739225001866</v>
      </c>
      <c r="B69" s="4" t="str">
        <f>'[1]TCE - ANEXO IV - Preencher'!C78</f>
        <v>HOSPITAL REGIONAL FERNANDO BEZERRA - ISMEP</v>
      </c>
      <c r="C69" s="4" t="str">
        <f>'[1]TCE - ANEXO IV - Preencher'!E78</f>
        <v>3.4 - Material Farmacológico</v>
      </c>
      <c r="D69" s="3">
        <f>'[1]TCE - ANEXO IV - Preencher'!F78</f>
        <v>44734671000151</v>
      </c>
      <c r="E69" s="5" t="str">
        <f>'[1]TCE - ANEXO IV - Preencher'!G78</f>
        <v>CRISTALIA PROD QUIM FARMACEUTICOS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3082269</v>
      </c>
      <c r="I69" s="6">
        <f>IF('[1]TCE - ANEXO IV - Preencher'!K78="","",'[1]TCE - ANEXO IV - Preencher'!K78)</f>
        <v>44459</v>
      </c>
      <c r="J69" s="5" t="str">
        <f>'[1]TCE - ANEXO IV - Preencher'!L78</f>
        <v>35210944734671000151550100030822691633143084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535</v>
      </c>
    </row>
    <row r="70" spans="1:12" s="8" customFormat="1" ht="19.5" customHeight="1" x14ac:dyDescent="0.25">
      <c r="A70" s="3">
        <f>IFERROR(VLOOKUP(B70,'[1]DADOS (OCULTAR)'!$P$3:$R$91,3,0),"")</f>
        <v>10739225001866</v>
      </c>
      <c r="B70" s="4" t="str">
        <f>'[1]TCE - ANEXO IV - Preencher'!C79</f>
        <v>HOSPITAL REGIONAL FERNANDO BEZERRA - ISMEP</v>
      </c>
      <c r="C70" s="4" t="str">
        <f>'[1]TCE - ANEXO IV - Preencher'!E79</f>
        <v>3.4 - Material Farmacológico</v>
      </c>
      <c r="D70" s="3">
        <f>'[1]TCE - ANEXO IV - Preencher'!F79</f>
        <v>67729178000653</v>
      </c>
      <c r="E70" s="5" t="str">
        <f>'[1]TCE - ANEXO IV - Preencher'!G79</f>
        <v>COMERCIAL CIRURGICA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0014662</v>
      </c>
      <c r="I70" s="6">
        <f>IF('[1]TCE - ANEXO IV - Preencher'!K79="","",'[1]TCE - ANEXO IV - Preencher'!K79)</f>
        <v>44467</v>
      </c>
      <c r="J70" s="5" t="str">
        <f>'[1]TCE - ANEXO IV - Preencher'!L79</f>
        <v>26210967729178000653550010000146621601393022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4422.3999999999996</v>
      </c>
    </row>
    <row r="71" spans="1:12" s="8" customFormat="1" ht="19.5" customHeight="1" x14ac:dyDescent="0.25">
      <c r="A71" s="3">
        <f>IFERROR(VLOOKUP(B71,'[1]DADOS (OCULTAR)'!$P$3:$R$91,3,0),"")</f>
        <v>10739225001866</v>
      </c>
      <c r="B71" s="4" t="str">
        <f>'[1]TCE - ANEXO IV - Preencher'!C80</f>
        <v>HOSPITAL REGIONAL FERNANDO BEZERRA - ISMEP</v>
      </c>
      <c r="C71" s="4" t="str">
        <f>'[1]TCE - ANEXO IV - Preencher'!E80</f>
        <v>3.4 - Material Farmacológico</v>
      </c>
      <c r="D71" s="3">
        <f>'[1]TCE - ANEXO IV - Preencher'!F80</f>
        <v>9051002000184</v>
      </c>
      <c r="E71" s="5" t="str">
        <f>'[1]TCE - ANEXO IV - Preencher'!G80</f>
        <v>VITAFORMULAS (OURICURI)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000000601</v>
      </c>
      <c r="I71" s="6">
        <f>IF('[1]TCE - ANEXO IV - Preencher'!K80="","",'[1]TCE - ANEXO IV - Preencher'!K80)</f>
        <v>44435</v>
      </c>
      <c r="J71" s="5" t="str">
        <f>'[1]TCE - ANEXO IV - Preencher'!L80</f>
        <v>26210809051002000184550010000006011460246519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30</v>
      </c>
    </row>
    <row r="72" spans="1:12" s="8" customFormat="1" ht="19.5" customHeight="1" x14ac:dyDescent="0.25">
      <c r="A72" s="3">
        <f>IFERROR(VLOOKUP(B72,'[1]DADOS (OCULTAR)'!$P$3:$R$91,3,0),"")</f>
        <v>10739225001866</v>
      </c>
      <c r="B72" s="4" t="str">
        <f>'[1]TCE - ANEXO IV - Preencher'!C81</f>
        <v>HOSPITAL REGIONAL FERNANDO BEZERRA - ISMEP</v>
      </c>
      <c r="C72" s="4" t="str">
        <f>'[1]TCE - ANEXO IV - Preencher'!E81</f>
        <v>3.4 - Material Farmacológico</v>
      </c>
      <c r="D72" s="3">
        <f>'[1]TCE - ANEXO IV - Preencher'!F81</f>
        <v>129112000147</v>
      </c>
      <c r="E72" s="5" t="str">
        <f>'[1]TCE - ANEXO IV - Preencher'!G81</f>
        <v xml:space="preserve">J CORDEIRO SANTOS - EPP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368</v>
      </c>
      <c r="I72" s="6">
        <f>IF('[1]TCE - ANEXO IV - Preencher'!K81="","",'[1]TCE - ANEXO IV - Preencher'!K81)</f>
        <v>44453</v>
      </c>
      <c r="J72" s="5" t="str">
        <f>'[1]TCE - ANEXO IV - Preencher'!L81</f>
        <v>26210900129112000147550010000003681075329722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280.60000000000002</v>
      </c>
    </row>
    <row r="73" spans="1:12" s="8" customFormat="1" ht="19.5" customHeight="1" x14ac:dyDescent="0.25">
      <c r="A73" s="3">
        <f>IFERROR(VLOOKUP(B73,'[1]DADOS (OCULTAR)'!$P$3:$R$91,3,0),"")</f>
        <v>10739225001866</v>
      </c>
      <c r="B73" s="4" t="str">
        <f>'[1]TCE - ANEXO IV - Preencher'!C82</f>
        <v>HOSPITAL REGIONAL FERNANDO BEZERRA - ISMEP</v>
      </c>
      <c r="C73" s="4" t="str">
        <f>'[1]TCE - ANEXO IV - Preencher'!E82</f>
        <v>3.14 - Alimentação Preparada</v>
      </c>
      <c r="D73" s="3">
        <f>'[1]TCE - ANEXO IV - Preencher'!F82</f>
        <v>49324221001500</v>
      </c>
      <c r="E73" s="5" t="str">
        <f>'[1]TCE - ANEXO IV - Preencher'!G82</f>
        <v>FRESENIUS KABI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000047831</v>
      </c>
      <c r="I73" s="6">
        <f>IF('[1]TCE - ANEXO IV - Preencher'!K82="","",'[1]TCE - ANEXO IV - Preencher'!K82)</f>
        <v>44441</v>
      </c>
      <c r="J73" s="5" t="str">
        <f>'[1]TCE - ANEXO IV - Preencher'!L82</f>
        <v>23210949324221001500550000000478311108358837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3120</v>
      </c>
    </row>
    <row r="74" spans="1:12" s="8" customFormat="1" ht="19.5" customHeight="1" x14ac:dyDescent="0.25">
      <c r="A74" s="3">
        <f>IFERROR(VLOOKUP(B74,'[1]DADOS (OCULTAR)'!$P$3:$R$91,3,0),"")</f>
        <v>10739225001866</v>
      </c>
      <c r="B74" s="4" t="str">
        <f>'[1]TCE - ANEXO IV - Preencher'!C83</f>
        <v>HOSPITAL REGIONAL FERNANDO BEZERRA - ISMEP</v>
      </c>
      <c r="C74" s="4" t="str">
        <f>'[1]TCE - ANEXO IV - Preencher'!E83</f>
        <v>3.14 - Alimentação Preparada</v>
      </c>
      <c r="D74" s="3">
        <f>'[1]TCE - ANEXO IV - Preencher'!F83</f>
        <v>49324221001500</v>
      </c>
      <c r="E74" s="5" t="str">
        <f>'[1]TCE - ANEXO IV - Preencher'!G83</f>
        <v>FRESENIUS KABI BRASIL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000047902</v>
      </c>
      <c r="I74" s="6">
        <f>IF('[1]TCE - ANEXO IV - Preencher'!K83="","",'[1]TCE - ANEXO IV - Preencher'!K83)</f>
        <v>44443</v>
      </c>
      <c r="J74" s="5" t="str">
        <f>'[1]TCE - ANEXO IV - Preencher'!L83</f>
        <v>23210949324221001500550000000479021931720502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1760</v>
      </c>
    </row>
    <row r="75" spans="1:12" s="8" customFormat="1" ht="19.5" customHeight="1" x14ac:dyDescent="0.25">
      <c r="A75" s="3">
        <f>IFERROR(VLOOKUP(B75,'[1]DADOS (OCULTAR)'!$P$3:$R$91,3,0),"")</f>
        <v>10739225001866</v>
      </c>
      <c r="B75" s="4" t="str">
        <f>'[1]TCE - ANEXO IV - Preencher'!C84</f>
        <v>HOSPITAL REGIONAL FERNANDO BEZERRA - ISMEP</v>
      </c>
      <c r="C75" s="4" t="str">
        <f>'[1]TCE - ANEXO IV - Preencher'!E84</f>
        <v>3.14 - Alimentação Preparada</v>
      </c>
      <c r="D75" s="3">
        <f>'[1]TCE - ANEXO IV - Preencher'!F84</f>
        <v>12882932000194</v>
      </c>
      <c r="E75" s="5" t="str">
        <f>'[1]TCE - ANEXO IV - Preencher'!G84</f>
        <v>EXOMED COMERCIO ATACADISTA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154017</v>
      </c>
      <c r="I75" s="6">
        <f>IF('[1]TCE - ANEXO IV - Preencher'!K84="","",'[1]TCE - ANEXO IV - Preencher'!K84)</f>
        <v>44447</v>
      </c>
      <c r="J75" s="5" t="str">
        <f>'[1]TCE - ANEXO IV - Preencher'!L84</f>
        <v>26210912882932000194550010001540171686269102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5089</v>
      </c>
    </row>
    <row r="76" spans="1:12" s="8" customFormat="1" ht="19.5" customHeight="1" x14ac:dyDescent="0.25">
      <c r="A76" s="3">
        <f>IFERROR(VLOOKUP(B76,'[1]DADOS (OCULTAR)'!$P$3:$R$91,3,0),"")</f>
        <v>10739225001866</v>
      </c>
      <c r="B76" s="4" t="str">
        <f>'[1]TCE - ANEXO IV - Preencher'!C85</f>
        <v>HOSPITAL REGIONAL FERNANDO BEZERRA - ISMEP</v>
      </c>
      <c r="C76" s="4" t="str">
        <f>'[1]TCE - ANEXO IV - Preencher'!E85</f>
        <v>3.14 - Alimentação Preparada</v>
      </c>
      <c r="D76" s="3">
        <f>'[1]TCE - ANEXO IV - Preencher'!F85</f>
        <v>1687725000162</v>
      </c>
      <c r="E76" s="5" t="str">
        <f>'[1]TCE - ANEXO IV - Preencher'!G85</f>
        <v>CENEP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000031829</v>
      </c>
      <c r="I76" s="6">
        <f>IF('[1]TCE - ANEXO IV - Preencher'!K85="","",'[1]TCE - ANEXO IV - Preencher'!K85)</f>
        <v>44453</v>
      </c>
      <c r="J76" s="5" t="str">
        <f>'[1]TCE - ANEXO IV - Preencher'!L85</f>
        <v>26210901687725000162550010000318291420298483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12540</v>
      </c>
    </row>
    <row r="77" spans="1:12" s="8" customFormat="1" ht="19.5" customHeight="1" x14ac:dyDescent="0.25">
      <c r="A77" s="3">
        <f>IFERROR(VLOOKUP(B77,'[1]DADOS (OCULTAR)'!$P$3:$R$91,3,0),"")</f>
        <v>10739225001866</v>
      </c>
      <c r="B77" s="4" t="str">
        <f>'[1]TCE - ANEXO IV - Preencher'!C86</f>
        <v>HOSPITAL REGIONAL FERNANDO BEZERRA - ISMEP</v>
      </c>
      <c r="C77" s="4" t="str">
        <f>'[1]TCE - ANEXO IV - Preencher'!E86</f>
        <v>3.14 - Alimentação Preparada</v>
      </c>
      <c r="D77" s="3">
        <f>'[1]TCE - ANEXO IV - Preencher'!F86</f>
        <v>129112000147</v>
      </c>
      <c r="E77" s="5" t="str">
        <f>'[1]TCE - ANEXO IV - Preencher'!G86</f>
        <v xml:space="preserve">J CORDEIRO SANTOS - EPP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368</v>
      </c>
      <c r="I77" s="6">
        <f>IF('[1]TCE - ANEXO IV - Preencher'!K86="","",'[1]TCE - ANEXO IV - Preencher'!K86)</f>
        <v>44453</v>
      </c>
      <c r="J77" s="5" t="str">
        <f>'[1]TCE - ANEXO IV - Preencher'!L86</f>
        <v>26210900129112000147550010000003681075329722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448.24</v>
      </c>
    </row>
    <row r="78" spans="1:12" s="8" customFormat="1" ht="19.5" customHeight="1" x14ac:dyDescent="0.25">
      <c r="A78" s="3">
        <f>IFERROR(VLOOKUP(B78,'[1]DADOS (OCULTAR)'!$P$3:$R$91,3,0),"")</f>
        <v>10739225001866</v>
      </c>
      <c r="B78" s="4" t="str">
        <f>'[1]TCE - ANEXO IV - Preencher'!C87</f>
        <v>HOSPITAL REGIONAL FERNANDO BEZERRA - ISMEP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2126</v>
      </c>
      <c r="I78" s="6">
        <f>IF('[1]TCE - ANEXO IV - Preencher'!K87="","",'[1]TCE - ANEXO IV - Preencher'!K87)</f>
        <v>44435</v>
      </c>
      <c r="J78" s="5" t="str">
        <f>'[1]TCE - ANEXO IV - Preencher'!L87</f>
        <v>26210824380578002203550350000021261850101230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9141.76</v>
      </c>
    </row>
    <row r="79" spans="1:12" s="8" customFormat="1" ht="19.5" customHeight="1" x14ac:dyDescent="0.25">
      <c r="A79" s="3">
        <f>IFERROR(VLOOKUP(B79,'[1]DADOS (OCULTAR)'!$P$3:$R$91,3,0),"")</f>
        <v>10739225001866</v>
      </c>
      <c r="B79" s="4" t="str">
        <f>'[1]TCE - ANEXO IV - Preencher'!C88</f>
        <v>HOSPITAL REGIONAL FERNANDO BEZERRA - ISMEP</v>
      </c>
      <c r="C79" s="4" t="str">
        <f>'[1]TCE - ANEXO IV - Preencher'!E88</f>
        <v>3.2 - Gás e Outros Materiais Engarrafados</v>
      </c>
      <c r="D79" s="3">
        <f>'[1]TCE - ANEXO IV - Preencher'!F88</f>
        <v>24380578003285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5314</v>
      </c>
      <c r="I79" s="6">
        <f>IF('[1]TCE - ANEXO IV - Preencher'!K88="","",'[1]TCE - ANEXO IV - Preencher'!K88)</f>
        <v>44435</v>
      </c>
      <c r="J79" s="5" t="str">
        <f>'[1]TCE - ANEXO IV - Preencher'!L88</f>
        <v>23210824380578003285550530000053141850070909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3049.17</v>
      </c>
    </row>
    <row r="80" spans="1:12" s="8" customFormat="1" ht="19.5" customHeight="1" x14ac:dyDescent="0.25">
      <c r="A80" s="3">
        <f>IFERROR(VLOOKUP(B80,'[1]DADOS (OCULTAR)'!$P$3:$R$91,3,0),"")</f>
        <v>10739225001866</v>
      </c>
      <c r="B80" s="4" t="str">
        <f>'[1]TCE - ANEXO IV - Preencher'!C89</f>
        <v>HOSPITAL REGIONAL FERNANDO BEZERRA - ISMEP</v>
      </c>
      <c r="C80" s="4" t="str">
        <f>'[1]TCE - ANEXO IV - Preencher'!E89</f>
        <v>3.2 - Gás e Outros Materiais Engarrafados</v>
      </c>
      <c r="D80" s="3">
        <f>'[1]TCE - ANEXO IV - Preencher'!F89</f>
        <v>24380578003285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5315</v>
      </c>
      <c r="I80" s="6">
        <f>IF('[1]TCE - ANEXO IV - Preencher'!K89="","",'[1]TCE - ANEXO IV - Preencher'!K89)</f>
        <v>44439</v>
      </c>
      <c r="J80" s="5" t="str">
        <f>'[1]TCE - ANEXO IV - Preencher'!L89</f>
        <v>23210824380578003285550530000053151850459870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1071.3900000000001</v>
      </c>
    </row>
    <row r="81" spans="1:12" s="8" customFormat="1" ht="19.5" customHeight="1" x14ac:dyDescent="0.25">
      <c r="A81" s="3">
        <f>IFERROR(VLOOKUP(B81,'[1]DADOS (OCULTAR)'!$P$3:$R$91,3,0),"")</f>
        <v>10739225001866</v>
      </c>
      <c r="B81" s="4" t="str">
        <f>'[1]TCE - ANEXO IV - Preencher'!C90</f>
        <v>HOSPITAL REGIONAL FERNANDO BEZERRA - ISMEP</v>
      </c>
      <c r="C81" s="4" t="str">
        <f>'[1]TCE - ANEXO IV - Preencher'!E90</f>
        <v>3.2 - Gás e Outros Materiais Engarrafados</v>
      </c>
      <c r="D81" s="3">
        <f>'[1]TCE - ANEXO IV - Preencher'!F90</f>
        <v>24380578002203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1094</v>
      </c>
      <c r="I81" s="6">
        <f>IF('[1]TCE - ANEXO IV - Preencher'!K90="","",'[1]TCE - ANEXO IV - Preencher'!K90)</f>
        <v>44444</v>
      </c>
      <c r="J81" s="5" t="str">
        <f>'[1]TCE - ANEXO IV - Preencher'!L90</f>
        <v>26210924380578002203550490000010941850973576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7964.16</v>
      </c>
    </row>
    <row r="82" spans="1:12" s="8" customFormat="1" ht="19.5" customHeight="1" x14ac:dyDescent="0.25">
      <c r="A82" s="3">
        <f>IFERROR(VLOOKUP(B82,'[1]DADOS (OCULTAR)'!$P$3:$R$91,3,0),"")</f>
        <v>10739225001866</v>
      </c>
      <c r="B82" s="4" t="str">
        <f>'[1]TCE - ANEXO IV - Preencher'!C91</f>
        <v>HOSPITAL REGIONAL FERNANDO BEZERRA - ISMEP</v>
      </c>
      <c r="C82" s="4" t="str">
        <f>'[1]TCE - ANEXO IV - Preencher'!E91</f>
        <v>3.2 - Gás e Outros Materiais Engarrafados</v>
      </c>
      <c r="D82" s="3">
        <f>'[1]TCE - ANEXO IV - Preencher'!F91</f>
        <v>24380578003285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5319</v>
      </c>
      <c r="I82" s="6">
        <f>IF('[1]TCE - ANEXO IV - Preencher'!K91="","",'[1]TCE - ANEXO IV - Preencher'!K91)</f>
        <v>44445</v>
      </c>
      <c r="J82" s="5" t="str">
        <f>'[1]TCE - ANEXO IV - Preencher'!L91</f>
        <v>23210924380578003285550530000053191851084679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1511.39</v>
      </c>
    </row>
    <row r="83" spans="1:12" s="8" customFormat="1" ht="19.5" customHeight="1" x14ac:dyDescent="0.25">
      <c r="A83" s="3">
        <f>IFERROR(VLOOKUP(B83,'[1]DADOS (OCULTAR)'!$P$3:$R$91,3,0),"")</f>
        <v>10739225001866</v>
      </c>
      <c r="B83" s="4" t="str">
        <f>'[1]TCE - ANEXO IV - Preencher'!C92</f>
        <v>HOSPITAL REGIONAL FERNANDO BEZERRA - ISMEP</v>
      </c>
      <c r="C83" s="4" t="str">
        <f>'[1]TCE - ANEXO IV - Preencher'!E92</f>
        <v>3.2 - Gás e Outros Materiais Engarrafados</v>
      </c>
      <c r="D83" s="3">
        <f>'[1]TCE - ANEXO IV - Preencher'!F92</f>
        <v>24380578003285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5323</v>
      </c>
      <c r="I83" s="6">
        <f>IF('[1]TCE - ANEXO IV - Preencher'!K92="","",'[1]TCE - ANEXO IV - Preencher'!K92)</f>
        <v>44449</v>
      </c>
      <c r="J83" s="5" t="str">
        <f>'[1]TCE - ANEXO IV - Preencher'!L92</f>
        <v>23210924380578003285550530000053231851786978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1153.8900000000001</v>
      </c>
    </row>
    <row r="84" spans="1:12" s="8" customFormat="1" ht="19.5" customHeight="1" x14ac:dyDescent="0.25">
      <c r="A84" s="3">
        <f>IFERROR(VLOOKUP(B84,'[1]DADOS (OCULTAR)'!$P$3:$R$91,3,0),"")</f>
        <v>10739225001866</v>
      </c>
      <c r="B84" s="4" t="str">
        <f>'[1]TCE - ANEXO IV - Preencher'!C93</f>
        <v>HOSPITAL REGIONAL FERNANDO BEZERRA - ISMEP</v>
      </c>
      <c r="C84" s="4" t="str">
        <f>'[1]TCE - ANEXO IV - Preencher'!E93</f>
        <v>3.2 - Gás e Outros Materiais Engarrafados</v>
      </c>
      <c r="D84" s="3">
        <f>'[1]TCE - ANEXO IV - Preencher'!F93</f>
        <v>24380578002203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3114</v>
      </c>
      <c r="I84" s="6">
        <f>IF('[1]TCE - ANEXO IV - Preencher'!K93="","",'[1]TCE - ANEXO IV - Preencher'!K93)</f>
        <v>44452</v>
      </c>
      <c r="J84" s="5" t="str">
        <f>'[1]TCE - ANEXO IV - Preencher'!L93</f>
        <v>26210924380578002203550730000031141851967415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4887.04</v>
      </c>
    </row>
    <row r="85" spans="1:12" s="8" customFormat="1" ht="19.5" customHeight="1" x14ac:dyDescent="0.25">
      <c r="A85" s="3">
        <f>IFERROR(VLOOKUP(B85,'[1]DADOS (OCULTAR)'!$P$3:$R$91,3,0),"")</f>
        <v>10739225001866</v>
      </c>
      <c r="B85" s="4" t="str">
        <f>'[1]TCE - ANEXO IV - Preencher'!C94</f>
        <v>HOSPITAL REGIONAL FERNANDO BEZERRA - ISMEP</v>
      </c>
      <c r="C85" s="4" t="str">
        <f>'[1]TCE - ANEXO IV - Preencher'!E94</f>
        <v>3.2 - Gás e Outros Materiais Engarrafados</v>
      </c>
      <c r="D85" s="3">
        <f>'[1]TCE - ANEXO IV - Preencher'!F94</f>
        <v>24380578003285</v>
      </c>
      <c r="E85" s="5" t="str">
        <f>'[1]TCE - ANEXO IV - Preencher'!G94</f>
        <v>WHITE MARTINS GASES INDUSTRIAIS 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5324</v>
      </c>
      <c r="I85" s="6">
        <f>IF('[1]TCE - ANEXO IV - Preencher'!K94="","",'[1]TCE - ANEXO IV - Preencher'!K94)</f>
        <v>44453</v>
      </c>
      <c r="J85" s="5" t="str">
        <f>'[1]TCE - ANEXO IV - Preencher'!L94</f>
        <v>23210924380578003285550530000053241852127347</v>
      </c>
      <c r="K85" s="5" t="str">
        <f>IF(F85="B",LEFT('[1]TCE - ANEXO IV - Preencher'!M94,2),IF(F85="S",LEFT('[1]TCE - ANEXO IV - Preencher'!M94,7),IF('[1]TCE - ANEXO IV - Preencher'!H94="","")))</f>
        <v>23</v>
      </c>
      <c r="L85" s="7">
        <f>'[1]TCE - ANEXO IV - Preencher'!N94</f>
        <v>2307.7800000000002</v>
      </c>
    </row>
    <row r="86" spans="1:12" s="8" customFormat="1" ht="19.5" customHeight="1" x14ac:dyDescent="0.25">
      <c r="A86" s="3">
        <f>IFERROR(VLOOKUP(B86,'[1]DADOS (OCULTAR)'!$P$3:$R$91,3,0),"")</f>
        <v>10739225001866</v>
      </c>
      <c r="B86" s="4" t="str">
        <f>'[1]TCE - ANEXO IV - Preencher'!C95</f>
        <v>HOSPITAL REGIONAL FERNANDO BEZERRA - ISMEP</v>
      </c>
      <c r="C86" s="4" t="str">
        <f>'[1]TCE - ANEXO IV - Preencher'!E95</f>
        <v>3.2 - Gás e Outros Materiais Engarrafados</v>
      </c>
      <c r="D86" s="3">
        <f>'[1]TCE - ANEXO IV - Preencher'!F95</f>
        <v>24380578002203</v>
      </c>
      <c r="E86" s="5" t="str">
        <f>'[1]TCE - ANEXO IV - Preencher'!G95</f>
        <v>WHITE MARTINS GASES INDUSTRIAIS NE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2147</v>
      </c>
      <c r="I86" s="6">
        <f>IF('[1]TCE - ANEXO IV - Preencher'!K95="","",'[1]TCE - ANEXO IV - Preencher'!K95)</f>
        <v>44457</v>
      </c>
      <c r="J86" s="5" t="str">
        <f>'[1]TCE - ANEXO IV - Preencher'!L95</f>
        <v>26210924380578002203550350000021471852643742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8870.4</v>
      </c>
    </row>
    <row r="87" spans="1:12" s="8" customFormat="1" ht="19.5" customHeight="1" x14ac:dyDescent="0.25">
      <c r="A87" s="3">
        <f>IFERROR(VLOOKUP(B87,'[1]DADOS (OCULTAR)'!$P$3:$R$91,3,0),"")</f>
        <v>10739225001866</v>
      </c>
      <c r="B87" s="4" t="str">
        <f>'[1]TCE - ANEXO IV - Preencher'!C96</f>
        <v>HOSPITAL REGIONAL FERNANDO BEZERRA - ISMEP</v>
      </c>
      <c r="C87" s="4" t="str">
        <f>'[1]TCE - ANEXO IV - Preencher'!E96</f>
        <v>3.2 - Gás e Outros Materiais Engarrafados</v>
      </c>
      <c r="D87" s="3">
        <f>'[1]TCE - ANEXO IV - Preencher'!F96</f>
        <v>24380578003285</v>
      </c>
      <c r="E87" s="5" t="str">
        <f>'[1]TCE - ANEXO IV - Preencher'!G96</f>
        <v>WHITE MARTINS GASES INDUSTRIAIS NE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4310</v>
      </c>
      <c r="I87" s="6">
        <f>IF('[1]TCE - ANEXO IV - Preencher'!K96="","",'[1]TCE - ANEXO IV - Preencher'!K96)</f>
        <v>44457</v>
      </c>
      <c r="J87" s="5" t="str">
        <f>'[1]TCE - ANEXO IV - Preencher'!L96</f>
        <v>23210924380578003285550510000043101852642486</v>
      </c>
      <c r="K87" s="5" t="str">
        <f>IF(F87="B",LEFT('[1]TCE - ANEXO IV - Preencher'!M96,2),IF(F87="S",LEFT('[1]TCE - ANEXO IV - Preencher'!M96,7),IF('[1]TCE - ANEXO IV - Preencher'!H96="","")))</f>
        <v>23</v>
      </c>
      <c r="L87" s="7">
        <f>'[1]TCE - ANEXO IV - Preencher'!N96</f>
        <v>275</v>
      </c>
    </row>
    <row r="88" spans="1:12" s="8" customFormat="1" ht="19.5" customHeight="1" x14ac:dyDescent="0.25">
      <c r="A88" s="3">
        <f>IFERROR(VLOOKUP(B88,'[1]DADOS (OCULTAR)'!$P$3:$R$91,3,0),"")</f>
        <v>10739225001866</v>
      </c>
      <c r="B88" s="4" t="str">
        <f>'[1]TCE - ANEXO IV - Preencher'!C97</f>
        <v>HOSPITAL REGIONAL FERNANDO BEZERRA - ISMEP</v>
      </c>
      <c r="C88" s="4" t="str">
        <f>'[1]TCE - ANEXO IV - Preencher'!E97</f>
        <v>3.2 - Gás e Outros Materiais Engarrafados</v>
      </c>
      <c r="D88" s="3">
        <f>'[1]TCE - ANEXO IV - Preencher'!F97</f>
        <v>24380578003285</v>
      </c>
      <c r="E88" s="5" t="str">
        <f>'[1]TCE - ANEXO IV - Preencher'!G97</f>
        <v>WHITE MARTINS GASES INDUSTRIAIS NE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5334</v>
      </c>
      <c r="I88" s="6">
        <f>IF('[1]TCE - ANEXO IV - Preencher'!K97="","",'[1]TCE - ANEXO IV - Preencher'!K97)</f>
        <v>44461</v>
      </c>
      <c r="J88" s="5" t="str">
        <f>'[1]TCE - ANEXO IV - Preencher'!L97</f>
        <v>23210924380578003285550530000053341853226965</v>
      </c>
      <c r="K88" s="5" t="str">
        <f>IF(F88="B",LEFT('[1]TCE - ANEXO IV - Preencher'!M97,2),IF(F88="S",LEFT('[1]TCE - ANEXO IV - Preencher'!M97,7),IF('[1]TCE - ANEXO IV - Preencher'!H97="","")))</f>
        <v>23</v>
      </c>
      <c r="L88" s="7">
        <f>'[1]TCE - ANEXO IV - Preencher'!N97</f>
        <v>1614.79</v>
      </c>
    </row>
    <row r="89" spans="1:12" s="8" customFormat="1" ht="19.5" customHeight="1" x14ac:dyDescent="0.25">
      <c r="A89" s="3">
        <f>IFERROR(VLOOKUP(B89,'[1]DADOS (OCULTAR)'!$P$3:$R$91,3,0),"")</f>
        <v>10739225001866</v>
      </c>
      <c r="B89" s="4" t="str">
        <f>'[1]TCE - ANEXO IV - Preencher'!C98</f>
        <v>HOSPITAL REGIONAL FERNANDO BEZERRA - ISMEP</v>
      </c>
      <c r="C89" s="4" t="str">
        <f>'[1]TCE - ANEXO IV - Preencher'!E98</f>
        <v>3.2 - Gás e Outros Materiais Engarrafados</v>
      </c>
      <c r="D89" s="3">
        <f>'[1]TCE - ANEXO IV - Preencher'!F98</f>
        <v>24380578002203</v>
      </c>
      <c r="E89" s="5" t="str">
        <f>'[1]TCE - ANEXO IV - Preencher'!G98</f>
        <v>WHITE MARTINS GASES INDUSTRIAIS NE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2153</v>
      </c>
      <c r="I89" s="6">
        <f>IF('[1]TCE - ANEXO IV - Preencher'!K98="","",'[1]TCE - ANEXO IV - Preencher'!K98)</f>
        <v>44467</v>
      </c>
      <c r="J89" s="5" t="str">
        <f>'[1]TCE - ANEXO IV - Preencher'!L98</f>
        <v>26210924380578002203550350000021531853737802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9231.36</v>
      </c>
    </row>
    <row r="90" spans="1:12" s="8" customFormat="1" ht="19.5" customHeight="1" x14ac:dyDescent="0.25">
      <c r="A90" s="3">
        <f>IFERROR(VLOOKUP(B90,'[1]DADOS (OCULTAR)'!$P$3:$R$91,3,0),"")</f>
        <v>10739225001866</v>
      </c>
      <c r="B90" s="4" t="str">
        <f>'[1]TCE - ANEXO IV - Preencher'!C99</f>
        <v>HOSPITAL REGIONAL FERNANDO BEZERRA - ISMEP</v>
      </c>
      <c r="C90" s="4" t="str">
        <f>'[1]TCE - ANEXO IV - Preencher'!E99</f>
        <v>3.2 - Gás e Outros Materiais Engarrafados</v>
      </c>
      <c r="D90" s="3">
        <f>'[1]TCE - ANEXO IV - Preencher'!F99</f>
        <v>24380578003285</v>
      </c>
      <c r="E90" s="5" t="str">
        <f>'[1]TCE - ANEXO IV - Preencher'!G99</f>
        <v>WHITE MARTINS GASES INDUSTRIAIS 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248826</v>
      </c>
      <c r="I90" s="6">
        <f>IF('[1]TCE - ANEXO IV - Preencher'!K99="","",'[1]TCE - ANEXO IV - Preencher'!K99)</f>
        <v>44467</v>
      </c>
      <c r="J90" s="5" t="str">
        <f>'[1]TCE - ANEXO IV - Preencher'!L99</f>
        <v>23210924380578003285552000002488261853679490</v>
      </c>
      <c r="K90" s="5" t="str">
        <f>IF(F90="B",LEFT('[1]TCE - ANEXO IV - Preencher'!M99,2),IF(F90="S",LEFT('[1]TCE - ANEXO IV - Preencher'!M99,7),IF('[1]TCE - ANEXO IV - Preencher'!H99="","")))</f>
        <v>23</v>
      </c>
      <c r="L90" s="7">
        <f>'[1]TCE - ANEXO IV - Preencher'!N99</f>
        <v>2417.7800000000002</v>
      </c>
    </row>
    <row r="91" spans="1:12" s="8" customFormat="1" ht="19.5" customHeight="1" x14ac:dyDescent="0.25">
      <c r="A91" s="3">
        <f>IFERROR(VLOOKUP(B91,'[1]DADOS (OCULTAR)'!$P$3:$R$91,3,0),"")</f>
        <v>10739225001866</v>
      </c>
      <c r="B91" s="4" t="str">
        <f>'[1]TCE - ANEXO IV - Preencher'!C100</f>
        <v>HOSPITAL REGIONAL FERNANDO BEZERRA - ISMEP</v>
      </c>
      <c r="C91" s="4" t="str">
        <f>'[1]TCE - ANEXO IV - Preencher'!E100</f>
        <v>3.13 - Materiais e Materiais Ortopédicos e Corretivos (OPME)</v>
      </c>
      <c r="D91" s="3">
        <f>'[1]TCE - ANEXO IV - Preencher'!F100</f>
        <v>18880225000145</v>
      </c>
      <c r="E91" s="5" t="str">
        <f>'[1]TCE - ANEXO IV - Preencher'!G100</f>
        <v>A V COMERCIO DE MATERIAIS MEDICO CIRURGICOS LTDA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000005649</v>
      </c>
      <c r="I91" s="6">
        <f>IF('[1]TCE - ANEXO IV - Preencher'!K100="","",'[1]TCE - ANEXO IV - Preencher'!K100)</f>
        <v>44456</v>
      </c>
      <c r="J91" s="5" t="str">
        <f>'[1]TCE - ANEXO IV - Preencher'!L100</f>
        <v>23210918880225000145550010000056491224428995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390</v>
      </c>
    </row>
    <row r="92" spans="1:12" s="8" customFormat="1" ht="19.5" customHeight="1" x14ac:dyDescent="0.25">
      <c r="A92" s="3">
        <f>IFERROR(VLOOKUP(B92,'[1]DADOS (OCULTAR)'!$P$3:$R$91,3,0),"")</f>
        <v>10739225001866</v>
      </c>
      <c r="B92" s="4" t="str">
        <f>'[1]TCE - ANEXO IV - Preencher'!C101</f>
        <v>HOSPITAL REGIONAL FERNANDO BEZERRA - ISMEP</v>
      </c>
      <c r="C92" s="4" t="str">
        <f>'[1]TCE - ANEXO IV - Preencher'!E101</f>
        <v>3.13 - Materiais e Materiais Ortopédicos e Corretivos (OPME)</v>
      </c>
      <c r="D92" s="3">
        <f>'[1]TCE - ANEXO IV - Preencher'!F101</f>
        <v>4237235000152</v>
      </c>
      <c r="E92" s="5" t="str">
        <f>'[1]TCE - ANEXO IV - Preencher'!G101</f>
        <v xml:space="preserve">ENDOCENTER MATERIAL CIRURGICO HOSPITALAR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92043</v>
      </c>
      <c r="I92" s="6">
        <f>IF('[1]TCE - ANEXO IV - Preencher'!K101="","",'[1]TCE - ANEXO IV - Preencher'!K101)</f>
        <v>44447</v>
      </c>
      <c r="J92" s="5" t="str">
        <f>'[1]TCE - ANEXO IV - Preencher'!L101</f>
        <v>26210904237235000152550010000920431103739716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1450</v>
      </c>
    </row>
    <row r="93" spans="1:12" s="8" customFormat="1" ht="19.5" customHeight="1" x14ac:dyDescent="0.25">
      <c r="A93" s="3">
        <f>IFERROR(VLOOKUP(B93,'[1]DADOS (OCULTAR)'!$P$3:$R$91,3,0),"")</f>
        <v>10739225001866</v>
      </c>
      <c r="B93" s="4" t="str">
        <f>'[1]TCE - ANEXO IV - Preencher'!C102</f>
        <v>HOSPITAL REGIONAL FERNANDO BEZERRA - ISMEP</v>
      </c>
      <c r="C93" s="4" t="str">
        <f>'[1]TCE - ANEXO IV - Preencher'!E102</f>
        <v>3.13 - Materiais e Materiais Ortopédicos e Corretivos (OPME)</v>
      </c>
      <c r="D93" s="3">
        <f>'[1]TCE - ANEXO IV - Preencher'!F102</f>
        <v>35936027000175</v>
      </c>
      <c r="E93" s="5" t="str">
        <f>'[1]TCE - ANEXO IV - Preencher'!G102</f>
        <v>JOSE ROBERTO SILVA ORTOPEDICOS &amp; IMPLANTES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000000009</v>
      </c>
      <c r="I93" s="6">
        <f>IF('[1]TCE - ANEXO IV - Preencher'!K102="","",'[1]TCE - ANEXO IV - Preencher'!K102)</f>
        <v>44445</v>
      </c>
      <c r="J93" s="5" t="str">
        <f>'[1]TCE - ANEXO IV - Preencher'!L102</f>
        <v>23210935936027000175550010000000091760005002</v>
      </c>
      <c r="K93" s="5" t="str">
        <f>IF(F93="B",LEFT('[1]TCE - ANEXO IV - Preencher'!M102,2),IF(F93="S",LEFT('[1]TCE - ANEXO IV - Preencher'!M102,7),IF('[1]TCE - ANEXO IV - Preencher'!H102="","")))</f>
        <v>23</v>
      </c>
      <c r="L93" s="7">
        <f>'[1]TCE - ANEXO IV - Preencher'!N102</f>
        <v>27289.19</v>
      </c>
    </row>
    <row r="94" spans="1:12" s="8" customFormat="1" ht="19.5" customHeight="1" x14ac:dyDescent="0.25">
      <c r="A94" s="3">
        <f>IFERROR(VLOOKUP(B94,'[1]DADOS (OCULTAR)'!$P$3:$R$91,3,0),"")</f>
        <v>10739225001866</v>
      </c>
      <c r="B94" s="4" t="str">
        <f>'[1]TCE - ANEXO IV - Preencher'!C103</f>
        <v>HOSPITAL REGIONAL FERNANDO BEZERRA - ISMEP</v>
      </c>
      <c r="C94" s="4" t="str">
        <f>'[1]TCE - ANEXO IV - Preencher'!E103</f>
        <v>3.13 - Materiais e Materiais Ortopédicos e Corretivos (OPME)</v>
      </c>
      <c r="D94" s="3">
        <f>'[1]TCE - ANEXO IV - Preencher'!F103</f>
        <v>4252756000189</v>
      </c>
      <c r="E94" s="5" t="str">
        <f>'[1]TCE - ANEXO IV - Preencher'!G103</f>
        <v>SP SINTESE LTDA - EPP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000018141</v>
      </c>
      <c r="I94" s="6">
        <f>IF('[1]TCE - ANEXO IV - Preencher'!K103="","",'[1]TCE - ANEXO IV - Preencher'!K103)</f>
        <v>44441</v>
      </c>
      <c r="J94" s="5" t="str">
        <f>'[1]TCE - ANEXO IV - Preencher'!L103</f>
        <v>26210904252756000189550010000181411020855245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14729.39</v>
      </c>
    </row>
    <row r="95" spans="1:12" s="8" customFormat="1" ht="19.5" customHeight="1" x14ac:dyDescent="0.25">
      <c r="A95" s="3">
        <f>IFERROR(VLOOKUP(B95,'[1]DADOS (OCULTAR)'!$P$3:$R$91,3,0),"")</f>
        <v>10739225001866</v>
      </c>
      <c r="B95" s="4" t="str">
        <f>'[1]TCE - ANEXO IV - Preencher'!C104</f>
        <v>HOSPITAL REGIONAL FERNANDO BEZERRA - ISMEP</v>
      </c>
      <c r="C95" s="4" t="str">
        <f>'[1]TCE - ANEXO IV - Preencher'!E104</f>
        <v>3.13 - Materiais e Materiais Ortopédicos e Corretivos (OPME)</v>
      </c>
      <c r="D95" s="3">
        <f>'[1]TCE - ANEXO IV - Preencher'!F104</f>
        <v>18880225000145</v>
      </c>
      <c r="E95" s="5" t="str">
        <f>'[1]TCE - ANEXO IV - Preencher'!G104</f>
        <v>A V COMERCIO DE MATERIAIS MEDICO CIRURGICOS LTDA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000005629</v>
      </c>
      <c r="I95" s="6">
        <f>IF('[1]TCE - ANEXO IV - Preencher'!K104="","",'[1]TCE - ANEXO IV - Preencher'!K104)</f>
        <v>44454</v>
      </c>
      <c r="J95" s="5" t="str">
        <f>'[1]TCE - ANEXO IV - Preencher'!L104</f>
        <v>23210918880225000145550010000056291247075719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12476.4</v>
      </c>
    </row>
    <row r="96" spans="1:12" s="8" customFormat="1" ht="19.5" customHeight="1" x14ac:dyDescent="0.25">
      <c r="A96" s="3">
        <f>IFERROR(VLOOKUP(B96,'[1]DADOS (OCULTAR)'!$P$3:$R$91,3,0),"")</f>
        <v>10739225001866</v>
      </c>
      <c r="B96" s="4" t="str">
        <f>'[1]TCE - ANEXO IV - Preencher'!C105</f>
        <v>HOSPITAL REGIONAL FERNANDO BEZERRA - ISMEP</v>
      </c>
      <c r="C96" s="4" t="str">
        <f>'[1]TCE - ANEXO IV - Preencher'!E105</f>
        <v>3.13 - Materiais e Materiais Ortopédicos e Corretivos (OPME)</v>
      </c>
      <c r="D96" s="3">
        <f>'[1]TCE - ANEXO IV - Preencher'!F105</f>
        <v>18880225000145</v>
      </c>
      <c r="E96" s="5" t="str">
        <f>'[1]TCE - ANEXO IV - Preencher'!G105</f>
        <v>A V COMERCIO DE MATERIAIS MEDICO CIRURGICOS LTDA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000005628</v>
      </c>
      <c r="I96" s="6">
        <f>IF('[1]TCE - ANEXO IV - Preencher'!K105="","",'[1]TCE - ANEXO IV - Preencher'!K105)</f>
        <v>44453</v>
      </c>
      <c r="J96" s="5" t="str">
        <f>'[1]TCE - ANEXO IV - Preencher'!L105</f>
        <v>23210918880225000145550010000056281231456877</v>
      </c>
      <c r="K96" s="5" t="str">
        <f>IF(F96="B",LEFT('[1]TCE - ANEXO IV - Preencher'!M105,2),IF(F96="S",LEFT('[1]TCE - ANEXO IV - Preencher'!M105,7),IF('[1]TCE - ANEXO IV - Preencher'!H105="","")))</f>
        <v>23</v>
      </c>
      <c r="L96" s="7">
        <f>'[1]TCE - ANEXO IV - Preencher'!N105</f>
        <v>910</v>
      </c>
    </row>
    <row r="97" spans="1:12" s="8" customFormat="1" ht="19.5" customHeight="1" x14ac:dyDescent="0.25">
      <c r="A97" s="3">
        <f>IFERROR(VLOOKUP(B97,'[1]DADOS (OCULTAR)'!$P$3:$R$91,3,0),"")</f>
        <v>10739225001866</v>
      </c>
      <c r="B97" s="4" t="str">
        <f>'[1]TCE - ANEXO IV - Preencher'!C106</f>
        <v>HOSPITAL REGIONAL FERNANDO BEZERRA - ISMEP</v>
      </c>
      <c r="C97" s="4" t="str">
        <f>'[1]TCE - ANEXO IV - Preencher'!E106</f>
        <v>3.99 - Outras despesas com Material de Consumo</v>
      </c>
      <c r="D97" s="3">
        <f>'[1]TCE - ANEXO IV - Preencher'!F106</f>
        <v>33255787001325</v>
      </c>
      <c r="E97" s="5" t="str">
        <f>'[1]TCE - ANEXO IV - Preencher'!G106</f>
        <v>IBF INDUSTRIA BRASILEIRA DE FILMES S/A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0027484</v>
      </c>
      <c r="I97" s="6">
        <f>IF('[1]TCE - ANEXO IV - Preencher'!K106="","",'[1]TCE - ANEXO IV - Preencher'!K106)</f>
        <v>44448</v>
      </c>
      <c r="J97" s="5" t="str">
        <f>'[1]TCE - ANEXO IV - Preencher'!L106</f>
        <v>26210933255787001325550050000274841838390858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3375.25</v>
      </c>
    </row>
    <row r="98" spans="1:12" s="8" customFormat="1" ht="19.5" customHeight="1" x14ac:dyDescent="0.25">
      <c r="A98" s="3">
        <f>IFERROR(VLOOKUP(B98,'[1]DADOS (OCULTAR)'!$P$3:$R$91,3,0),"")</f>
        <v>10739225001866</v>
      </c>
      <c r="B98" s="4" t="str">
        <f>'[1]TCE - ANEXO IV - Preencher'!C107</f>
        <v>HOSPITAL REGIONAL FERNANDO BEZERRA - ISMEP</v>
      </c>
      <c r="C98" s="4" t="str">
        <f>'[1]TCE - ANEXO IV - Preencher'!E107</f>
        <v>3.7 - Material de Limpeza e Produtos de Hgienização</v>
      </c>
      <c r="D98" s="3">
        <f>'[1]TCE - ANEXO IV - Preencher'!F107</f>
        <v>69899011000151</v>
      </c>
      <c r="E98" s="5" t="str">
        <f>'[1]TCE - ANEXO IV - Preencher'!G107</f>
        <v>LUIZ L GUIMARAES FILHO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000002949</v>
      </c>
      <c r="I98" s="6">
        <f>IF('[1]TCE - ANEXO IV - Preencher'!K107="","",'[1]TCE - ANEXO IV - Preencher'!K107)</f>
        <v>44440</v>
      </c>
      <c r="J98" s="5" t="str">
        <f>'[1]TCE - ANEXO IV - Preencher'!L107</f>
        <v>26210969899011000151550010000029491011503489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5385</v>
      </c>
    </row>
    <row r="99" spans="1:12" s="8" customFormat="1" ht="19.5" customHeight="1" x14ac:dyDescent="0.25">
      <c r="A99" s="3">
        <f>IFERROR(VLOOKUP(B99,'[1]DADOS (OCULTAR)'!$P$3:$R$91,3,0),"")</f>
        <v>10739225001866</v>
      </c>
      <c r="B99" s="4" t="str">
        <f>'[1]TCE - ANEXO IV - Preencher'!C108</f>
        <v>HOSPITAL REGIONAL FERNANDO BEZERRA - ISMEP</v>
      </c>
      <c r="C99" s="4" t="str">
        <f>'[1]TCE - ANEXO IV - Preencher'!E108</f>
        <v>3.7 - Material de Limpeza e Produtos de Hgienização</v>
      </c>
      <c r="D99" s="3">
        <f>'[1]TCE - ANEXO IV - Preencher'!F108</f>
        <v>69899011000151</v>
      </c>
      <c r="E99" s="5" t="str">
        <f>'[1]TCE - ANEXO IV - Preencher'!G108</f>
        <v>LUIZ L GUIMARAES FILHO LTDA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000002950</v>
      </c>
      <c r="I99" s="6">
        <f>IF('[1]TCE - ANEXO IV - Preencher'!K108="","",'[1]TCE - ANEXO IV - Preencher'!K108)</f>
        <v>44440</v>
      </c>
      <c r="J99" s="5" t="str">
        <f>'[1]TCE - ANEXO IV - Preencher'!L108</f>
        <v>26210969899011000151550010000029501011518410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721</v>
      </c>
    </row>
    <row r="100" spans="1:12" s="8" customFormat="1" ht="19.5" customHeight="1" x14ac:dyDescent="0.25">
      <c r="A100" s="3">
        <f>IFERROR(VLOOKUP(B100,'[1]DADOS (OCULTAR)'!$P$3:$R$91,3,0),"")</f>
        <v>10739225001866</v>
      </c>
      <c r="B100" s="4" t="str">
        <f>'[1]TCE - ANEXO IV - Preencher'!C109</f>
        <v>HOSPITAL REGIONAL FERNANDO BEZERRA - ISMEP</v>
      </c>
      <c r="C100" s="4" t="str">
        <f>'[1]TCE - ANEXO IV - Preencher'!E109</f>
        <v>3.7 - Material de Limpeza e Produtos de Hgienização</v>
      </c>
      <c r="D100" s="3">
        <f>'[1]TCE - ANEXO IV - Preencher'!F109</f>
        <v>15453839000152</v>
      </c>
      <c r="E100" s="5" t="str">
        <f>'[1]TCE - ANEXO IV - Preencher'!G109</f>
        <v>QUALY QUIMY IND E COMERCIO DE PRODUTOS DE LIMPEZA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000000640</v>
      </c>
      <c r="I100" s="6">
        <f>IF('[1]TCE - ANEXO IV - Preencher'!K109="","",'[1]TCE - ANEXO IV - Preencher'!K109)</f>
        <v>44452</v>
      </c>
      <c r="J100" s="5" t="str">
        <f>'[1]TCE - ANEXO IV - Preencher'!L109</f>
        <v>26210915453839000152550010000006401677659870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640</v>
      </c>
    </row>
    <row r="101" spans="1:12" s="8" customFormat="1" ht="19.5" customHeight="1" x14ac:dyDescent="0.25">
      <c r="A101" s="3">
        <f>IFERROR(VLOOKUP(B101,'[1]DADOS (OCULTAR)'!$P$3:$R$91,3,0),"")</f>
        <v>10739225001866</v>
      </c>
      <c r="B101" s="4" t="str">
        <f>'[1]TCE - ANEXO IV - Preencher'!C110</f>
        <v>HOSPITAL REGIONAL FERNANDO BEZERRA - ISMEP</v>
      </c>
      <c r="C101" s="4" t="str">
        <f>'[1]TCE - ANEXO IV - Preencher'!E110</f>
        <v>3.7 - Material de Limpeza e Produtos de Hgienização</v>
      </c>
      <c r="D101" s="3">
        <f>'[1]TCE - ANEXO IV - Preencher'!F110</f>
        <v>15453839000152</v>
      </c>
      <c r="E101" s="5" t="str">
        <f>'[1]TCE - ANEXO IV - Preencher'!G110</f>
        <v>QUALY QUIMY IND E COMERCIO DE PRODUTOS DE LIMPEZA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000000644</v>
      </c>
      <c r="I101" s="6">
        <f>IF('[1]TCE - ANEXO IV - Preencher'!K110="","",'[1]TCE - ANEXO IV - Preencher'!K110)</f>
        <v>44454</v>
      </c>
      <c r="J101" s="5" t="str">
        <f>'[1]TCE - ANEXO IV - Preencher'!L110</f>
        <v>26210915453839000152550010000006441983061412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29176.2</v>
      </c>
    </row>
    <row r="102" spans="1:12" s="8" customFormat="1" ht="19.5" customHeight="1" x14ac:dyDescent="0.25">
      <c r="A102" s="3">
        <f>IFERROR(VLOOKUP(B102,'[1]DADOS (OCULTAR)'!$P$3:$R$91,3,0),"")</f>
        <v>10739225001866</v>
      </c>
      <c r="B102" s="4" t="str">
        <f>'[1]TCE - ANEXO IV - Preencher'!C111</f>
        <v>HOSPITAL REGIONAL FERNANDO BEZERRA - ISMEP</v>
      </c>
      <c r="C102" s="4" t="str">
        <f>'[1]TCE - ANEXO IV - Preencher'!E111</f>
        <v>3.7 - Material de Limpeza e Produtos de Hgienização</v>
      </c>
      <c r="D102" s="3">
        <f>'[1]TCE - ANEXO IV - Preencher'!F111</f>
        <v>15453839000152</v>
      </c>
      <c r="E102" s="5" t="str">
        <f>'[1]TCE - ANEXO IV - Preencher'!G111</f>
        <v>QUALY QUIMY IND E COMERCIO DE PRODUTOS DE LIMPEZA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000000645</v>
      </c>
      <c r="I102" s="6">
        <f>IF('[1]TCE - ANEXO IV - Preencher'!K111="","",'[1]TCE - ANEXO IV - Preencher'!K111)</f>
        <v>44454</v>
      </c>
      <c r="J102" s="5" t="str">
        <f>'[1]TCE - ANEXO IV - Preencher'!L111</f>
        <v>26210915453839000152550010000006451216539335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8193</v>
      </c>
    </row>
    <row r="103" spans="1:12" s="8" customFormat="1" ht="19.5" customHeight="1" x14ac:dyDescent="0.25">
      <c r="A103" s="3">
        <f>IFERROR(VLOOKUP(B103,'[1]DADOS (OCULTAR)'!$P$3:$R$91,3,0),"")</f>
        <v>10739225001866</v>
      </c>
      <c r="B103" s="4" t="str">
        <f>'[1]TCE - ANEXO IV - Preencher'!C112</f>
        <v>HOSPITAL REGIONAL FERNANDO BEZERRA - ISMEP</v>
      </c>
      <c r="C103" s="4" t="str">
        <f>'[1]TCE - ANEXO IV - Preencher'!E112</f>
        <v>3.7 - Material de Limpeza e Produtos de Hgienização</v>
      </c>
      <c r="D103" s="3">
        <f>'[1]TCE - ANEXO IV - Preencher'!F112</f>
        <v>3131746000122</v>
      </c>
      <c r="E103" s="5" t="str">
        <f>'[1]TCE - ANEXO IV - Preencher'!G112</f>
        <v>C &amp; D MATERIAL DE CONSTRUCAO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000001555</v>
      </c>
      <c r="I103" s="6">
        <f>IF('[1]TCE - ANEXO IV - Preencher'!K112="","",'[1]TCE - ANEXO IV - Preencher'!K112)</f>
        <v>44453</v>
      </c>
      <c r="J103" s="5" t="str">
        <f>'[1]TCE - ANEXO IV - Preencher'!L112</f>
        <v>26210903131746000122550010000015551501400000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76.86</v>
      </c>
    </row>
    <row r="104" spans="1:12" s="8" customFormat="1" ht="19.5" customHeight="1" x14ac:dyDescent="0.25">
      <c r="A104" s="3">
        <f>IFERROR(VLOOKUP(B104,'[1]DADOS (OCULTAR)'!$P$3:$R$91,3,0),"")</f>
        <v>10739225001866</v>
      </c>
      <c r="B104" s="4" t="str">
        <f>'[1]TCE - ANEXO IV - Preencher'!C113</f>
        <v>HOSPITAL REGIONAL FERNANDO BEZERRA - ISMEP</v>
      </c>
      <c r="C104" s="4" t="str">
        <f>'[1]TCE - ANEXO IV - Preencher'!E113</f>
        <v>3.14 - Alimentação Preparada</v>
      </c>
      <c r="D104" s="3">
        <f>'[1]TCE - ANEXO IV - Preencher'!F113</f>
        <v>69899011000151</v>
      </c>
      <c r="E104" s="5" t="str">
        <f>'[1]TCE - ANEXO IV - Preencher'!G113</f>
        <v>LUIZ L GUIMARAES FILHO LTDA EPP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000002951</v>
      </c>
      <c r="I104" s="6">
        <f>IF('[1]TCE - ANEXO IV - Preencher'!K113="","",'[1]TCE - ANEXO IV - Preencher'!K113)</f>
        <v>44440</v>
      </c>
      <c r="J104" s="5" t="str">
        <f>'[1]TCE - ANEXO IV - Preencher'!L113</f>
        <v>26210969899011000151550010000029511011527416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4022.6</v>
      </c>
    </row>
    <row r="105" spans="1:12" s="8" customFormat="1" ht="19.5" customHeight="1" x14ac:dyDescent="0.25">
      <c r="A105" s="3">
        <f>IFERROR(VLOOKUP(B105,'[1]DADOS (OCULTAR)'!$P$3:$R$91,3,0),"")</f>
        <v>10739225001866</v>
      </c>
      <c r="B105" s="4" t="str">
        <f>'[1]TCE - ANEXO IV - Preencher'!C114</f>
        <v>HOSPITAL REGIONAL FERNANDO BEZERRA - ISMEP</v>
      </c>
      <c r="C105" s="4" t="str">
        <f>'[1]TCE - ANEXO IV - Preencher'!E114</f>
        <v>3.14 - Alimentação Preparada</v>
      </c>
      <c r="D105" s="3">
        <f>'[1]TCE - ANEXO IV - Preencher'!F114</f>
        <v>69899011000151</v>
      </c>
      <c r="E105" s="5" t="str">
        <f>'[1]TCE - ANEXO IV - Preencher'!G114</f>
        <v>LUIZ L GUIMARAES FILHO LTDA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000002952</v>
      </c>
      <c r="I105" s="6">
        <f>IF('[1]TCE - ANEXO IV - Preencher'!K114="","",'[1]TCE - ANEXO IV - Preencher'!K114)</f>
        <v>44440</v>
      </c>
      <c r="J105" s="5" t="str">
        <f>'[1]TCE - ANEXO IV - Preencher'!L114</f>
        <v>26210969899011000151550010000029521011604329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375.4</v>
      </c>
    </row>
    <row r="106" spans="1:12" s="8" customFormat="1" ht="19.5" customHeight="1" x14ac:dyDescent="0.25">
      <c r="A106" s="3">
        <f>IFERROR(VLOOKUP(B106,'[1]DADOS (OCULTAR)'!$P$3:$R$91,3,0),"")</f>
        <v>10739225001866</v>
      </c>
      <c r="B106" s="4" t="str">
        <f>'[1]TCE - ANEXO IV - Preencher'!C115</f>
        <v>HOSPITAL REGIONAL FERNANDO BEZERRA - ISMEP</v>
      </c>
      <c r="C106" s="4" t="str">
        <f>'[1]TCE - ANEXO IV - Preencher'!E115</f>
        <v>3.14 - Alimentação Preparada</v>
      </c>
      <c r="D106" s="3">
        <f>'[1]TCE - ANEXO IV - Preencher'!F115</f>
        <v>14126316000139</v>
      </c>
      <c r="E106" s="5" t="str">
        <f>'[1]TCE - ANEXO IV - Preencher'!G115</f>
        <v>PAPELARIA DELGADO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000000994</v>
      </c>
      <c r="I106" s="6">
        <f>IF('[1]TCE - ANEXO IV - Preencher'!K115="","",'[1]TCE - ANEXO IV - Preencher'!K115)</f>
        <v>44453</v>
      </c>
      <c r="J106" s="5" t="str">
        <f>'[1]TCE - ANEXO IV - Preencher'!L115</f>
        <v>26210914126316000139550010000009941736735392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116.55</v>
      </c>
    </row>
    <row r="107" spans="1:12" s="8" customFormat="1" ht="19.5" customHeight="1" x14ac:dyDescent="0.25">
      <c r="A107" s="3">
        <f>IFERROR(VLOOKUP(B107,'[1]DADOS (OCULTAR)'!$P$3:$R$91,3,0),"")</f>
        <v>10739225001866</v>
      </c>
      <c r="B107" s="4" t="str">
        <f>'[1]TCE - ANEXO IV - Preencher'!C116</f>
        <v>HOSPITAL REGIONAL FERNANDO BEZERRA - ISMEP</v>
      </c>
      <c r="C107" s="4" t="str">
        <f>'[1]TCE - ANEXO IV - Preencher'!E116</f>
        <v>3.14 - Alimentação Preparada</v>
      </c>
      <c r="D107" s="3">
        <f>'[1]TCE - ANEXO IV - Preencher'!F116</f>
        <v>9587342000124</v>
      </c>
      <c r="E107" s="5" t="str">
        <f>'[1]TCE - ANEXO IV - Preencher'!G116</f>
        <v>J WALLAS RODRIGUES ARAUJO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000000433</v>
      </c>
      <c r="I107" s="6">
        <f>IF('[1]TCE - ANEXO IV - Preencher'!K116="","",'[1]TCE - ANEXO IV - Preencher'!K116)</f>
        <v>44441</v>
      </c>
      <c r="J107" s="5" t="str">
        <f>'[1]TCE - ANEXO IV - Preencher'!L116</f>
        <v>26210909587342000124550010000004331919967024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9497.08</v>
      </c>
    </row>
    <row r="108" spans="1:12" s="8" customFormat="1" ht="19.5" customHeight="1" x14ac:dyDescent="0.25">
      <c r="A108" s="3">
        <f>IFERROR(VLOOKUP(B108,'[1]DADOS (OCULTAR)'!$P$3:$R$91,3,0),"")</f>
        <v>10739225001866</v>
      </c>
      <c r="B108" s="4" t="str">
        <f>'[1]TCE - ANEXO IV - Preencher'!C117</f>
        <v>HOSPITAL REGIONAL FERNANDO BEZERRA - ISMEP</v>
      </c>
      <c r="C108" s="4" t="str">
        <f>'[1]TCE - ANEXO IV - Preencher'!E117</f>
        <v>3.14 - Alimentação Preparada</v>
      </c>
      <c r="D108" s="3">
        <f>'[1]TCE - ANEXO IV - Preencher'!F117</f>
        <v>69899011000151</v>
      </c>
      <c r="E108" s="5" t="str">
        <f>'[1]TCE - ANEXO IV - Preencher'!G117</f>
        <v>LUIZ L GUIMARAES FILHO LTDA EPP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000002952</v>
      </c>
      <c r="I108" s="6">
        <f>IF('[1]TCE - ANEXO IV - Preencher'!K117="","",'[1]TCE - ANEXO IV - Preencher'!K117)</f>
        <v>44440</v>
      </c>
      <c r="J108" s="5" t="str">
        <f>'[1]TCE - ANEXO IV - Preencher'!L117</f>
        <v>26210969899011000151550010000029521011604329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26102.46</v>
      </c>
    </row>
    <row r="109" spans="1:12" s="8" customFormat="1" ht="19.5" customHeight="1" x14ac:dyDescent="0.25">
      <c r="A109" s="3">
        <f>IFERROR(VLOOKUP(B109,'[1]DADOS (OCULTAR)'!$P$3:$R$91,3,0),"")</f>
        <v>10739225001866</v>
      </c>
      <c r="B109" s="4" t="str">
        <f>'[1]TCE - ANEXO IV - Preencher'!C118</f>
        <v>HOSPITAL REGIONAL FERNANDO BEZERRA - ISMEP</v>
      </c>
      <c r="C109" s="4" t="str">
        <f>'[1]TCE - ANEXO IV - Preencher'!E118</f>
        <v>3.14 - Alimentação Preparada</v>
      </c>
      <c r="D109" s="3">
        <f>'[1]TCE - ANEXO IV - Preencher'!F118</f>
        <v>8325619000188</v>
      </c>
      <c r="E109" s="5" t="str">
        <f>'[1]TCE - ANEXO IV - Preencher'!G118</f>
        <v>JOSIAS MEDEIROS PEREIRA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000000787</v>
      </c>
      <c r="I109" s="6">
        <f>IF('[1]TCE - ANEXO IV - Preencher'!K118="","",'[1]TCE - ANEXO IV - Preencher'!K118)</f>
        <v>44441</v>
      </c>
      <c r="J109" s="5" t="str">
        <f>'[1]TCE - ANEXO IV - Preencher'!L118</f>
        <v>26210908325619000188550010000007871812760340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27935.72</v>
      </c>
    </row>
    <row r="110" spans="1:12" s="8" customFormat="1" ht="19.5" customHeight="1" x14ac:dyDescent="0.25">
      <c r="A110" s="3">
        <f>IFERROR(VLOOKUP(B110,'[1]DADOS (OCULTAR)'!$P$3:$R$91,3,0),"")</f>
        <v>10739225001866</v>
      </c>
      <c r="B110" s="4" t="str">
        <f>'[1]TCE - ANEXO IV - Preencher'!C119</f>
        <v>HOSPITAL REGIONAL FERNANDO BEZERRA - ISMEP</v>
      </c>
      <c r="C110" s="4" t="str">
        <f>'[1]TCE - ANEXO IV - Preencher'!E119</f>
        <v>3.14 - Alimentação Preparada</v>
      </c>
      <c r="D110" s="3">
        <f>'[1]TCE - ANEXO IV - Preencher'!F119</f>
        <v>1840275000104</v>
      </c>
      <c r="E110" s="5" t="str">
        <f>'[1]TCE - ANEXO IV - Preencher'!G119</f>
        <v>FRANCISCA ELIENE PEREIRA SILVA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000000518</v>
      </c>
      <c r="I110" s="6">
        <f>IF('[1]TCE - ANEXO IV - Preencher'!K119="","",'[1]TCE - ANEXO IV - Preencher'!K119)</f>
        <v>44439</v>
      </c>
      <c r="J110" s="5" t="str">
        <f>'[1]TCE - ANEXO IV - Preencher'!L119</f>
        <v>26210801840275000104550010000005181109285711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2082.5</v>
      </c>
    </row>
    <row r="111" spans="1:12" s="8" customFormat="1" ht="19.5" customHeight="1" x14ac:dyDescent="0.25">
      <c r="A111" s="3">
        <f>IFERROR(VLOOKUP(B111,'[1]DADOS (OCULTAR)'!$P$3:$R$91,3,0),"")</f>
        <v>10739225001866</v>
      </c>
      <c r="B111" s="4" t="str">
        <f>'[1]TCE - ANEXO IV - Preencher'!C120</f>
        <v>HOSPITAL REGIONAL FERNANDO BEZERRA - ISMEP</v>
      </c>
      <c r="C111" s="4" t="str">
        <f>'[1]TCE - ANEXO IV - Preencher'!E120</f>
        <v>3.6 - Material de Expediente</v>
      </c>
      <c r="D111" s="3">
        <f>'[1]TCE - ANEXO IV - Preencher'!F120</f>
        <v>26114995000105</v>
      </c>
      <c r="E111" s="5" t="str">
        <f>'[1]TCE - ANEXO IV - Preencher'!G120</f>
        <v>ETIQUETAS PERNAMBUCANAS E SERVICOS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000011189</v>
      </c>
      <c r="I111" s="6">
        <f>IF('[1]TCE - ANEXO IV - Preencher'!K120="","",'[1]TCE - ANEXO IV - Preencher'!K120)</f>
        <v>44432</v>
      </c>
      <c r="J111" s="5" t="str">
        <f>'[1]TCE - ANEXO IV - Preencher'!L120</f>
        <v>26210826114995000105550030000111891327817360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3216</v>
      </c>
    </row>
    <row r="112" spans="1:12" s="8" customFormat="1" ht="19.5" customHeight="1" x14ac:dyDescent="0.25">
      <c r="A112" s="3">
        <f>IFERROR(VLOOKUP(B112,'[1]DADOS (OCULTAR)'!$P$3:$R$91,3,0),"")</f>
        <v>10739225001866</v>
      </c>
      <c r="B112" s="4" t="str">
        <f>'[1]TCE - ANEXO IV - Preencher'!C121</f>
        <v>HOSPITAL REGIONAL FERNANDO BEZERRA - ISMEP</v>
      </c>
      <c r="C112" s="4" t="str">
        <f>'[1]TCE - ANEXO IV - Preencher'!E121</f>
        <v>3.6 - Material de Expediente</v>
      </c>
      <c r="D112" s="3">
        <f>'[1]TCE - ANEXO IV - Preencher'!F121</f>
        <v>14126316000139</v>
      </c>
      <c r="E112" s="5" t="str">
        <f>'[1]TCE - ANEXO IV - Preencher'!G121</f>
        <v>PAPELARIA DELGADO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000001017</v>
      </c>
      <c r="I112" s="6">
        <f>IF('[1]TCE - ANEXO IV - Preencher'!K121="","",'[1]TCE - ANEXO IV - Preencher'!K121)</f>
        <v>44463</v>
      </c>
      <c r="J112" s="5" t="str">
        <f>'[1]TCE - ANEXO IV - Preencher'!L121</f>
        <v>26210914126316000139550010000010171595055273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4255</v>
      </c>
    </row>
    <row r="113" spans="1:12" s="8" customFormat="1" ht="19.5" customHeight="1" x14ac:dyDescent="0.25">
      <c r="A113" s="3">
        <f>IFERROR(VLOOKUP(B113,'[1]DADOS (OCULTAR)'!$P$3:$R$91,3,0),"")</f>
        <v>10739225001866</v>
      </c>
      <c r="B113" s="4" t="str">
        <f>'[1]TCE - ANEXO IV - Preencher'!C122</f>
        <v>HOSPITAL REGIONAL FERNANDO BEZERRA - ISMEP</v>
      </c>
      <c r="C113" s="4" t="str">
        <f>'[1]TCE - ANEXO IV - Preencher'!E122</f>
        <v>3.1 - Combustíveis e Lubrificantes Automotivos</v>
      </c>
      <c r="D113" s="3">
        <f>'[1]TCE - ANEXO IV - Preencher'!F122</f>
        <v>24247410000108</v>
      </c>
      <c r="E113" s="5" t="str">
        <f>'[1]TCE - ANEXO IV - Preencher'!G122</f>
        <v>MUNIZ COELHO COMBUSTIVEIS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86</v>
      </c>
      <c r="I113" s="6">
        <f>IF('[1]TCE - ANEXO IV - Preencher'!K122="","",'[1]TCE - ANEXO IV - Preencher'!K122)</f>
        <v>44440</v>
      </c>
      <c r="J113" s="5" t="str">
        <f>'[1]TCE - ANEXO IV - Preencher'!L122</f>
        <v>26210924247410000108550010000000861743762517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1019.75</v>
      </c>
    </row>
    <row r="114" spans="1:12" s="8" customFormat="1" ht="19.5" customHeight="1" x14ac:dyDescent="0.25">
      <c r="A114" s="3">
        <f>IFERROR(VLOOKUP(B114,'[1]DADOS (OCULTAR)'!$P$3:$R$91,3,0),"")</f>
        <v>10739225001866</v>
      </c>
      <c r="B114" s="4" t="str">
        <f>'[1]TCE - ANEXO IV - Preencher'!C123</f>
        <v>HOSPITAL REGIONAL FERNANDO BEZERRA - ISMEP</v>
      </c>
      <c r="C114" s="4" t="str">
        <f>'[1]TCE - ANEXO IV - Preencher'!E123</f>
        <v>3.1 - Combustíveis e Lubrificantes Automotivos</v>
      </c>
      <c r="D114" s="3">
        <f>'[1]TCE - ANEXO IV - Preencher'!F123</f>
        <v>11728128000192</v>
      </c>
      <c r="E114" s="5" t="str">
        <f>'[1]TCE - ANEXO IV - Preencher'!G123</f>
        <v>CARLOS ALBERTO MUNIZ COELHO &amp; CIA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254</v>
      </c>
      <c r="I114" s="6">
        <f>IF('[1]TCE - ANEXO IV - Preencher'!K123="","",'[1]TCE - ANEXO IV - Preencher'!K123)</f>
        <v>44440</v>
      </c>
      <c r="J114" s="5" t="str">
        <f>'[1]TCE - ANEXO IV - Preencher'!L123</f>
        <v>26210911728128000192550020000002541701744887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10659.69</v>
      </c>
    </row>
    <row r="115" spans="1:12" s="8" customFormat="1" ht="19.5" customHeight="1" x14ac:dyDescent="0.25">
      <c r="A115" s="3">
        <f>IFERROR(VLOOKUP(B115,'[1]DADOS (OCULTAR)'!$P$3:$R$91,3,0),"")</f>
        <v>10739225001866</v>
      </c>
      <c r="B115" s="4" t="str">
        <f>'[1]TCE - ANEXO IV - Preencher'!C124</f>
        <v>HOSPITAL REGIONAL FERNANDO BEZERRA - ISMEP</v>
      </c>
      <c r="C115" s="4" t="str">
        <f>'[1]TCE - ANEXO IV - Preencher'!E124</f>
        <v>3.2 - Gás e Outros Materiais Engarrafados</v>
      </c>
      <c r="D115" s="3">
        <f>'[1]TCE - ANEXO IV - Preencher'!F124</f>
        <v>1857439000360</v>
      </c>
      <c r="E115" s="5" t="str">
        <f>'[1]TCE - ANEXO IV - Preencher'!G124</f>
        <v>DUQUE COMERCIO DE GAS E OXIGENIO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000021897</v>
      </c>
      <c r="I115" s="6">
        <f>IF('[1]TCE - ANEXO IV - Preencher'!K124="","",'[1]TCE - ANEXO IV - Preencher'!K124)</f>
        <v>44442</v>
      </c>
      <c r="J115" s="5" t="str">
        <f>'[1]TCE - ANEXO IV - Preencher'!L124</f>
        <v>26210901857439000360550010000218971468635374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5296</v>
      </c>
    </row>
    <row r="116" spans="1:12" s="8" customFormat="1" ht="19.5" customHeight="1" x14ac:dyDescent="0.25">
      <c r="A116" s="3">
        <f>IFERROR(VLOOKUP(B116,'[1]DADOS (OCULTAR)'!$P$3:$R$91,3,0),"")</f>
        <v>10739225001866</v>
      </c>
      <c r="B116" s="4" t="str">
        <f>'[1]TCE - ANEXO IV - Preencher'!C125</f>
        <v>HOSPITAL REGIONAL FERNANDO BEZERRA - ISMEP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7001353000155</v>
      </c>
      <c r="E116" s="5" t="str">
        <f>'[1]TCE - ANEXO IV - Preencher'!G125</f>
        <v>ELETROBELA COMPUTER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000002509</v>
      </c>
      <c r="I116" s="6">
        <f>IF('[1]TCE - ANEXO IV - Preencher'!K125="","",'[1]TCE - ANEXO IV - Preencher'!K125)</f>
        <v>44440</v>
      </c>
      <c r="J116" s="5" t="str">
        <f>'[1]TCE - ANEXO IV - Preencher'!L125</f>
        <v>26210907001353000155550010000025091926400001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27</v>
      </c>
    </row>
    <row r="117" spans="1:12" s="8" customFormat="1" ht="19.5" customHeight="1" x14ac:dyDescent="0.25">
      <c r="A117" s="3">
        <f>IFERROR(VLOOKUP(B117,'[1]DADOS (OCULTAR)'!$P$3:$R$91,3,0),"")</f>
        <v>10739225001866</v>
      </c>
      <c r="B117" s="4" t="str">
        <f>'[1]TCE - ANEXO IV - Preencher'!C126</f>
        <v>HOSPITAL REGIONAL FERNANDO BEZERRA - ISMEP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3908924000189</v>
      </c>
      <c r="E117" s="5" t="str">
        <f>'[1]TCE - ANEXO IV - Preencher'!G126</f>
        <v xml:space="preserve">HUMBERTO NEI MATOS BEZERRA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000002050</v>
      </c>
      <c r="I117" s="6">
        <f>IF('[1]TCE - ANEXO IV - Preencher'!K126="","",'[1]TCE - ANEXO IV - Preencher'!K126)</f>
        <v>44449</v>
      </c>
      <c r="J117" s="5" t="str">
        <f>'[1]TCE - ANEXO IV - Preencher'!L126</f>
        <v>26210903908924000189550010000020501718424190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28</v>
      </c>
    </row>
    <row r="118" spans="1:12" s="8" customFormat="1" ht="19.5" customHeight="1" x14ac:dyDescent="0.25">
      <c r="A118" s="3">
        <f>IFERROR(VLOOKUP(B118,'[1]DADOS (OCULTAR)'!$P$3:$R$91,3,0),"")</f>
        <v>10739225001866</v>
      </c>
      <c r="B118" s="4" t="str">
        <f>'[1]TCE - ANEXO IV - Preencher'!C127</f>
        <v>HOSPITAL REGIONAL FERNANDO BEZERRA - ISMEP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8513450000190</v>
      </c>
      <c r="E118" s="5" t="str">
        <f>'[1]TCE - ANEXO IV - Preencher'!G127</f>
        <v>HENRIQUE VIDROS LTDA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000000553</v>
      </c>
      <c r="I118" s="6">
        <f>IF('[1]TCE - ANEXO IV - Preencher'!K127="","",'[1]TCE - ANEXO IV - Preencher'!K127)</f>
        <v>44455</v>
      </c>
      <c r="J118" s="5" t="str">
        <f>'[1]TCE - ANEXO IV - Preencher'!L127</f>
        <v>26210908513450000190550010000005531452361749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2615.02</v>
      </c>
    </row>
    <row r="119" spans="1:12" s="8" customFormat="1" ht="19.5" customHeight="1" x14ac:dyDescent="0.25">
      <c r="A119" s="3">
        <f>IFERROR(VLOOKUP(B119,'[1]DADOS (OCULTAR)'!$P$3:$R$91,3,0),"")</f>
        <v>10739225001866</v>
      </c>
      <c r="B119" s="4" t="str">
        <f>'[1]TCE - ANEXO IV - Preencher'!C128</f>
        <v>HOSPITAL REGIONAL FERNANDO BEZERRA - ISMEP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3131746000122</v>
      </c>
      <c r="E119" s="5" t="str">
        <f>'[1]TCE - ANEXO IV - Preencher'!G128</f>
        <v>C &amp; D MATERIAL DE CONSTRUCAO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000001555</v>
      </c>
      <c r="I119" s="6">
        <f>IF('[1]TCE - ANEXO IV - Preencher'!K128="","",'[1]TCE - ANEXO IV - Preencher'!K128)</f>
        <v>44453</v>
      </c>
      <c r="J119" s="5" t="str">
        <f>'[1]TCE - ANEXO IV - Preencher'!L128</f>
        <v>26210903131746000122550010000015551501400000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3866.75</v>
      </c>
    </row>
    <row r="120" spans="1:12" s="8" customFormat="1" ht="19.5" customHeight="1" x14ac:dyDescent="0.25">
      <c r="A120" s="3">
        <f>IFERROR(VLOOKUP(B120,'[1]DADOS (OCULTAR)'!$P$3:$R$91,3,0),"")</f>
        <v>10739225001866</v>
      </c>
      <c r="B120" s="4" t="str">
        <f>'[1]TCE - ANEXO IV - Preencher'!C129</f>
        <v>HOSPITAL REGIONAL FERNANDO BEZERRA - ISMEP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3908924000189</v>
      </c>
      <c r="E120" s="5" t="str">
        <f>'[1]TCE - ANEXO IV - Preencher'!G129</f>
        <v xml:space="preserve">HUMBERTO NEI MATOS BEZERRA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000002050</v>
      </c>
      <c r="I120" s="6">
        <f>IF('[1]TCE - ANEXO IV - Preencher'!K129="","",'[1]TCE - ANEXO IV - Preencher'!K129)</f>
        <v>44449</v>
      </c>
      <c r="J120" s="5" t="str">
        <f>'[1]TCE - ANEXO IV - Preencher'!L129</f>
        <v>26210903908924000189550010000020501718424190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1510</v>
      </c>
    </row>
    <row r="121" spans="1:12" s="8" customFormat="1" ht="19.5" customHeight="1" x14ac:dyDescent="0.25">
      <c r="A121" s="3">
        <f>IFERROR(VLOOKUP(B121,'[1]DADOS (OCULTAR)'!$P$3:$R$91,3,0),"")</f>
        <v>10739225001866</v>
      </c>
      <c r="B121" s="4" t="str">
        <f>'[1]TCE - ANEXO IV - Preencher'!C130</f>
        <v>HOSPITAL REGIONAL FERNANDO BEZERRA - ISMEP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8513450000190</v>
      </c>
      <c r="E121" s="5" t="str">
        <f>'[1]TCE - ANEXO IV - Preencher'!G130</f>
        <v>HENRIQUE VIDROS LTDA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000000545</v>
      </c>
      <c r="I121" s="6">
        <f>IF('[1]TCE - ANEXO IV - Preencher'!K130="","",'[1]TCE - ANEXO IV - Preencher'!K130)</f>
        <v>44459</v>
      </c>
      <c r="J121" s="5" t="str">
        <f>'[1]TCE - ANEXO IV - Preencher'!L130</f>
        <v>26210808513450000190550010000005451480850800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270</v>
      </c>
    </row>
    <row r="122" spans="1:12" s="8" customFormat="1" ht="19.5" customHeight="1" x14ac:dyDescent="0.25">
      <c r="A122" s="3">
        <f>IFERROR(VLOOKUP(B122,'[1]DADOS (OCULTAR)'!$P$3:$R$91,3,0),"")</f>
        <v>10739225001866</v>
      </c>
      <c r="B122" s="4" t="str">
        <f>'[1]TCE - ANEXO IV - Preencher'!C131</f>
        <v>HOSPITAL REGIONAL FERNANDO BEZERRA - ISMEP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8513450000190</v>
      </c>
      <c r="E122" s="5" t="str">
        <f>'[1]TCE - ANEXO IV - Preencher'!G131</f>
        <v>HENRIQUE VIDROS LTDA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000000552</v>
      </c>
      <c r="I122" s="6">
        <f>IF('[1]TCE - ANEXO IV - Preencher'!K131="","",'[1]TCE - ANEXO IV - Preencher'!K131)</f>
        <v>44454</v>
      </c>
      <c r="J122" s="5" t="str">
        <f>'[1]TCE - ANEXO IV - Preencher'!L131</f>
        <v>26210908513450000190550010000005521453234352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80</v>
      </c>
    </row>
    <row r="123" spans="1:12" s="8" customFormat="1" ht="19.5" customHeight="1" x14ac:dyDescent="0.25">
      <c r="A123" s="3">
        <f>IFERROR(VLOOKUP(B123,'[1]DADOS (OCULTAR)'!$P$3:$R$91,3,0),"")</f>
        <v>10739225001866</v>
      </c>
      <c r="B123" s="4" t="str">
        <f>'[1]TCE - ANEXO IV - Preencher'!C132</f>
        <v>HOSPITAL REGIONAL FERNANDO BEZERRA - ISMEP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7001353000155</v>
      </c>
      <c r="E123" s="5" t="str">
        <f>'[1]TCE - ANEXO IV - Preencher'!G132</f>
        <v>ELETROBELA COMPUTER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000002512</v>
      </c>
      <c r="I123" s="6">
        <f>IF('[1]TCE - ANEXO IV - Preencher'!K132="","",'[1]TCE - ANEXO IV - Preencher'!K132)</f>
        <v>44441</v>
      </c>
      <c r="J123" s="5" t="str">
        <f>'[1]TCE - ANEXO IV - Preencher'!L132</f>
        <v>26210907001353000155550010000025121292800007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96</v>
      </c>
    </row>
    <row r="124" spans="1:12" s="8" customFormat="1" ht="19.5" customHeight="1" x14ac:dyDescent="0.25">
      <c r="A124" s="3">
        <f>IFERROR(VLOOKUP(B124,'[1]DADOS (OCULTAR)'!$P$3:$R$91,3,0),"")</f>
        <v>10739225001866</v>
      </c>
      <c r="B124" s="4" t="str">
        <f>'[1]TCE - ANEXO IV - Preencher'!C133</f>
        <v>HOSPITAL REGIONAL FERNANDO BEZERRA - ISMEP</v>
      </c>
      <c r="C124" s="4" t="str">
        <f>'[1]TCE - ANEXO IV - Preencher'!E133</f>
        <v xml:space="preserve">3.10 - Material para Manutenção de Bens Móveis </v>
      </c>
      <c r="D124" s="3">
        <f>'[1]TCE - ANEXO IV - Preencher'!F133</f>
        <v>7001353000155</v>
      </c>
      <c r="E124" s="5" t="str">
        <f>'[1]TCE - ANEXO IV - Preencher'!G133</f>
        <v>ELETROBELA COMPUTER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000002513</v>
      </c>
      <c r="I124" s="6">
        <f>IF('[1]TCE - ANEXO IV - Preencher'!K133="","",'[1]TCE - ANEXO IV - Preencher'!K133)</f>
        <v>44441</v>
      </c>
      <c r="J124" s="5" t="str">
        <f>'[1]TCE - ANEXO IV - Preencher'!L133</f>
        <v>26210907001353000155550010000025131716400008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127</v>
      </c>
    </row>
    <row r="125" spans="1:12" s="8" customFormat="1" ht="19.5" customHeight="1" x14ac:dyDescent="0.25">
      <c r="A125" s="3">
        <f>IFERROR(VLOOKUP(B125,'[1]DADOS (OCULTAR)'!$P$3:$R$91,3,0),"")</f>
        <v>10739225001866</v>
      </c>
      <c r="B125" s="4" t="str">
        <f>'[1]TCE - ANEXO IV - Preencher'!C134</f>
        <v>HOSPITAL REGIONAL FERNANDO BEZERRA - ISMEP</v>
      </c>
      <c r="C125" s="4" t="str">
        <f>'[1]TCE - ANEXO IV - Preencher'!E134</f>
        <v xml:space="preserve">3.10 - Material para Manutenção de Bens Móveis </v>
      </c>
      <c r="D125" s="3">
        <f>'[1]TCE - ANEXO IV - Preencher'!F134</f>
        <v>21820133000184</v>
      </c>
      <c r="E125" s="5" t="str">
        <f>'[1]TCE - ANEXO IV - Preencher'!G134</f>
        <v xml:space="preserve">R.R FERREIRA MATERIAIS HOSPITALARES E ELETRICOS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000008446</v>
      </c>
      <c r="I125" s="6">
        <f>IF('[1]TCE - ANEXO IV - Preencher'!K134="","",'[1]TCE - ANEXO IV - Preencher'!K134)</f>
        <v>44447</v>
      </c>
      <c r="J125" s="5" t="str">
        <f>'[1]TCE - ANEXO IV - Preencher'!L134</f>
        <v>35210921820133000184550010000084461043277005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780</v>
      </c>
    </row>
    <row r="126" spans="1:12" s="8" customFormat="1" ht="19.5" customHeight="1" x14ac:dyDescent="0.25">
      <c r="A126" s="3">
        <f>IFERROR(VLOOKUP(B126,'[1]DADOS (OCULTAR)'!$P$3:$R$91,3,0),"")</f>
        <v>10739225001866</v>
      </c>
      <c r="B126" s="4" t="str">
        <f>'[1]TCE - ANEXO IV - Preencher'!C135</f>
        <v>HOSPITAL REGIONAL FERNANDO BEZERRA - ISMEP</v>
      </c>
      <c r="C126" s="4" t="str">
        <f>'[1]TCE - ANEXO IV - Preencher'!E135</f>
        <v>3.99 - Outras despesas com Material de Consumo</v>
      </c>
      <c r="D126" s="3">
        <f>'[1]TCE - ANEXO IV - Preencher'!F135</f>
        <v>7001353000155</v>
      </c>
      <c r="E126" s="5" t="str">
        <f>'[1]TCE - ANEXO IV - Preencher'!G135</f>
        <v>ELETROBELA COMPUTER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000002510</v>
      </c>
      <c r="I126" s="6">
        <f>IF('[1]TCE - ANEXO IV - Preencher'!K135="","",'[1]TCE - ANEXO IV - Preencher'!K135)</f>
        <v>44440</v>
      </c>
      <c r="J126" s="5" t="str">
        <f>'[1]TCE - ANEXO IV - Preencher'!L135</f>
        <v>26210907001353000155550010000025101603800009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650</v>
      </c>
    </row>
    <row r="127" spans="1:12" s="8" customFormat="1" ht="19.5" customHeight="1" x14ac:dyDescent="0.25">
      <c r="A127" s="3">
        <f>IFERROR(VLOOKUP(B127,'[1]DADOS (OCULTAR)'!$P$3:$R$91,3,0),"")</f>
        <v>10739225001866</v>
      </c>
      <c r="B127" s="4" t="str">
        <f>'[1]TCE - ANEXO IV - Preencher'!C136</f>
        <v>HOSPITAL REGIONAL FERNANDO BEZERRA - ISMEP</v>
      </c>
      <c r="C127" s="4" t="str">
        <f>'[1]TCE - ANEXO IV - Preencher'!E136</f>
        <v>3.99 - Outras despesas com Material de Consumo</v>
      </c>
      <c r="D127" s="3">
        <f>'[1]TCE - ANEXO IV - Preencher'!F136</f>
        <v>7001353000155</v>
      </c>
      <c r="E127" s="5" t="str">
        <f>'[1]TCE - ANEXO IV - Preencher'!G136</f>
        <v>ELETROBELA COMPUTER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000002539</v>
      </c>
      <c r="I127" s="6">
        <f>IF('[1]TCE - ANEXO IV - Preencher'!K136="","",'[1]TCE - ANEXO IV - Preencher'!K136)</f>
        <v>44464</v>
      </c>
      <c r="J127" s="5" t="str">
        <f>'[1]TCE - ANEXO IV - Preencher'!L136</f>
        <v>26210907001353000155550010000025391605900009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135</v>
      </c>
    </row>
    <row r="128" spans="1:12" s="8" customFormat="1" ht="19.5" customHeight="1" x14ac:dyDescent="0.25">
      <c r="A128" s="3">
        <f>IFERROR(VLOOKUP(B128,'[1]DADOS (OCULTAR)'!$P$3:$R$91,3,0),"")</f>
        <v>10739225001866</v>
      </c>
      <c r="B128" s="4" t="str">
        <f>'[1]TCE - ANEXO IV - Preencher'!C137</f>
        <v>HOSPITAL REGIONAL FERNANDO BEZERRA - ISMEP</v>
      </c>
      <c r="C128" s="4" t="str">
        <f>'[1]TCE - ANEXO IV - Preencher'!E137</f>
        <v xml:space="preserve">3.8 - Uniformes, Tecidos e Aviamentos </v>
      </c>
      <c r="D128" s="3">
        <f>'[1]TCE - ANEXO IV - Preencher'!F137</f>
        <v>15453839000152</v>
      </c>
      <c r="E128" s="5" t="str">
        <f>'[1]TCE - ANEXO IV - Preencher'!G137</f>
        <v>QUALY QUIMY IND E COMERCIO DE PRODUTOS DE LIMPEZA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000000644</v>
      </c>
      <c r="I128" s="6">
        <f>IF('[1]TCE - ANEXO IV - Preencher'!K137="","",'[1]TCE - ANEXO IV - Preencher'!K137)</f>
        <v>44454</v>
      </c>
      <c r="J128" s="5" t="str">
        <f>'[1]TCE - ANEXO IV - Preencher'!L137</f>
        <v>26210915453839000152550010000006441983061412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583</v>
      </c>
    </row>
    <row r="129" spans="1:12" s="8" customFormat="1" ht="19.5" customHeight="1" x14ac:dyDescent="0.25">
      <c r="A129" s="3">
        <f>IFERROR(VLOOKUP(B129,'[1]DADOS (OCULTAR)'!$P$3:$R$91,3,0),"")</f>
        <v>10739225001866</v>
      </c>
      <c r="B129" s="4" t="str">
        <f>'[1]TCE - ANEXO IV - Preencher'!C138</f>
        <v>HOSPITAL REGIONAL FERNANDO BEZERRA - ISMEP</v>
      </c>
      <c r="C129" s="4" t="str">
        <f>'[1]TCE - ANEXO IV - Preencher'!E138</f>
        <v xml:space="preserve">3.8 - Uniformes, Tecidos e Aviamentos </v>
      </c>
      <c r="D129" s="3">
        <f>'[1]TCE - ANEXO IV - Preencher'!F138</f>
        <v>33910350000144</v>
      </c>
      <c r="E129" s="5" t="str">
        <f>'[1]TCE - ANEXO IV - Preencher'!G138</f>
        <v>GARDEIS EQUIP DE PROTECAO INDIVIDUAL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000011155</v>
      </c>
      <c r="I129" s="6">
        <f>IF('[1]TCE - ANEXO IV - Preencher'!K138="","",'[1]TCE - ANEXO IV - Preencher'!K138)</f>
        <v>44461</v>
      </c>
      <c r="J129" s="5" t="str">
        <f>'[1]TCE - ANEXO IV - Preencher'!L138</f>
        <v>26210933910350000144550010000111551271432272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783</v>
      </c>
    </row>
    <row r="130" spans="1:12" s="8" customFormat="1" ht="19.5" customHeight="1" x14ac:dyDescent="0.25">
      <c r="A130" s="3">
        <f>IFERROR(VLOOKUP(B130,'[1]DADOS (OCULTAR)'!$P$3:$R$91,3,0),"")</f>
        <v>10739225001866</v>
      </c>
      <c r="B130" s="4" t="str">
        <f>'[1]TCE - ANEXO IV - Preencher'!C139</f>
        <v>HOSPITAL REGIONAL FERNANDO BEZERRA - ISMEP</v>
      </c>
      <c r="C130" s="4" t="str">
        <f>'[1]TCE - ANEXO IV - Preencher'!E139</f>
        <v xml:space="preserve">3.8 - Uniformes, Tecidos e Aviamentos </v>
      </c>
      <c r="D130" s="3">
        <f>'[1]TCE - ANEXO IV - Preencher'!F139</f>
        <v>33910350000144</v>
      </c>
      <c r="E130" s="5" t="str">
        <f>'[1]TCE - ANEXO IV - Preencher'!G139</f>
        <v>GARDEIS EQUIP DE PROTECAO INDIVIDUAL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000011154</v>
      </c>
      <c r="I130" s="6">
        <f>IF('[1]TCE - ANEXO IV - Preencher'!K139="","",'[1]TCE - ANEXO IV - Preencher'!K139)</f>
        <v>44461</v>
      </c>
      <c r="J130" s="5" t="str">
        <f>'[1]TCE - ANEXO IV - Preencher'!L139</f>
        <v>26210933910350000144550010000111541828876966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464</v>
      </c>
    </row>
    <row r="131" spans="1:12" s="8" customFormat="1" ht="19.5" customHeight="1" x14ac:dyDescent="0.25">
      <c r="A131" s="3">
        <f>IFERROR(VLOOKUP(B131,'[1]DADOS (OCULTAR)'!$P$3:$R$91,3,0),"")</f>
        <v>10739225001866</v>
      </c>
      <c r="B131" s="4" t="str">
        <f>'[1]TCE - ANEXO IV - Preencher'!C140</f>
        <v>HOSPITAL REGIONAL FERNANDO BEZERRA - ISMEP</v>
      </c>
      <c r="C131" s="4" t="str">
        <f>'[1]TCE - ANEXO IV - Preencher'!E140</f>
        <v xml:space="preserve">3.8 - Uniformes, Tecidos e Aviamentos </v>
      </c>
      <c r="D131" s="3">
        <f>'[1]TCE - ANEXO IV - Preencher'!F140</f>
        <v>33910350000144</v>
      </c>
      <c r="E131" s="5" t="str">
        <f>'[1]TCE - ANEXO IV - Preencher'!G140</f>
        <v>GARDEIS EQUIP DE PROTECAO INDIVIDUAL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000011159</v>
      </c>
      <c r="I131" s="6">
        <f>IF('[1]TCE - ANEXO IV - Preencher'!K140="","",'[1]TCE - ANEXO IV - Preencher'!K140)</f>
        <v>44461</v>
      </c>
      <c r="J131" s="5" t="str">
        <f>'[1]TCE - ANEXO IV - Preencher'!L140</f>
        <v>26210933910350000144550010000111591580897120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236.94</v>
      </c>
    </row>
    <row r="132" spans="1:12" s="8" customFormat="1" ht="19.5" customHeight="1" x14ac:dyDescent="0.25">
      <c r="A132" s="3">
        <f>IFERROR(VLOOKUP(B132,'[1]DADOS (OCULTAR)'!$P$3:$R$91,3,0),"")</f>
        <v>10739225001866</v>
      </c>
      <c r="B132" s="4" t="str">
        <f>'[1]TCE - ANEXO IV - Preencher'!C141</f>
        <v>HOSPITAL REGIONAL FERNANDO BEZERRA - ISMEP</v>
      </c>
      <c r="C132" s="4" t="str">
        <f>'[1]TCE - ANEXO IV - Preencher'!E141</f>
        <v xml:space="preserve">3.8 - Uniformes, Tecidos e Aviamentos </v>
      </c>
      <c r="D132" s="3">
        <f>'[1]TCE - ANEXO IV - Preencher'!F141</f>
        <v>14553585000181</v>
      </c>
      <c r="E132" s="5" t="str">
        <f>'[1]TCE - ANEXO IV - Preencher'!G141</f>
        <v>C G DE SOUZA EQUIP E SERVICOS -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000013598</v>
      </c>
      <c r="I132" s="6">
        <f>IF('[1]TCE - ANEXO IV - Preencher'!K141="","",'[1]TCE - ANEXO IV - Preencher'!K141)</f>
        <v>44461</v>
      </c>
      <c r="J132" s="5" t="str">
        <f>'[1]TCE - ANEXO IV - Preencher'!L141</f>
        <v>26210914553585000181550010000135981867774726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600</v>
      </c>
    </row>
    <row r="133" spans="1:12" s="8" customFormat="1" ht="19.5" customHeight="1" x14ac:dyDescent="0.25">
      <c r="A133" s="3">
        <f>IFERROR(VLOOKUP(B133,'[1]DADOS (OCULTAR)'!$P$3:$R$91,3,0),"")</f>
        <v>10739225001866</v>
      </c>
      <c r="B133" s="4" t="str">
        <f>'[1]TCE - ANEXO IV - Preencher'!C142</f>
        <v>HOSPITAL REGIONAL FERNANDO BEZERRA - ISMEP</v>
      </c>
      <c r="C133" s="4" t="str">
        <f>'[1]TCE - ANEXO IV - Preencher'!E142</f>
        <v xml:space="preserve">5.21 - Seguros em geral </v>
      </c>
      <c r="D133" s="3">
        <f>'[1]TCE - ANEXO IV - Preencher'!F142</f>
        <v>61198164000160</v>
      </c>
      <c r="E133" s="5" t="str">
        <f>'[1]TCE - ANEXO IV - Preencher'!G142</f>
        <v>PORTO SEGURO COMPANHIA DE SGUROS GERAIS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35 -  S</v>
      </c>
      <c r="L133" s="7">
        <f>'[1]TCE - ANEXO IV - Preencher'!N142</f>
        <v>283.49</v>
      </c>
    </row>
    <row r="134" spans="1:12" s="8" customFormat="1" ht="19.5" customHeight="1" x14ac:dyDescent="0.25">
      <c r="A134" s="3">
        <f>IFERROR(VLOOKUP(B134,'[1]DADOS (OCULTAR)'!$P$3:$R$91,3,0),"")</f>
        <v>10739225001866</v>
      </c>
      <c r="B134" s="4" t="str">
        <f>'[1]TCE - ANEXO IV - Preencher'!C143</f>
        <v>HOSPITAL REGIONAL FERNANDO BEZERRA - ISMEP</v>
      </c>
      <c r="C134" s="4" t="str">
        <f>'[1]TCE - ANEXO IV - Preencher'!E143</f>
        <v xml:space="preserve">5.25 - Serviços Bancários </v>
      </c>
      <c r="D134" s="3" t="str">
        <f>'[1]TCE - ANEXO IV - Preencher'!F143</f>
        <v>000.000.600-97</v>
      </c>
      <c r="E134" s="5" t="str">
        <f>'[1]TCE - ANEXO IV - Preencher'!G143</f>
        <v>BANCO DO BRASIL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153</v>
      </c>
    </row>
    <row r="135" spans="1:12" s="8" customFormat="1" ht="19.5" customHeight="1" x14ac:dyDescent="0.25">
      <c r="A135" s="3">
        <f>IFERROR(VLOOKUP(B135,'[1]DADOS (OCULTAR)'!$P$3:$R$91,3,0),"")</f>
        <v>10739225001866</v>
      </c>
      <c r="B135" s="4" t="str">
        <f>'[1]TCE - ANEXO IV - Preencher'!C144</f>
        <v>HOSPITAL REGIONAL FERNANDO BEZERRA - ISMEP</v>
      </c>
      <c r="C135" s="4" t="str">
        <f>'[1]TCE - ANEXO IV - Preencher'!E144</f>
        <v xml:space="preserve">5.25 - Serviços Bancários </v>
      </c>
      <c r="D135" s="3" t="str">
        <f>'[1]TCE - ANEXO IV - Preencher'!F144</f>
        <v>000.000.600-97</v>
      </c>
      <c r="E135" s="5" t="str">
        <f>'[1]TCE - ANEXO IV - Preencher'!G144</f>
        <v>BANCO DO BRASIL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647.9</v>
      </c>
    </row>
    <row r="136" spans="1:12" s="8" customFormat="1" ht="19.5" customHeight="1" x14ac:dyDescent="0.25">
      <c r="A136" s="3">
        <f>IFERROR(VLOOKUP(B136,'[1]DADOS (OCULTAR)'!$P$3:$R$91,3,0),"")</f>
        <v>10739225001866</v>
      </c>
      <c r="B136" s="4" t="str">
        <f>'[1]TCE - ANEXO IV - Preencher'!C145</f>
        <v>HOSPITAL REGIONAL FERNANDO BEZERRA - ISMEP</v>
      </c>
      <c r="C136" s="4" t="str">
        <f>'[1]TCE - ANEXO IV - Preencher'!E145</f>
        <v xml:space="preserve">5.25 - Serviços Bancários </v>
      </c>
      <c r="D136" s="3" t="str">
        <f>'[1]TCE - ANEXO IV - Preencher'!F145</f>
        <v xml:space="preserve">00.360.305/1030-00 </v>
      </c>
      <c r="E136" s="5" t="str">
        <f>'[1]TCE - ANEXO IV - Preencher'!G145</f>
        <v>CAIXA ECONÔMICA FEDERAL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7.5</v>
      </c>
    </row>
    <row r="137" spans="1:12" s="8" customFormat="1" ht="19.5" customHeight="1" x14ac:dyDescent="0.25">
      <c r="A137" s="3">
        <f>IFERROR(VLOOKUP(B137,'[1]DADOS (OCULTAR)'!$P$3:$R$91,3,0),"")</f>
        <v>10739225001866</v>
      </c>
      <c r="B137" s="4" t="str">
        <f>'[1]TCE - ANEXO IV - Preencher'!C146</f>
        <v>HOSPITAL REGIONAL FERNANDO BEZERRA - ISMEP</v>
      </c>
      <c r="C137" s="4" t="str">
        <f>'[1]TCE - ANEXO IV - Preencher'!E146</f>
        <v>5.9 - Telefonia Móvel</v>
      </c>
      <c r="D137" s="3" t="str">
        <f>'[1]TCE - ANEXO IV - Preencher'!F146</f>
        <v>025581570008-39</v>
      </c>
      <c r="E137" s="5" t="str">
        <f>'[1]TCE - ANEXO IV - Preencher'!G146</f>
        <v>TELEFONICA BRASIL S.A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399.9</v>
      </c>
    </row>
    <row r="138" spans="1:12" s="8" customFormat="1" ht="19.5" customHeight="1" x14ac:dyDescent="0.25">
      <c r="A138" s="3">
        <f>IFERROR(VLOOKUP(B138,'[1]DADOS (OCULTAR)'!$P$3:$R$91,3,0),"")</f>
        <v>10739225001866</v>
      </c>
      <c r="B138" s="4" t="str">
        <f>'[1]TCE - ANEXO IV - Preencher'!C147</f>
        <v>HOSPITAL REGIONAL FERNANDO BEZERRA - ISMEP</v>
      </c>
      <c r="C138" s="4" t="str">
        <f>'[1]TCE - ANEXO IV - Preencher'!E147</f>
        <v>5.18 - Teledonia Fixa</v>
      </c>
      <c r="D138" s="3">
        <f>'[1]TCE - ANEXO IV - Preencher'!F147</f>
        <v>6934306000100</v>
      </c>
      <c r="E138" s="5" t="str">
        <f>'[1]TCE - ANEXO IV - Preencher'!G147</f>
        <v>EDFRANCI MACEDO CAVALCANTI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000015935</v>
      </c>
      <c r="I138" s="6">
        <f>IF('[1]TCE - ANEXO IV - Preencher'!K147="","",'[1]TCE - ANEXO IV - Preencher'!K147)</f>
        <v>44470</v>
      </c>
      <c r="J138" s="5" t="str">
        <f>'[1]TCE - ANEXO IV - Preencher'!L147</f>
        <v>A566F7BF1D8F239C47617AC9BDE540F9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1000</v>
      </c>
    </row>
    <row r="139" spans="1:12" s="8" customFormat="1" ht="19.5" customHeight="1" x14ac:dyDescent="0.25">
      <c r="A139" s="3">
        <f>IFERROR(VLOOKUP(B139,'[1]DADOS (OCULTAR)'!$P$3:$R$91,3,0),"")</f>
        <v>10739225001866</v>
      </c>
      <c r="B139" s="4" t="str">
        <f>'[1]TCE - ANEXO IV - Preencher'!C148</f>
        <v>HOSPITAL REGIONAL FERNANDO BEZERRA - ISMEP</v>
      </c>
      <c r="C139" s="4" t="str">
        <f>'[1]TCE - ANEXO IV - Preencher'!E148</f>
        <v>5.13 - Água e Esgoto</v>
      </c>
      <c r="D139" s="3">
        <f>'[1]TCE - ANEXO IV - Preencher'!F148</f>
        <v>9769035000164</v>
      </c>
      <c r="E139" s="5" t="str">
        <f>'[1]TCE - ANEXO IV - Preencher'!G148</f>
        <v>COMPANHIA PERNAMBUCANA DE SANEAMENTO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9186.74</v>
      </c>
    </row>
    <row r="140" spans="1:12" s="8" customFormat="1" ht="19.5" customHeight="1" x14ac:dyDescent="0.25">
      <c r="A140" s="3">
        <f>IFERROR(VLOOKUP(B140,'[1]DADOS (OCULTAR)'!$P$3:$R$91,3,0),"")</f>
        <v>10739225001866</v>
      </c>
      <c r="B140" s="4" t="str">
        <f>'[1]TCE - ANEXO IV - Preencher'!C149</f>
        <v>HOSPITAL REGIONAL FERNANDO BEZERRA - ISMEP</v>
      </c>
      <c r="C140" s="4" t="str">
        <f>'[1]TCE - ANEXO IV - Preencher'!E149</f>
        <v>5.13 - Água e Esgoto</v>
      </c>
      <c r="D140" s="3">
        <f>'[1]TCE - ANEXO IV - Preencher'!F149</f>
        <v>9769035000164</v>
      </c>
      <c r="E140" s="5" t="str">
        <f>'[1]TCE - ANEXO IV - Preencher'!G149</f>
        <v>COMPANHIA PERNAMBUCANA DE SANEAMENTO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10003.49</v>
      </c>
    </row>
    <row r="141" spans="1:12" s="8" customFormat="1" ht="19.5" customHeight="1" x14ac:dyDescent="0.25">
      <c r="A141" s="3">
        <f>IFERROR(VLOOKUP(B141,'[1]DADOS (OCULTAR)'!$P$3:$R$91,3,0),"")</f>
        <v>10739225001866</v>
      </c>
      <c r="B141" s="4" t="str">
        <f>'[1]TCE - ANEXO IV - Preencher'!C150</f>
        <v>HOSPITAL REGIONAL FERNANDO BEZERRA - ISMEP</v>
      </c>
      <c r="C141" s="4" t="str">
        <f>'[1]TCE - ANEXO IV - Preencher'!E150</f>
        <v>5.12 - Energia Elétrica</v>
      </c>
      <c r="D141" s="3">
        <f>'[1]TCE - ANEXO IV - Preencher'!F150</f>
        <v>10835932000108</v>
      </c>
      <c r="E141" s="5" t="str">
        <f>'[1]TCE - ANEXO IV - Preencher'!G150</f>
        <v>COMPANHIA ENERGÉTICA D EPERNAMBUCO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178628306</v>
      </c>
      <c r="I141" s="6">
        <f>IF('[1]TCE - ANEXO IV - Preencher'!K150="","",'[1]TCE - ANEXO IV - Preencher'!K150)</f>
        <v>44494</v>
      </c>
      <c r="J141" s="5" t="str">
        <f>'[1]TCE - ANEXO IV - Preencher'!L150</f>
        <v>0a452508CB33E683B291B32CBDD58036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55523.490000000005</v>
      </c>
    </row>
    <row r="142" spans="1:12" s="8" customFormat="1" ht="19.5" customHeight="1" x14ac:dyDescent="0.25">
      <c r="A142" s="3">
        <f>IFERROR(VLOOKUP(B142,'[1]DADOS (OCULTAR)'!$P$3:$R$91,3,0),"")</f>
        <v>10739225001866</v>
      </c>
      <c r="B142" s="4" t="str">
        <f>'[1]TCE - ANEXO IV - Preencher'!C151</f>
        <v>HOSPITAL REGIONAL FERNANDO BEZERRA - ISMEP</v>
      </c>
      <c r="C142" s="4" t="str">
        <f>'[1]TCE - ANEXO IV - Preencher'!E151</f>
        <v>5.3 - Locação de Máquinas e Equipamentos</v>
      </c>
      <c r="D142" s="3">
        <f>'[1]TCE - ANEXO IV - Preencher'!F151</f>
        <v>24801362000140</v>
      </c>
      <c r="E142" s="5" t="str">
        <f>'[1]TCE - ANEXO IV - Preencher'!G151</f>
        <v>BRUNO COSMO DA COSTA COMERCIO E SERVICOS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00000278</v>
      </c>
      <c r="I142" s="6">
        <f>IF('[1]TCE - ANEXO IV - Preencher'!K151="","",'[1]TCE - ANEXO IV - Preencher'!K151)</f>
        <v>44473</v>
      </c>
      <c r="J142" s="5" t="str">
        <f>'[1]TCE - ANEXO IV - Preencher'!L151</f>
        <v>HZNX-F8MD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4578</v>
      </c>
    </row>
    <row r="143" spans="1:12" s="8" customFormat="1" ht="19.5" customHeight="1" x14ac:dyDescent="0.25">
      <c r="A143" s="3">
        <f>IFERROR(VLOOKUP(B143,'[1]DADOS (OCULTAR)'!$P$3:$R$91,3,0),"")</f>
        <v>10739225001866</v>
      </c>
      <c r="B143" s="4" t="str">
        <f>'[1]TCE - ANEXO IV - Preencher'!C152</f>
        <v>HOSPITAL REGIONAL FERNANDO BEZERRA - ISMEP</v>
      </c>
      <c r="C143" s="4" t="str">
        <f>'[1]TCE - ANEXO IV - Preencher'!E152</f>
        <v>5.3 - Locação de Máquinas e Equipamentos</v>
      </c>
      <c r="D143" s="3">
        <f>'[1]TCE - ANEXO IV - Preencher'!F152</f>
        <v>11849935000163</v>
      </c>
      <c r="E143" s="5" t="str">
        <f>'[1]TCE - ANEXO IV - Preencher'!G152</f>
        <v>LUCKY STORE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00000617</v>
      </c>
      <c r="I143" s="6">
        <f>IF('[1]TCE - ANEXO IV - Preencher'!K152="","",'[1]TCE - ANEXO IV - Preencher'!K152)</f>
        <v>44441</v>
      </c>
      <c r="J143" s="5" t="str">
        <f>'[1]TCE - ANEXO IV - Preencher'!L152</f>
        <v>8JE9-P2LX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195</v>
      </c>
    </row>
    <row r="144" spans="1:12" s="8" customFormat="1" ht="19.5" customHeight="1" x14ac:dyDescent="0.25">
      <c r="A144" s="3">
        <f>IFERROR(VLOOKUP(B144,'[1]DADOS (OCULTAR)'!$P$3:$R$91,3,0),"")</f>
        <v>10739225001866</v>
      </c>
      <c r="B144" s="4" t="str">
        <f>'[1]TCE - ANEXO IV - Preencher'!C153</f>
        <v>HOSPITAL REGIONAL FERNANDO BEZERRA - ISMEP</v>
      </c>
      <c r="C144" s="4" t="str">
        <f>'[1]TCE - ANEXO IV - Preencher'!E153</f>
        <v>5.3 - Locação de Máquinas e Equipamentos</v>
      </c>
      <c r="D144" s="3">
        <f>'[1]TCE - ANEXO IV - Preencher'!F153</f>
        <v>10279299000119</v>
      </c>
      <c r="E144" s="5" t="str">
        <f>'[1]TCE - ANEXO IV - Preencher'!G153</f>
        <v>RGRAPH LOC COM E SERV LTDA - ME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2680</v>
      </c>
    </row>
    <row r="145" spans="1:12" s="8" customFormat="1" ht="19.5" customHeight="1" x14ac:dyDescent="0.25">
      <c r="A145" s="3">
        <f>IFERROR(VLOOKUP(B145,'[1]DADOS (OCULTAR)'!$P$3:$R$91,3,0),"")</f>
        <v>10739225001866</v>
      </c>
      <c r="B145" s="4" t="str">
        <f>'[1]TCE - ANEXO IV - Preencher'!C154</f>
        <v>HOSPITAL REGIONAL FERNANDO BEZERRA - ISMEP</v>
      </c>
      <c r="C145" s="4" t="str">
        <f>'[1]TCE - ANEXO IV - Preencher'!E154</f>
        <v>5.1 - Locação de Equipamentos Médicos-Hospitalares</v>
      </c>
      <c r="D145" s="3">
        <f>'[1]TCE - ANEXO IV - Preencher'!F154</f>
        <v>24380578003285</v>
      </c>
      <c r="E145" s="5" t="str">
        <f>'[1]TCE - ANEXO IV - Preencher'!G154</f>
        <v>WHITE MARTINS GASES INDUSTRIAIS DO NORDESTE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37057</v>
      </c>
      <c r="I145" s="6">
        <f>IF('[1]TCE - ANEXO IV - Preencher'!K154="","",'[1]TCE - ANEXO IV - Preencher'!K154)</f>
        <v>44452</v>
      </c>
      <c r="J145" s="5" t="str">
        <f>'[1]TCE - ANEXO IV - Preencher'!L154</f>
        <v>596859820</v>
      </c>
      <c r="K145" s="5" t="str">
        <f>IF(F145="B",LEFT('[1]TCE - ANEXO IV - Preencher'!M154,2),IF(F145="S",LEFT('[1]TCE - ANEXO IV - Preencher'!M154,7),IF('[1]TCE - ANEXO IV - Preencher'!H154="","")))</f>
        <v>23 -  C</v>
      </c>
      <c r="L145" s="7">
        <f>'[1]TCE - ANEXO IV - Preencher'!N154</f>
        <v>16268.96</v>
      </c>
    </row>
    <row r="146" spans="1:12" s="8" customFormat="1" ht="19.5" customHeight="1" x14ac:dyDescent="0.25">
      <c r="A146" s="3">
        <f>IFERROR(VLOOKUP(B146,'[1]DADOS (OCULTAR)'!$P$3:$R$91,3,0),"")</f>
        <v>10739225001866</v>
      </c>
      <c r="B146" s="4" t="str">
        <f>'[1]TCE - ANEXO IV - Preencher'!C155</f>
        <v>HOSPITAL REGIONAL FERNANDO BEZERRA - ISMEP</v>
      </c>
      <c r="C146" s="4" t="str">
        <f>'[1]TCE - ANEXO IV - Preencher'!E155</f>
        <v>5.8 - Locação de Veículos Automotores</v>
      </c>
      <c r="D146" s="3">
        <f>'[1]TCE - ANEXO IV - Preencher'!F155</f>
        <v>13294370000120</v>
      </c>
      <c r="E146" s="5" t="str">
        <f>'[1]TCE - ANEXO IV - Preencher'!G155</f>
        <v>SIGA ALUGUEL DE CARROS E SERVICOS LTDA -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0000679</v>
      </c>
      <c r="I146" s="6">
        <f>IF('[1]TCE - ANEXO IV - Preencher'!K155="","",'[1]TCE - ANEXO IV - Preencher'!K155)</f>
        <v>44470</v>
      </c>
      <c r="J146" s="5" t="str">
        <f>'[1]TCE - ANEXO IV - Preencher'!L155</f>
        <v>8382-6CE3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2300</v>
      </c>
    </row>
    <row r="147" spans="1:12" s="8" customFormat="1" ht="19.5" customHeight="1" x14ac:dyDescent="0.25">
      <c r="A147" s="3">
        <f>IFERROR(VLOOKUP(B147,'[1]DADOS (OCULTAR)'!$P$3:$R$91,3,0),"")</f>
        <v>10739225001866</v>
      </c>
      <c r="B147" s="4" t="str">
        <f>'[1]TCE - ANEXO IV - Preencher'!C156</f>
        <v>HOSPITAL REGIONAL FERNANDO BEZERRA - ISMEP</v>
      </c>
      <c r="C147" s="4" t="str">
        <f>'[1]TCE - ANEXO IV - Preencher'!E156</f>
        <v>5.19 - Serviços Gráficos, de Encadernação e de Emolduração</v>
      </c>
      <c r="D147" s="3">
        <f>'[1]TCE - ANEXO IV - Preencher'!F156</f>
        <v>10591800000188</v>
      </c>
      <c r="E147" s="5" t="str">
        <f>'[1]TCE - ANEXO IV - Preencher'!G156</f>
        <v>ARTDESIGNER COMUNICAÇÃO LTDA -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0003398</v>
      </c>
      <c r="I147" s="6">
        <f>IF('[1]TCE - ANEXO IV - Preencher'!K156="","",'[1]TCE - ANEXO IV - Preencher'!K156)</f>
        <v>44456</v>
      </c>
      <c r="J147" s="5" t="str">
        <f>'[1]TCE - ANEXO IV - Preencher'!L156</f>
        <v>8775-3468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370</v>
      </c>
    </row>
    <row r="148" spans="1:12" s="8" customFormat="1" ht="19.5" customHeight="1" x14ac:dyDescent="0.25">
      <c r="A148" s="3">
        <f>IFERROR(VLOOKUP(B148,'[1]DADOS (OCULTAR)'!$P$3:$R$91,3,0),"")</f>
        <v>10739225001866</v>
      </c>
      <c r="B148" s="4" t="str">
        <f>'[1]TCE - ANEXO IV - Preencher'!C157</f>
        <v>HOSPITAL REGIONAL FERNANDO BEZERRA - ISMEP</v>
      </c>
      <c r="C148" s="4" t="str">
        <f>'[1]TCE - ANEXO IV - Preencher'!E157</f>
        <v>5.99 - Outros Serviços de Terceiros Pessoa Jurídica</v>
      </c>
      <c r="D148" s="3">
        <f>'[1]TCE - ANEXO IV - Preencher'!F157</f>
        <v>18335922000115</v>
      </c>
      <c r="E148" s="5" t="str">
        <f>'[1]TCE - ANEXO IV - Preencher'!G157</f>
        <v>TRIBUNAL DE JUSTIÇA DE PERNAMBUCO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259.52999999999997</v>
      </c>
    </row>
    <row r="149" spans="1:12" s="8" customFormat="1" ht="19.5" customHeight="1" x14ac:dyDescent="0.25">
      <c r="A149" s="3">
        <f>IFERROR(VLOOKUP(B149,'[1]DADOS (OCULTAR)'!$P$3:$R$91,3,0),"")</f>
        <v>10739225001866</v>
      </c>
      <c r="B149" s="4" t="str">
        <f>'[1]TCE - ANEXO IV - Preencher'!C158</f>
        <v>HOSPITAL REGIONAL FERNANDO BEZERRA - ISMEP</v>
      </c>
      <c r="C149" s="4" t="str">
        <f>'[1]TCE - ANEXO IV - Preencher'!E158</f>
        <v>5.99 - Outros Serviços de Terceiros Pessoa Jurídica</v>
      </c>
      <c r="D149" s="3">
        <f>'[1]TCE - ANEXO IV - Preencher'!F158</f>
        <v>24380578002203</v>
      </c>
      <c r="E149" s="5" t="str">
        <f>'[1]TCE - ANEXO IV - Preencher'!G158</f>
        <v>WHITE MARTINS GASES INDUSTRIAIS NE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2126</v>
      </c>
      <c r="I149" s="6">
        <f>IF('[1]TCE - ANEXO IV - Preencher'!K158="","",'[1]TCE - ANEXO IV - Preencher'!K158)</f>
        <v>44435</v>
      </c>
      <c r="J149" s="5" t="str">
        <f>'[1]TCE - ANEXO IV - Preencher'!L158</f>
        <v>26210824380578002203550350000021261850101230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15783.82</v>
      </c>
    </row>
    <row r="150" spans="1:12" s="8" customFormat="1" ht="19.5" customHeight="1" x14ac:dyDescent="0.25">
      <c r="A150" s="3">
        <f>IFERROR(VLOOKUP(B150,'[1]DADOS (OCULTAR)'!$P$3:$R$91,3,0),"")</f>
        <v>10739225001866</v>
      </c>
      <c r="B150" s="4" t="str">
        <f>'[1]TCE - ANEXO IV - Preencher'!C159</f>
        <v>HOSPITAL REGIONAL FERNANDO BEZERRA - ISMEP</v>
      </c>
      <c r="C150" s="4" t="str">
        <f>'[1]TCE - ANEXO IV - Preencher'!E159</f>
        <v>5.99 - Outros Serviços de Terceiros Pessoa Jurídica</v>
      </c>
      <c r="D150" s="3">
        <f>'[1]TCE - ANEXO IV - Preencher'!F159</f>
        <v>24380578003285</v>
      </c>
      <c r="E150" s="5" t="str">
        <f>'[1]TCE - ANEXO IV - Preencher'!G159</f>
        <v>WHITE MARTINS GASES INDUSTRIAIS NE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5314</v>
      </c>
      <c r="I150" s="6">
        <f>IF('[1]TCE - ANEXO IV - Preencher'!K159="","",'[1]TCE - ANEXO IV - Preencher'!K159)</f>
        <v>44435</v>
      </c>
      <c r="J150" s="5" t="str">
        <f>'[1]TCE - ANEXO IV - Preencher'!L159</f>
        <v>23210824380578003285550530000053141850070909</v>
      </c>
      <c r="K150" s="5" t="str">
        <f>IF(F150="B",LEFT('[1]TCE - ANEXO IV - Preencher'!M159,2),IF(F150="S",LEFT('[1]TCE - ANEXO IV - Preencher'!M159,7),IF('[1]TCE - ANEXO IV - Preencher'!H159="","")))</f>
        <v>23</v>
      </c>
      <c r="L150" s="7">
        <f>'[1]TCE - ANEXO IV - Preencher'!N159</f>
        <v>1437.41</v>
      </c>
    </row>
    <row r="151" spans="1:12" s="8" customFormat="1" ht="19.5" customHeight="1" x14ac:dyDescent="0.25">
      <c r="A151" s="3">
        <f>IFERROR(VLOOKUP(B151,'[1]DADOS (OCULTAR)'!$P$3:$R$91,3,0),"")</f>
        <v>10739225001866</v>
      </c>
      <c r="B151" s="4" t="str">
        <f>'[1]TCE - ANEXO IV - Preencher'!C160</f>
        <v>HOSPITAL REGIONAL FERNANDO BEZERRA - ISMEP</v>
      </c>
      <c r="C151" s="4" t="str">
        <f>'[1]TCE - ANEXO IV - Preencher'!E160</f>
        <v>5.99 - Outros Serviços de Terceiros Pessoa Jurídica</v>
      </c>
      <c r="D151" s="3">
        <f>'[1]TCE - ANEXO IV - Preencher'!F160</f>
        <v>24380578003285</v>
      </c>
      <c r="E151" s="5" t="str">
        <f>'[1]TCE - ANEXO IV - Preencher'!G160</f>
        <v>WHITE MARTINS GASES INDUSTRIAIS NE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5315</v>
      </c>
      <c r="I151" s="6">
        <f>IF('[1]TCE - ANEXO IV - Preencher'!K160="","",'[1]TCE - ANEXO IV - Preencher'!K160)</f>
        <v>44439</v>
      </c>
      <c r="J151" s="5" t="str">
        <f>'[1]TCE - ANEXO IV - Preencher'!L160</f>
        <v>23210824380578003285550530000053151850459870</v>
      </c>
      <c r="K151" s="5" t="str">
        <f>IF(F151="B",LEFT('[1]TCE - ANEXO IV - Preencher'!M160,2),IF(F151="S",LEFT('[1]TCE - ANEXO IV - Preencher'!M160,7),IF('[1]TCE - ANEXO IV - Preencher'!H160="","")))</f>
        <v>23</v>
      </c>
      <c r="L151" s="7">
        <f>'[1]TCE - ANEXO IV - Preencher'!N160</f>
        <v>655.14</v>
      </c>
    </row>
    <row r="152" spans="1:12" s="8" customFormat="1" ht="19.5" customHeight="1" x14ac:dyDescent="0.25">
      <c r="A152" s="3">
        <f>IFERROR(VLOOKUP(B152,'[1]DADOS (OCULTAR)'!$P$3:$R$91,3,0),"")</f>
        <v>10739225001866</v>
      </c>
      <c r="B152" s="4" t="str">
        <f>'[1]TCE - ANEXO IV - Preencher'!C161</f>
        <v>HOSPITAL REGIONAL FERNANDO BEZERRA - ISMEP</v>
      </c>
      <c r="C152" s="4" t="str">
        <f>'[1]TCE - ANEXO IV - Preencher'!E161</f>
        <v>5.99 - Outros Serviços de Terceiros Pessoa Jurídica</v>
      </c>
      <c r="D152" s="3">
        <f>'[1]TCE - ANEXO IV - Preencher'!F161</f>
        <v>24380578002203</v>
      </c>
      <c r="E152" s="5" t="str">
        <f>'[1]TCE - ANEXO IV - Preencher'!G161</f>
        <v>WHITE MARTINS GASES INDUSTRIAIS NE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1094</v>
      </c>
      <c r="I152" s="6">
        <f>IF('[1]TCE - ANEXO IV - Preencher'!K161="","",'[1]TCE - ANEXO IV - Preencher'!K161)</f>
        <v>44444</v>
      </c>
      <c r="J152" s="5" t="str">
        <f>'[1]TCE - ANEXO IV - Preencher'!L161</f>
        <v>26210924380578002203550490000010941850973576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13750.62</v>
      </c>
    </row>
    <row r="153" spans="1:12" s="8" customFormat="1" ht="19.5" customHeight="1" x14ac:dyDescent="0.25">
      <c r="A153" s="3">
        <f>IFERROR(VLOOKUP(B153,'[1]DADOS (OCULTAR)'!$P$3:$R$91,3,0),"")</f>
        <v>10739225001866</v>
      </c>
      <c r="B153" s="4" t="str">
        <f>'[1]TCE - ANEXO IV - Preencher'!C162</f>
        <v>HOSPITAL REGIONAL FERNANDO BEZERRA - ISMEP</v>
      </c>
      <c r="C153" s="4" t="str">
        <f>'[1]TCE - ANEXO IV - Preencher'!E162</f>
        <v>5.99 - Outros Serviços de Terceiros Pessoa Jurídica</v>
      </c>
      <c r="D153" s="3">
        <f>'[1]TCE - ANEXO IV - Preencher'!F162</f>
        <v>24380578003285</v>
      </c>
      <c r="E153" s="5" t="str">
        <f>'[1]TCE - ANEXO IV - Preencher'!G162</f>
        <v>WHITE MARTINS GASES INDUSTRIAIS NE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5319</v>
      </c>
      <c r="I153" s="6">
        <f>IF('[1]TCE - ANEXO IV - Preencher'!K162="","",'[1]TCE - ANEXO IV - Preencher'!K162)</f>
        <v>44445</v>
      </c>
      <c r="J153" s="5" t="str">
        <f>'[1]TCE - ANEXO IV - Preencher'!L162</f>
        <v>23210924380578003285550530000053191851084679</v>
      </c>
      <c r="K153" s="5" t="str">
        <f>IF(F153="B",LEFT('[1]TCE - ANEXO IV - Preencher'!M162,2),IF(F153="S",LEFT('[1]TCE - ANEXO IV - Preencher'!M162,7),IF('[1]TCE - ANEXO IV - Preencher'!H162="","")))</f>
        <v>23</v>
      </c>
      <c r="L153" s="7">
        <f>'[1]TCE - ANEXO IV - Preencher'!N162</f>
        <v>2063.14</v>
      </c>
    </row>
    <row r="154" spans="1:12" s="8" customFormat="1" ht="19.5" customHeight="1" x14ac:dyDescent="0.25">
      <c r="A154" s="3">
        <f>IFERROR(VLOOKUP(B154,'[1]DADOS (OCULTAR)'!$P$3:$R$91,3,0),"")</f>
        <v>10739225001866</v>
      </c>
      <c r="B154" s="4" t="str">
        <f>'[1]TCE - ANEXO IV - Preencher'!C163</f>
        <v>HOSPITAL REGIONAL FERNANDO BEZERRA - ISMEP</v>
      </c>
      <c r="C154" s="4" t="str">
        <f>'[1]TCE - ANEXO IV - Preencher'!E163</f>
        <v>5.99 - Outros Serviços de Terceiros Pessoa Jurídica</v>
      </c>
      <c r="D154" s="3">
        <f>'[1]TCE - ANEXO IV - Preencher'!F163</f>
        <v>24380578003285</v>
      </c>
      <c r="E154" s="5" t="str">
        <f>'[1]TCE - ANEXO IV - Preencher'!G163</f>
        <v>WHITE MARTINS GASES INDUSTRIAIS NE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5323</v>
      </c>
      <c r="I154" s="6">
        <f>IF('[1]TCE - ANEXO IV - Preencher'!K163="","",'[1]TCE - ANEXO IV - Preencher'!K163)</f>
        <v>44449</v>
      </c>
      <c r="J154" s="5" t="str">
        <f>'[1]TCE - ANEXO IV - Preencher'!L163</f>
        <v>23210924380578003285550530000053231851786978</v>
      </c>
      <c r="K154" s="5" t="str">
        <f>IF(F154="B",LEFT('[1]TCE - ANEXO IV - Preencher'!M163,2),IF(F154="S",LEFT('[1]TCE - ANEXO IV - Preencher'!M163,7),IF('[1]TCE - ANEXO IV - Preencher'!H163="","")))</f>
        <v>23</v>
      </c>
      <c r="L154" s="7">
        <f>'[1]TCE - ANEXO IV - Preencher'!N163</f>
        <v>919.14</v>
      </c>
    </row>
    <row r="155" spans="1:12" s="8" customFormat="1" ht="19.5" customHeight="1" x14ac:dyDescent="0.25">
      <c r="A155" s="3">
        <f>IFERROR(VLOOKUP(B155,'[1]DADOS (OCULTAR)'!$P$3:$R$91,3,0),"")</f>
        <v>10739225001866</v>
      </c>
      <c r="B155" s="4" t="str">
        <f>'[1]TCE - ANEXO IV - Preencher'!C164</f>
        <v>HOSPITAL REGIONAL FERNANDO BEZERRA - ISMEP</v>
      </c>
      <c r="C155" s="4" t="str">
        <f>'[1]TCE - ANEXO IV - Preencher'!E164</f>
        <v>5.99 - Outros Serviços de Terceiros Pessoa Jurídica</v>
      </c>
      <c r="D155" s="3">
        <f>'[1]TCE - ANEXO IV - Preencher'!F164</f>
        <v>24380578002203</v>
      </c>
      <c r="E155" s="5" t="str">
        <f>'[1]TCE - ANEXO IV - Preencher'!G164</f>
        <v>WHITE MARTINS GASES INDUSTRIAIS NE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3114</v>
      </c>
      <c r="I155" s="6">
        <f>IF('[1]TCE - ANEXO IV - Preencher'!K164="","",'[1]TCE - ANEXO IV - Preencher'!K164)</f>
        <v>44452</v>
      </c>
      <c r="J155" s="5" t="str">
        <f>'[1]TCE - ANEXO IV - Preencher'!L164</f>
        <v>26210924380578002203550730000031141851967415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8437.7800000000007</v>
      </c>
    </row>
    <row r="156" spans="1:12" s="8" customFormat="1" ht="19.5" customHeight="1" x14ac:dyDescent="0.25">
      <c r="A156" s="3">
        <f>IFERROR(VLOOKUP(B156,'[1]DADOS (OCULTAR)'!$P$3:$R$91,3,0),"")</f>
        <v>10739225001866</v>
      </c>
      <c r="B156" s="4" t="str">
        <f>'[1]TCE - ANEXO IV - Preencher'!C165</f>
        <v>HOSPITAL REGIONAL FERNANDO BEZERRA - ISMEP</v>
      </c>
      <c r="C156" s="4" t="str">
        <f>'[1]TCE - ANEXO IV - Preencher'!E165</f>
        <v>5.99 - Outros Serviços de Terceiros Pessoa Jurídica</v>
      </c>
      <c r="D156" s="3">
        <f>'[1]TCE - ANEXO IV - Preencher'!F165</f>
        <v>24380578003285</v>
      </c>
      <c r="E156" s="5" t="str">
        <f>'[1]TCE - ANEXO IV - Preencher'!G165</f>
        <v>WHITE MARTINS GASES INDUSTRIAIS NE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5324</v>
      </c>
      <c r="I156" s="6">
        <f>IF('[1]TCE - ANEXO IV - Preencher'!K165="","",'[1]TCE - ANEXO IV - Preencher'!K165)</f>
        <v>44453</v>
      </c>
      <c r="J156" s="5" t="str">
        <f>'[1]TCE - ANEXO IV - Preencher'!L165</f>
        <v>23210924380578003285550530000053241852127347</v>
      </c>
      <c r="K156" s="5" t="str">
        <f>IF(F156="B",LEFT('[1]TCE - ANEXO IV - Preencher'!M165,2),IF(F156="S",LEFT('[1]TCE - ANEXO IV - Preencher'!M165,7),IF('[1]TCE - ANEXO IV - Preencher'!H165="","")))</f>
        <v>23</v>
      </c>
      <c r="L156" s="7">
        <f>'[1]TCE - ANEXO IV - Preencher'!N165</f>
        <v>1838.28</v>
      </c>
    </row>
    <row r="157" spans="1:12" s="8" customFormat="1" ht="19.5" customHeight="1" x14ac:dyDescent="0.25">
      <c r="A157" s="3">
        <f>IFERROR(VLOOKUP(B157,'[1]DADOS (OCULTAR)'!$P$3:$R$91,3,0),"")</f>
        <v>10739225001866</v>
      </c>
      <c r="B157" s="4" t="str">
        <f>'[1]TCE - ANEXO IV - Preencher'!C166</f>
        <v>HOSPITAL REGIONAL FERNANDO BEZERRA - ISMEP</v>
      </c>
      <c r="C157" s="4" t="str">
        <f>'[1]TCE - ANEXO IV - Preencher'!E166</f>
        <v>5.99 - Outros Serviços de Terceiros Pessoa Jurídica</v>
      </c>
      <c r="D157" s="3">
        <f>'[1]TCE - ANEXO IV - Preencher'!F166</f>
        <v>24380578002203</v>
      </c>
      <c r="E157" s="5" t="str">
        <f>'[1]TCE - ANEXO IV - Preencher'!G166</f>
        <v>WHITE MARTINS GASES INDUSTRIAIS NE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2147</v>
      </c>
      <c r="I157" s="6">
        <f>IF('[1]TCE - ANEXO IV - Preencher'!K166="","",'[1]TCE - ANEXO IV - Preencher'!K166)</f>
        <v>44457</v>
      </c>
      <c r="J157" s="5" t="str">
        <f>'[1]TCE - ANEXO IV - Preencher'!L166</f>
        <v>26210924380578002203550350000021471852643742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15315.3</v>
      </c>
    </row>
    <row r="158" spans="1:12" s="8" customFormat="1" ht="19.5" customHeight="1" x14ac:dyDescent="0.25">
      <c r="A158" s="3">
        <f>IFERROR(VLOOKUP(B158,'[1]DADOS (OCULTAR)'!$P$3:$R$91,3,0),"")</f>
        <v>10739225001866</v>
      </c>
      <c r="B158" s="4" t="str">
        <f>'[1]TCE - ANEXO IV - Preencher'!C167</f>
        <v>HOSPITAL REGIONAL FERNANDO BEZERRA - ISMEP</v>
      </c>
      <c r="C158" s="4" t="str">
        <f>'[1]TCE - ANEXO IV - Preencher'!E167</f>
        <v>5.99 - Outros Serviços de Terceiros Pessoa Jurídica</v>
      </c>
      <c r="D158" s="3">
        <f>'[1]TCE - ANEXO IV - Preencher'!F167</f>
        <v>24380578003285</v>
      </c>
      <c r="E158" s="5" t="str">
        <f>'[1]TCE - ANEXO IV - Preencher'!G167</f>
        <v>WHITE MARTINS GASES INDUSTRIAIS NE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4310</v>
      </c>
      <c r="I158" s="6">
        <f>IF('[1]TCE - ANEXO IV - Preencher'!K167="","",'[1]TCE - ANEXO IV - Preencher'!K167)</f>
        <v>44457</v>
      </c>
      <c r="J158" s="5" t="str">
        <f>'[1]TCE - ANEXO IV - Preencher'!L167</f>
        <v>23210924380578003285550510000043101852642486</v>
      </c>
      <c r="K158" s="5" t="str">
        <f>IF(F158="B",LEFT('[1]TCE - ANEXO IV - Preencher'!M167,2),IF(F158="S",LEFT('[1]TCE - ANEXO IV - Preencher'!M167,7),IF('[1]TCE - ANEXO IV - Preencher'!H167="","")))</f>
        <v>23</v>
      </c>
      <c r="L158" s="7">
        <f>'[1]TCE - ANEXO IV - Preencher'!N167</f>
        <v>880</v>
      </c>
    </row>
    <row r="159" spans="1:12" s="8" customFormat="1" ht="19.5" customHeight="1" x14ac:dyDescent="0.25">
      <c r="A159" s="3">
        <f>IFERROR(VLOOKUP(B159,'[1]DADOS (OCULTAR)'!$P$3:$R$91,3,0),"")</f>
        <v>10739225001866</v>
      </c>
      <c r="B159" s="4" t="str">
        <f>'[1]TCE - ANEXO IV - Preencher'!C168</f>
        <v>HOSPITAL REGIONAL FERNANDO BEZERRA - ISMEP</v>
      </c>
      <c r="C159" s="4" t="str">
        <f>'[1]TCE - ANEXO IV - Preencher'!E168</f>
        <v>5.99 - Outros Serviços de Terceiros Pessoa Jurídica</v>
      </c>
      <c r="D159" s="3">
        <f>'[1]TCE - ANEXO IV - Preencher'!F168</f>
        <v>24380578003285</v>
      </c>
      <c r="E159" s="5" t="str">
        <f>'[1]TCE - ANEXO IV - Preencher'!G168</f>
        <v>WHITE MARTINS GASES INDUSTRIAIS NE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5334</v>
      </c>
      <c r="I159" s="6">
        <f>IF('[1]TCE - ANEXO IV - Preencher'!K168="","",'[1]TCE - ANEXO IV - Preencher'!K168)</f>
        <v>44461</v>
      </c>
      <c r="J159" s="5" t="str">
        <f>'[1]TCE - ANEXO IV - Preencher'!L168</f>
        <v>23210924380578003285550530000053341853226965</v>
      </c>
      <c r="K159" s="5" t="str">
        <f>IF(F159="B",LEFT('[1]TCE - ANEXO IV - Preencher'!M168,2),IF(F159="S",LEFT('[1]TCE - ANEXO IV - Preencher'!M168,7),IF('[1]TCE - ANEXO IV - Preencher'!H168="","")))</f>
        <v>23</v>
      </c>
      <c r="L159" s="7">
        <f>'[1]TCE - ANEXO IV - Preencher'!N168</f>
        <v>2393.73</v>
      </c>
    </row>
    <row r="160" spans="1:12" s="8" customFormat="1" ht="19.5" customHeight="1" x14ac:dyDescent="0.25">
      <c r="A160" s="3">
        <f>IFERROR(VLOOKUP(B160,'[1]DADOS (OCULTAR)'!$P$3:$R$91,3,0),"")</f>
        <v>10739225001866</v>
      </c>
      <c r="B160" s="4" t="str">
        <f>'[1]TCE - ANEXO IV - Preencher'!C169</f>
        <v>HOSPITAL REGIONAL FERNANDO BEZERRA - ISMEP</v>
      </c>
      <c r="C160" s="4" t="str">
        <f>'[1]TCE - ANEXO IV - Preencher'!E169</f>
        <v>5.99 - Outros Serviços de Terceiros Pessoa Jurídica</v>
      </c>
      <c r="D160" s="3">
        <f>'[1]TCE - ANEXO IV - Preencher'!F169</f>
        <v>24380578002203</v>
      </c>
      <c r="E160" s="5" t="str">
        <f>'[1]TCE - ANEXO IV - Preencher'!G169</f>
        <v>WHITE MARTINS GASES INDUSTRIAIS NE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2153</v>
      </c>
      <c r="I160" s="6">
        <f>IF('[1]TCE - ANEXO IV - Preencher'!K169="","",'[1]TCE - ANEXO IV - Preencher'!K169)</f>
        <v>44467</v>
      </c>
      <c r="J160" s="5" t="str">
        <f>'[1]TCE - ANEXO IV - Preencher'!L169</f>
        <v>26210924380578002203550350000021531853737802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15938.52</v>
      </c>
    </row>
    <row r="161" spans="1:12" s="8" customFormat="1" ht="19.5" customHeight="1" x14ac:dyDescent="0.25">
      <c r="A161" s="3">
        <f>IFERROR(VLOOKUP(B161,'[1]DADOS (OCULTAR)'!$P$3:$R$91,3,0),"")</f>
        <v>10739225001866</v>
      </c>
      <c r="B161" s="4" t="str">
        <f>'[1]TCE - ANEXO IV - Preencher'!C170</f>
        <v>HOSPITAL REGIONAL FERNANDO BEZERRA - ISMEP</v>
      </c>
      <c r="C161" s="4" t="str">
        <f>'[1]TCE - ANEXO IV - Preencher'!E170</f>
        <v>5.99 - Outros Serviços de Terceiros Pessoa Jurídica</v>
      </c>
      <c r="D161" s="3">
        <f>'[1]TCE - ANEXO IV - Preencher'!F170</f>
        <v>24380578003285</v>
      </c>
      <c r="E161" s="5" t="str">
        <f>'[1]TCE - ANEXO IV - Preencher'!G170</f>
        <v>WHITE MARTINS GASES INDUSTRIAIS NE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248826</v>
      </c>
      <c r="I161" s="6">
        <f>IF('[1]TCE - ANEXO IV - Preencher'!K170="","",'[1]TCE - ANEXO IV - Preencher'!K170)</f>
        <v>44467</v>
      </c>
      <c r="J161" s="5" t="str">
        <f>'[1]TCE - ANEXO IV - Preencher'!L170</f>
        <v>23210924380578003285552000002488261853679490</v>
      </c>
      <c r="K161" s="5" t="str">
        <f>IF(F161="B",LEFT('[1]TCE - ANEXO IV - Preencher'!M170,2),IF(F161="S",LEFT('[1]TCE - ANEXO IV - Preencher'!M170,7),IF('[1]TCE - ANEXO IV - Preencher'!H170="","")))</f>
        <v>23</v>
      </c>
      <c r="L161" s="7">
        <f>'[1]TCE - ANEXO IV - Preencher'!N170</f>
        <v>2190.2600000000002</v>
      </c>
    </row>
    <row r="162" spans="1:12" s="8" customFormat="1" ht="19.5" customHeight="1" x14ac:dyDescent="0.25">
      <c r="A162" s="3">
        <f>IFERROR(VLOOKUP(B162,'[1]DADOS (OCULTAR)'!$P$3:$R$91,3,0),"")</f>
        <v>10739225001866</v>
      </c>
      <c r="B162" s="4" t="str">
        <f>'[1]TCE - ANEXO IV - Preencher'!C171</f>
        <v>HOSPITAL REGIONAL FERNANDO BEZERRA - ISMEP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20344575000139</v>
      </c>
      <c r="E162" s="5" t="str">
        <f>'[1]TCE - ANEXO IV - Preencher'!G171</f>
        <v xml:space="preserve">MED ARARIPE SERVIÇOS MEDICOS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00021526</v>
      </c>
      <c r="I162" s="6">
        <f>IF('[1]TCE - ANEXO IV - Preencher'!K171="","",'[1]TCE - ANEXO IV - Preencher'!K171)</f>
        <v>44473</v>
      </c>
      <c r="J162" s="5" t="str">
        <f>'[1]TCE - ANEXO IV - Preencher'!L171</f>
        <v>YDWB-I2BU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13725</v>
      </c>
    </row>
    <row r="163" spans="1:12" s="8" customFormat="1" ht="19.5" customHeight="1" x14ac:dyDescent="0.25">
      <c r="A163" s="3">
        <f>IFERROR(VLOOKUP(B163,'[1]DADOS (OCULTAR)'!$P$3:$R$91,3,0),"")</f>
        <v>10739225001866</v>
      </c>
      <c r="B163" s="4" t="str">
        <f>'[1]TCE - ANEXO IV - Preencher'!C172</f>
        <v>HOSPITAL REGIONAL FERNANDO BEZERRA - ISMEP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20344575000139</v>
      </c>
      <c r="E163" s="5" t="str">
        <f>'[1]TCE - ANEXO IV - Preencher'!G172</f>
        <v xml:space="preserve">MED ARARIPE SERVIÇOS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00021530</v>
      </c>
      <c r="I163" s="6">
        <f>IF('[1]TCE - ANEXO IV - Preencher'!K172="","",'[1]TCE - ANEXO IV - Preencher'!K172)</f>
        <v>44473</v>
      </c>
      <c r="J163" s="5" t="str">
        <f>'[1]TCE - ANEXO IV - Preencher'!L172</f>
        <v>C752-JUQH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825</v>
      </c>
    </row>
    <row r="164" spans="1:12" s="8" customFormat="1" ht="19.5" customHeight="1" x14ac:dyDescent="0.25">
      <c r="A164" s="3">
        <f>IFERROR(VLOOKUP(B164,'[1]DADOS (OCULTAR)'!$P$3:$R$91,3,0),"")</f>
        <v>10739225001866</v>
      </c>
      <c r="B164" s="4" t="str">
        <f>'[1]TCE - ANEXO IV - Preencher'!C173</f>
        <v>HOSPITAL REGIONAL FERNANDO BEZERRA - ISMEP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34293158000119</v>
      </c>
      <c r="E164" s="5" t="str">
        <f>'[1]TCE - ANEXO IV - Preencher'!G173</f>
        <v>CLINICA XAVIER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00000065</v>
      </c>
      <c r="I164" s="6">
        <f>IF('[1]TCE - ANEXO IV - Preencher'!K173="","",'[1]TCE - ANEXO IV - Preencher'!K173)</f>
        <v>44480</v>
      </c>
      <c r="J164" s="5" t="str">
        <f>'[1]TCE - ANEXO IV - Preencher'!L173</f>
        <v xml:space="preserve">NQTN-FEIV 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8000</v>
      </c>
    </row>
    <row r="165" spans="1:12" s="8" customFormat="1" ht="19.5" customHeight="1" x14ac:dyDescent="0.25">
      <c r="A165" s="3">
        <f>IFERROR(VLOOKUP(B165,'[1]DADOS (OCULTAR)'!$P$3:$R$91,3,0),"")</f>
        <v>10739225001866</v>
      </c>
      <c r="B165" s="4" t="str">
        <f>'[1]TCE - ANEXO IV - Preencher'!C174</f>
        <v>HOSPITAL REGIONAL FERNANDO BEZERRA - ISMEP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40889758000147</v>
      </c>
      <c r="E165" s="5" t="str">
        <f>'[1]TCE - ANEXO IV - Preencher'!G174</f>
        <v>SJBN CARE LIFE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60</v>
      </c>
      <c r="I165" s="6">
        <f>IF('[1]TCE - ANEXO IV - Preencher'!K174="","",'[1]TCE - ANEXO IV - Preencher'!K174)</f>
        <v>44473</v>
      </c>
      <c r="J165" s="5" t="str">
        <f>'[1]TCE - ANEXO IV - Preencher'!L174</f>
        <v>H971FTGO2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6000</v>
      </c>
    </row>
    <row r="166" spans="1:12" s="8" customFormat="1" ht="19.5" customHeight="1" x14ac:dyDescent="0.25">
      <c r="A166" s="3">
        <f>IFERROR(VLOOKUP(B166,'[1]DADOS (OCULTAR)'!$P$3:$R$91,3,0),"")</f>
        <v>10739225001866</v>
      </c>
      <c r="B166" s="4" t="str">
        <f>'[1]TCE - ANEXO IV - Preencher'!C175</f>
        <v>HOSPITAL REGIONAL FERNANDO BEZERRA - ISMEP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24690234000176</v>
      </c>
      <c r="E166" s="5" t="str">
        <f>'[1]TCE - ANEXO IV - Preencher'!G175</f>
        <v>FALCÃO &amp; FALCÃO LTDA -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00020095</v>
      </c>
      <c r="I166" s="6">
        <f>IF('[1]TCE - ANEXO IV - Preencher'!K175="","",'[1]TCE - ANEXO IV - Preencher'!K175)</f>
        <v>44469</v>
      </c>
      <c r="J166" s="5" t="str">
        <f>'[1]TCE - ANEXO IV - Preencher'!L175</f>
        <v>XFFG-EJIV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7645</v>
      </c>
    </row>
    <row r="167" spans="1:12" s="8" customFormat="1" ht="19.5" customHeight="1" x14ac:dyDescent="0.25">
      <c r="A167" s="3">
        <f>IFERROR(VLOOKUP(B167,'[1]DADOS (OCULTAR)'!$P$3:$R$91,3,0),"")</f>
        <v>10739225001866</v>
      </c>
      <c r="B167" s="4" t="str">
        <f>'[1]TCE - ANEXO IV - Preencher'!C176</f>
        <v>HOSPITAL REGIONAL FERNANDO BEZERRA - ISMEP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21932148000134</v>
      </c>
      <c r="E167" s="5" t="str">
        <f>'[1]TCE - ANEXO IV - Preencher'!G176</f>
        <v>G M SERVICOS MEDICOS LTDA -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00020121</v>
      </c>
      <c r="I167" s="6">
        <f>IF('[1]TCE - ANEXO IV - Preencher'!K176="","",'[1]TCE - ANEXO IV - Preencher'!K176)</f>
        <v>44482</v>
      </c>
      <c r="J167" s="5" t="str">
        <f>'[1]TCE - ANEXO IV - Preencher'!L176</f>
        <v>G75M-NTYD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41100</v>
      </c>
    </row>
    <row r="168" spans="1:12" s="8" customFormat="1" ht="19.5" customHeight="1" x14ac:dyDescent="0.25">
      <c r="A168" s="3">
        <f>IFERROR(VLOOKUP(B168,'[1]DADOS (OCULTAR)'!$P$3:$R$91,3,0),"")</f>
        <v>10739225001866</v>
      </c>
      <c r="B168" s="4" t="str">
        <f>'[1]TCE - ANEXO IV - Preencher'!C177</f>
        <v>HOSPITAL REGIONAL FERNANDO BEZERRA - ISMEP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22465344000109</v>
      </c>
      <c r="E168" s="5" t="str">
        <f>'[1]TCE - ANEXO IV - Preencher'!G177</f>
        <v>ODONTOMED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229</v>
      </c>
      <c r="I168" s="6">
        <f>IF('[1]TCE - ANEXO IV - Preencher'!K177="","",'[1]TCE - ANEXO IV - Preencher'!K177)</f>
        <v>44482</v>
      </c>
      <c r="J168" s="5" t="str">
        <f>'[1]TCE - ANEXO IV - Preencher'!L177</f>
        <v>MHLY-LLQW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53725</v>
      </c>
    </row>
    <row r="169" spans="1:12" s="8" customFormat="1" ht="19.5" customHeight="1" x14ac:dyDescent="0.25">
      <c r="A169" s="3">
        <f>IFERROR(VLOOKUP(B169,'[1]DADOS (OCULTAR)'!$P$3:$R$91,3,0),"")</f>
        <v>10739225001866</v>
      </c>
      <c r="B169" s="4" t="str">
        <f>'[1]TCE - ANEXO IV - Preencher'!C178</f>
        <v>HOSPITAL REGIONAL FERNANDO BEZERRA - ISMEP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24684015000184</v>
      </c>
      <c r="E169" s="5" t="str">
        <f>'[1]TCE - ANEXO IV - Preencher'!G178</f>
        <v>MURAB LINS MEDICOS ASSOCIADOS LTDA -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0000000307</v>
      </c>
      <c r="I169" s="6">
        <f>IF('[1]TCE - ANEXO IV - Preencher'!K178="","",'[1]TCE - ANEXO IV - Preencher'!K178)</f>
        <v>44473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23 -  C</v>
      </c>
      <c r="L169" s="7">
        <f>'[1]TCE - ANEXO IV - Preencher'!N178</f>
        <v>28650</v>
      </c>
    </row>
    <row r="170" spans="1:12" s="8" customFormat="1" ht="19.5" customHeight="1" x14ac:dyDescent="0.25">
      <c r="A170" s="3">
        <f>IFERROR(VLOOKUP(B170,'[1]DADOS (OCULTAR)'!$P$3:$R$91,3,0),"")</f>
        <v>10739225001866</v>
      </c>
      <c r="B170" s="4" t="str">
        <f>'[1]TCE - ANEXO IV - Preencher'!C179</f>
        <v>HOSPITAL REGIONAL FERNANDO BEZERRA - ISMEP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30191295000191</v>
      </c>
      <c r="E170" s="5" t="str">
        <f>'[1]TCE - ANEXO IV - Preencher'!G179</f>
        <v>DT SAUDE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00020111</v>
      </c>
      <c r="I170" s="6">
        <f>IF('[1]TCE - ANEXO IV - Preencher'!K179="","",'[1]TCE - ANEXO IV - Preencher'!K179)</f>
        <v>44474</v>
      </c>
      <c r="J170" s="5" t="str">
        <f>'[1]TCE - ANEXO IV - Preencher'!L179</f>
        <v>XTFH-UQRY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41900</v>
      </c>
    </row>
    <row r="171" spans="1:12" s="8" customFormat="1" ht="19.5" customHeight="1" x14ac:dyDescent="0.25">
      <c r="A171" s="3">
        <f>IFERROR(VLOOKUP(B171,'[1]DADOS (OCULTAR)'!$P$3:$R$91,3,0),"")</f>
        <v>10739225001866</v>
      </c>
      <c r="B171" s="4" t="str">
        <f>'[1]TCE - ANEXO IV - Preencher'!C180</f>
        <v>HOSPITAL REGIONAL FERNANDO BEZERRA - ISMEP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17310774000111</v>
      </c>
      <c r="E171" s="5" t="str">
        <f>'[1]TCE - ANEXO IV - Preencher'!G180</f>
        <v>CLINICA COELHO E NOVAIS LTDA - EPP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0001166</v>
      </c>
      <c r="I171" s="6">
        <f>IF('[1]TCE - ANEXO IV - Preencher'!K180="","",'[1]TCE - ANEXO IV - Preencher'!K180)</f>
        <v>44480</v>
      </c>
      <c r="J171" s="5" t="str">
        <f>'[1]TCE - ANEXO IV - Preencher'!L180</f>
        <v>8B99-2B8D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7500</v>
      </c>
    </row>
    <row r="172" spans="1:12" s="8" customFormat="1" ht="19.5" customHeight="1" x14ac:dyDescent="0.25">
      <c r="A172" s="3">
        <f>IFERROR(VLOOKUP(B172,'[1]DADOS (OCULTAR)'!$P$3:$R$91,3,0),"")</f>
        <v>10739225001866</v>
      </c>
      <c r="B172" s="4" t="str">
        <f>'[1]TCE - ANEXO IV - Preencher'!C181</f>
        <v>HOSPITAL REGIONAL FERNANDO BEZERRA - ISMEP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37220273000151</v>
      </c>
      <c r="E172" s="5" t="str">
        <f>'[1]TCE - ANEXO IV - Preencher'!G181</f>
        <v>P H GOMES SUDARIO LINS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32</v>
      </c>
      <c r="I172" s="6">
        <f>IF('[1]TCE - ANEXO IV - Preencher'!K181="","",'[1]TCE - ANEXO IV - Preencher'!K181)</f>
        <v>44469</v>
      </c>
      <c r="J172" s="5" t="str">
        <f>'[1]TCE - ANEXO IV - Preencher'!L181</f>
        <v>456854088</v>
      </c>
      <c r="K172" s="5" t="str">
        <f>IF(F172="B",LEFT('[1]TCE - ANEXO IV - Preencher'!M181,2),IF(F172="S",LEFT('[1]TCE - ANEXO IV - Preencher'!M181,7),IF('[1]TCE - ANEXO IV - Preencher'!H181="","")))</f>
        <v>23 -  C</v>
      </c>
      <c r="L172" s="7">
        <f>'[1]TCE - ANEXO IV - Preencher'!N181</f>
        <v>20000</v>
      </c>
    </row>
    <row r="173" spans="1:12" s="8" customFormat="1" ht="19.5" customHeight="1" x14ac:dyDescent="0.25">
      <c r="A173" s="3">
        <f>IFERROR(VLOOKUP(B173,'[1]DADOS (OCULTAR)'!$P$3:$R$91,3,0),"")</f>
        <v>10739225001866</v>
      </c>
      <c r="B173" s="4" t="str">
        <f>'[1]TCE - ANEXO IV - Preencher'!C182</f>
        <v>HOSPITAL REGIONAL FERNANDO BEZERRA - ISMEP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39277075000150</v>
      </c>
      <c r="E173" s="5" t="str">
        <f>'[1]TCE - ANEXO IV - Preencher'!G182</f>
        <v>GERCLIN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0000046</v>
      </c>
      <c r="I173" s="6">
        <f>IF('[1]TCE - ANEXO IV - Preencher'!K182="","",'[1]TCE - ANEXO IV - Preencher'!K182)</f>
        <v>44480</v>
      </c>
      <c r="J173" s="5" t="str">
        <f>'[1]TCE - ANEXO IV - Preencher'!L182</f>
        <v>A5F0-98CF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12500</v>
      </c>
    </row>
    <row r="174" spans="1:12" s="8" customFormat="1" ht="19.5" customHeight="1" x14ac:dyDescent="0.25">
      <c r="A174" s="3">
        <f>IFERROR(VLOOKUP(B174,'[1]DADOS (OCULTAR)'!$P$3:$R$91,3,0),"")</f>
        <v>10739225001866</v>
      </c>
      <c r="B174" s="4" t="str">
        <f>'[1]TCE - ANEXO IV - Preencher'!C183</f>
        <v>HOSPITAL REGIONAL FERNANDO BEZERRA - ISMEP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24484845000168</v>
      </c>
      <c r="E174" s="5" t="str">
        <f>'[1]TCE - ANEXO IV - Preencher'!G183</f>
        <v>BRITO ASSESSORIA E SERVICOS MEDICOS SS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644</v>
      </c>
      <c r="I174" s="6">
        <f>IF('[1]TCE - ANEXO IV - Preencher'!K183="","",'[1]TCE - ANEXO IV - Preencher'!K183)</f>
        <v>44466</v>
      </c>
      <c r="J174" s="5" t="str">
        <f>'[1]TCE - ANEXO IV - Preencher'!L183</f>
        <v>233841190</v>
      </c>
      <c r="K174" s="5" t="str">
        <f>IF(F174="B",LEFT('[1]TCE - ANEXO IV - Preencher'!M183,2),IF(F174="S",LEFT('[1]TCE - ANEXO IV - Preencher'!M183,7),IF('[1]TCE - ANEXO IV - Preencher'!H183="","")))</f>
        <v>23 -  C</v>
      </c>
      <c r="L174" s="7">
        <f>'[1]TCE - ANEXO IV - Preencher'!N183</f>
        <v>7100</v>
      </c>
    </row>
    <row r="175" spans="1:12" s="8" customFormat="1" ht="19.5" customHeight="1" x14ac:dyDescent="0.25">
      <c r="A175" s="3">
        <f>IFERROR(VLOOKUP(B175,'[1]DADOS (OCULTAR)'!$P$3:$R$91,3,0),"")</f>
        <v>10739225001866</v>
      </c>
      <c r="B175" s="4" t="str">
        <f>'[1]TCE - ANEXO IV - Preencher'!C184</f>
        <v>HOSPITAL REGIONAL FERNANDO BEZERRA - ISMEP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24475298000154</v>
      </c>
      <c r="E175" s="5" t="str">
        <f>'[1]TCE - ANEXO IV - Preencher'!G184</f>
        <v xml:space="preserve">MARCIO MACEDO VIANA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137</v>
      </c>
      <c r="I175" s="6">
        <f>IF('[1]TCE - ANEXO IV - Preencher'!K184="","",'[1]TCE - ANEXO IV - Preencher'!K184)</f>
        <v>44470</v>
      </c>
      <c r="J175" s="5" t="str">
        <f>'[1]TCE - ANEXO IV - Preencher'!L184</f>
        <v>0RQPXZHUO</v>
      </c>
      <c r="K175" s="5" t="str">
        <f>IF(F175="B",LEFT('[1]TCE - ANEXO IV - Preencher'!M184,2),IF(F175="S",LEFT('[1]TCE - ANEXO IV - Preencher'!M184,7),IF('[1]TCE - ANEXO IV - Preencher'!H184="","")))</f>
        <v>22 -  P</v>
      </c>
      <c r="L175" s="7">
        <f>'[1]TCE - ANEXO IV - Preencher'!N184</f>
        <v>9275</v>
      </c>
    </row>
    <row r="176" spans="1:12" s="8" customFormat="1" ht="19.5" customHeight="1" x14ac:dyDescent="0.25">
      <c r="A176" s="3">
        <f>IFERROR(VLOOKUP(B176,'[1]DADOS (OCULTAR)'!$P$3:$R$91,3,0),"")</f>
        <v>10739225001866</v>
      </c>
      <c r="B176" s="4" t="str">
        <f>'[1]TCE - ANEXO IV - Preencher'!C185</f>
        <v>HOSPITAL REGIONAL FERNANDO BEZERRA - ISMEP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43134897000159</v>
      </c>
      <c r="E176" s="5" t="str">
        <f>'[1]TCE - ANEXO IV - Preencher'!G185</f>
        <v>KARINE NOVAIS DE MACEDO ARRAES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0000006</v>
      </c>
      <c r="I176" s="6">
        <f>IF('[1]TCE - ANEXO IV - Preencher'!K185="","",'[1]TCE - ANEXO IV - Preencher'!K185)</f>
        <v>44473</v>
      </c>
      <c r="J176" s="5" t="str">
        <f>'[1]TCE - ANEXO IV - Preencher'!L185</f>
        <v>9116-B7E2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2500</v>
      </c>
    </row>
    <row r="177" spans="1:12" s="8" customFormat="1" ht="19.5" customHeight="1" x14ac:dyDescent="0.25">
      <c r="A177" s="3">
        <f>IFERROR(VLOOKUP(B177,'[1]DADOS (OCULTAR)'!$P$3:$R$91,3,0),"")</f>
        <v>10739225001866</v>
      </c>
      <c r="B177" s="4" t="str">
        <f>'[1]TCE - ANEXO IV - Preencher'!C186</f>
        <v>HOSPITAL REGIONAL FERNANDO BEZERRA - ISMEP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26217434000131</v>
      </c>
      <c r="E177" s="5" t="str">
        <f>'[1]TCE - ANEXO IV - Preencher'!G186</f>
        <v>PRONTO LIFE DIAGNOSTICOS ESPECIALIZADOS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0000000349</v>
      </c>
      <c r="I177" s="6">
        <f>IF('[1]TCE - ANEXO IV - Preencher'!K186="","",'[1]TCE - ANEXO IV - Preencher'!K186)</f>
        <v>44470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23 -  C</v>
      </c>
      <c r="L177" s="7">
        <f>'[1]TCE - ANEXO IV - Preencher'!N186</f>
        <v>10275</v>
      </c>
    </row>
    <row r="178" spans="1:12" s="8" customFormat="1" ht="19.5" customHeight="1" x14ac:dyDescent="0.25">
      <c r="A178" s="3">
        <f>IFERROR(VLOOKUP(B178,'[1]DADOS (OCULTAR)'!$P$3:$R$91,3,0),"")</f>
        <v>10739225001866</v>
      </c>
      <c r="B178" s="4" t="str">
        <f>'[1]TCE - ANEXO IV - Preencher'!C187</f>
        <v>HOSPITAL REGIONAL FERNANDO BEZERRA - ISMEP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28320494000100</v>
      </c>
      <c r="E178" s="5" t="str">
        <f>'[1]TCE - ANEXO IV - Preencher'!G187</f>
        <v>ORTHOS SAUDE INTEGRALIZADA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0000000164</v>
      </c>
      <c r="I178" s="6">
        <f>IF('[1]TCE - ANEXO IV - Preencher'!K187="","",'[1]TCE - ANEXO IV - Preencher'!K187)</f>
        <v>44470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23 -  C</v>
      </c>
      <c r="L178" s="7">
        <f>'[1]TCE - ANEXO IV - Preencher'!N187</f>
        <v>6000</v>
      </c>
    </row>
    <row r="179" spans="1:12" s="8" customFormat="1" ht="19.5" customHeight="1" x14ac:dyDescent="0.25">
      <c r="A179" s="3">
        <f>IFERROR(VLOOKUP(B179,'[1]DADOS (OCULTAR)'!$P$3:$R$91,3,0),"")</f>
        <v>10739225001866</v>
      </c>
      <c r="B179" s="4" t="str">
        <f>'[1]TCE - ANEXO IV - Preencher'!C188</f>
        <v>HOSPITAL REGIONAL FERNANDO BEZERRA - ISMEP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40131924000141</v>
      </c>
      <c r="E179" s="5" t="str">
        <f>'[1]TCE - ANEXO IV - Preencher'!G188</f>
        <v>A MARTINS DE ANDRADE NETO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34</v>
      </c>
      <c r="I179" s="6">
        <f>IF('[1]TCE - ANEXO IV - Preencher'!K188="","",'[1]TCE - ANEXO IV - Preencher'!K188)</f>
        <v>44475</v>
      </c>
      <c r="J179" s="5" t="str">
        <f>'[1]TCE - ANEXO IV - Preencher'!L188</f>
        <v>155889285</v>
      </c>
      <c r="K179" s="5" t="str">
        <f>IF(F179="B",LEFT('[1]TCE - ANEXO IV - Preencher'!M188,2),IF(F179="S",LEFT('[1]TCE - ANEXO IV - Preencher'!M188,7),IF('[1]TCE - ANEXO IV - Preencher'!H188="","")))</f>
        <v>23 -  C</v>
      </c>
      <c r="L179" s="7">
        <f>'[1]TCE - ANEXO IV - Preencher'!N188</f>
        <v>5000</v>
      </c>
    </row>
    <row r="180" spans="1:12" s="8" customFormat="1" ht="19.5" customHeight="1" x14ac:dyDescent="0.25">
      <c r="A180" s="3">
        <f>IFERROR(VLOOKUP(B180,'[1]DADOS (OCULTAR)'!$P$3:$R$91,3,0),"")</f>
        <v>10739225001866</v>
      </c>
      <c r="B180" s="4" t="str">
        <f>'[1]TCE - ANEXO IV - Preencher'!C189</f>
        <v>HOSPITAL REGIONAL FERNANDO BEZERRA - ISMEP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24185596000100</v>
      </c>
      <c r="E180" s="5" t="str">
        <f>'[1]TCE - ANEXO IV - Preencher'!G189</f>
        <v>LAGE &amp; CEDRAZ EMPREENDIMENTOS MEDICOS LTDA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0000175</v>
      </c>
      <c r="I180" s="6">
        <f>IF('[1]TCE - ANEXO IV - Preencher'!K189="","",'[1]TCE - ANEXO IV - Preencher'!K189)</f>
        <v>44474</v>
      </c>
      <c r="J180" s="5" t="str">
        <f>'[1]TCE - ANEXO IV - Preencher'!L189</f>
        <v>A4FA-4999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24825</v>
      </c>
    </row>
    <row r="181" spans="1:12" s="8" customFormat="1" ht="19.5" customHeight="1" x14ac:dyDescent="0.25">
      <c r="A181" s="3">
        <f>IFERROR(VLOOKUP(B181,'[1]DADOS (OCULTAR)'!$P$3:$R$91,3,0),"")</f>
        <v>10739225001866</v>
      </c>
      <c r="B181" s="4" t="str">
        <f>'[1]TCE - ANEXO IV - Preencher'!C190</f>
        <v>HOSPITAL REGIONAL FERNANDO BEZERRA - ISMEP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40634902000102</v>
      </c>
      <c r="E181" s="5" t="str">
        <f>'[1]TCE - ANEXO IV - Preencher'!G190</f>
        <v>DANILO CARVALHO ANESTESIOLOGIA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00000008</v>
      </c>
      <c r="I181" s="6">
        <f>IF('[1]TCE - ANEXO IV - Preencher'!K190="","",'[1]TCE - ANEXO IV - Preencher'!K190)</f>
        <v>44470</v>
      </c>
      <c r="J181" s="5" t="str">
        <f>'[1]TCE - ANEXO IV - Preencher'!L190</f>
        <v>b000e8f2</v>
      </c>
      <c r="K181" s="5" t="str">
        <f>IF(F181="B",LEFT('[1]TCE - ANEXO IV - Preencher'!M190,2),IF(F181="S",LEFT('[1]TCE - ANEXO IV - Preencher'!M190,7),IF('[1]TCE - ANEXO IV - Preencher'!H190="","")))</f>
        <v>22 -  P</v>
      </c>
      <c r="L181" s="7">
        <f>'[1]TCE - ANEXO IV - Preencher'!N190</f>
        <v>34500</v>
      </c>
    </row>
    <row r="182" spans="1:12" s="8" customFormat="1" ht="19.5" customHeight="1" x14ac:dyDescent="0.25">
      <c r="A182" s="3">
        <f>IFERROR(VLOOKUP(B182,'[1]DADOS (OCULTAR)'!$P$3:$R$91,3,0),"")</f>
        <v>10739225001866</v>
      </c>
      <c r="B182" s="4" t="str">
        <f>'[1]TCE - ANEXO IV - Preencher'!C191</f>
        <v>HOSPITAL REGIONAL FERNANDO BEZERRA - ISMEP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33799856000128</v>
      </c>
      <c r="E182" s="5" t="str">
        <f>'[1]TCE - ANEXO IV - Preencher'!G191</f>
        <v>LINEKER VELOZO COSTA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46</v>
      </c>
      <c r="I182" s="6">
        <f>IF('[1]TCE - ANEXO IV - Preencher'!K191="","",'[1]TCE - ANEXO IV - Preencher'!K191)</f>
        <v>44476</v>
      </c>
      <c r="J182" s="5" t="str">
        <f>'[1]TCE - ANEXO IV - Preencher'!L191</f>
        <v>2021000046100016120129847140539</v>
      </c>
      <c r="K182" s="5" t="str">
        <f>IF(F182="B",LEFT('[1]TCE - ANEXO IV - Preencher'!M191,2),IF(F182="S",LEFT('[1]TCE - ANEXO IV - Preencher'!M191,7),IF('[1]TCE - ANEXO IV - Preencher'!H191="","")))</f>
        <v>23 -  C</v>
      </c>
      <c r="L182" s="7">
        <f>'[1]TCE - ANEXO IV - Preencher'!N191</f>
        <v>20000</v>
      </c>
    </row>
    <row r="183" spans="1:12" s="8" customFormat="1" ht="19.5" customHeight="1" x14ac:dyDescent="0.25">
      <c r="A183" s="3">
        <f>IFERROR(VLOOKUP(B183,'[1]DADOS (OCULTAR)'!$P$3:$R$91,3,0),"")</f>
        <v>10739225001866</v>
      </c>
      <c r="B183" s="4" t="str">
        <f>'[1]TCE - ANEXO IV - Preencher'!C192</f>
        <v>HOSPITAL REGIONAL FERNANDO BEZERRA - ISMEP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20344575000139</v>
      </c>
      <c r="E183" s="5" t="str">
        <f>'[1]TCE - ANEXO IV - Preencher'!G192</f>
        <v xml:space="preserve">MED ARARIPE SERVIÇOS MEDICOS LTDA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00021531</v>
      </c>
      <c r="I183" s="6">
        <f>IF('[1]TCE - ANEXO IV - Preencher'!K192="","",'[1]TCE - ANEXO IV - Preencher'!K192)</f>
        <v>44473</v>
      </c>
      <c r="J183" s="5" t="str">
        <f>'[1]TCE - ANEXO IV - Preencher'!L192</f>
        <v>R8N1-3RGX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5000</v>
      </c>
    </row>
    <row r="184" spans="1:12" s="8" customFormat="1" ht="19.5" customHeight="1" x14ac:dyDescent="0.25">
      <c r="A184" s="3">
        <f>IFERROR(VLOOKUP(B184,'[1]DADOS (OCULTAR)'!$P$3:$R$91,3,0),"")</f>
        <v>10739225001866</v>
      </c>
      <c r="B184" s="4" t="str">
        <f>'[1]TCE - ANEXO IV - Preencher'!C193</f>
        <v>HOSPITAL REGIONAL FERNANDO BEZERRA - ISMEP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25054926000190</v>
      </c>
      <c r="E184" s="5" t="str">
        <f>'[1]TCE - ANEXO IV - Preencher'!G193</f>
        <v>LIFE MED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0000000386</v>
      </c>
      <c r="I184" s="6">
        <f>IF('[1]TCE - ANEXO IV - Preencher'!K193="","",'[1]TCE - ANEXO IV - Preencher'!K193)</f>
        <v>44473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23 -  C</v>
      </c>
      <c r="L184" s="7">
        <f>'[1]TCE - ANEXO IV - Preencher'!N193</f>
        <v>9000</v>
      </c>
    </row>
    <row r="185" spans="1:12" s="8" customFormat="1" ht="19.5" customHeight="1" x14ac:dyDescent="0.25">
      <c r="A185" s="3">
        <f>IFERROR(VLOOKUP(B185,'[1]DADOS (OCULTAR)'!$P$3:$R$91,3,0),"")</f>
        <v>10739225001866</v>
      </c>
      <c r="B185" s="4" t="str">
        <f>'[1]TCE - ANEXO IV - Preencher'!C194</f>
        <v>HOSPITAL REGIONAL FERNANDO BEZERRA - ISMEP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15489924000170</v>
      </c>
      <c r="E185" s="5" t="str">
        <f>'[1]TCE - ANEXO IV - Preencher'!G194</f>
        <v>CLINICA IMAGEM MEDICAL CENTER EIRELI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00020093</v>
      </c>
      <c r="I185" s="6">
        <f>IF('[1]TCE - ANEXO IV - Preencher'!K194="","",'[1]TCE - ANEXO IV - Preencher'!K194)</f>
        <v>44480</v>
      </c>
      <c r="J185" s="5" t="str">
        <f>'[1]TCE - ANEXO IV - Preencher'!L194</f>
        <v>1P85-6WGJ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10000</v>
      </c>
    </row>
    <row r="186" spans="1:12" s="8" customFormat="1" ht="19.5" customHeight="1" x14ac:dyDescent="0.25">
      <c r="A186" s="3">
        <f>IFERROR(VLOOKUP(B186,'[1]DADOS (OCULTAR)'!$P$3:$R$91,3,0),"")</f>
        <v>10739225001866</v>
      </c>
      <c r="B186" s="4" t="str">
        <f>'[1]TCE - ANEXO IV - Preencher'!C195</f>
        <v>HOSPITAL REGIONAL FERNANDO BEZERRA - ISMEP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25208022000172</v>
      </c>
      <c r="E186" s="5" t="str">
        <f>'[1]TCE - ANEXO IV - Preencher'!G195</f>
        <v>COUTO BEM SERVICOS MEDICOS LTDA - 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0000000134</v>
      </c>
      <c r="I186" s="6">
        <f>IF('[1]TCE - ANEXO IV - Preencher'!K195="","",'[1]TCE - ANEXO IV - Preencher'!K195)</f>
        <v>44467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23 -  C</v>
      </c>
      <c r="L186" s="7">
        <f>'[1]TCE - ANEXO IV - Preencher'!N195</f>
        <v>30275</v>
      </c>
    </row>
    <row r="187" spans="1:12" s="8" customFormat="1" ht="19.5" customHeight="1" x14ac:dyDescent="0.25">
      <c r="A187" s="3">
        <f>IFERROR(VLOOKUP(B187,'[1]DADOS (OCULTAR)'!$P$3:$R$91,3,0),"")</f>
        <v>10739225001866</v>
      </c>
      <c r="B187" s="4" t="str">
        <f>'[1]TCE - ANEXO IV - Preencher'!C196</f>
        <v>HOSPITAL REGIONAL FERNANDO BEZERRA - ISMEP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33942452000141</v>
      </c>
      <c r="E187" s="5" t="str">
        <f>'[1]TCE - ANEXO IV - Preencher'!G196</f>
        <v>F LUZ E BESERRA SAUDE PRESTACAO DE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0000000071</v>
      </c>
      <c r="I187" s="6">
        <f>IF('[1]TCE - ANEXO IV - Preencher'!K196="","",'[1]TCE - ANEXO IV - Preencher'!K196)</f>
        <v>44469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23 -  C</v>
      </c>
      <c r="L187" s="7">
        <f>'[1]TCE - ANEXO IV - Preencher'!N196</f>
        <v>18000</v>
      </c>
    </row>
    <row r="188" spans="1:12" s="8" customFormat="1" ht="19.5" customHeight="1" x14ac:dyDescent="0.25">
      <c r="A188" s="3">
        <f>IFERROR(VLOOKUP(B188,'[1]DADOS (OCULTAR)'!$P$3:$R$91,3,0),"")</f>
        <v>10739225001866</v>
      </c>
      <c r="B188" s="4" t="str">
        <f>'[1]TCE - ANEXO IV - Preencher'!C197</f>
        <v>HOSPITAL REGIONAL FERNANDO BEZERRA - ISMEP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34800019000134</v>
      </c>
      <c r="E188" s="5" t="str">
        <f>'[1]TCE - ANEXO IV - Preencher'!G197</f>
        <v>MAIA OLIVEIRA SERVICOS MEDICOS S/S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00000138</v>
      </c>
      <c r="I188" s="6">
        <f>IF('[1]TCE - ANEXO IV - Preencher'!K197="","",'[1]TCE - ANEXO IV - Preencher'!K197)</f>
        <v>44473</v>
      </c>
      <c r="J188" s="5" t="str">
        <f>'[1]TCE - ANEXO IV - Preencher'!L197</f>
        <v>DVI5-UQW9</v>
      </c>
      <c r="K188" s="5" t="str">
        <f>IF(F188="B",LEFT('[1]TCE - ANEXO IV - Preencher'!M197,2),IF(F188="S",LEFT('[1]TCE - ANEXO IV - Preencher'!M197,7),IF('[1]TCE - ANEXO IV - Preencher'!H197="","")))</f>
        <v>35 -  S</v>
      </c>
      <c r="L188" s="7">
        <f>'[1]TCE - ANEXO IV - Preencher'!N197</f>
        <v>5000</v>
      </c>
    </row>
    <row r="189" spans="1:12" s="8" customFormat="1" ht="19.5" customHeight="1" x14ac:dyDescent="0.25">
      <c r="A189" s="3">
        <f>IFERROR(VLOOKUP(B189,'[1]DADOS (OCULTAR)'!$P$3:$R$91,3,0),"")</f>
        <v>10739225001866</v>
      </c>
      <c r="B189" s="4" t="str">
        <f>'[1]TCE - ANEXO IV - Preencher'!C198</f>
        <v>HOSPITAL REGIONAL FERNANDO BEZERRA - ISMEP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34800019000134</v>
      </c>
      <c r="E189" s="5" t="str">
        <f>'[1]TCE - ANEXO IV - Preencher'!G198</f>
        <v>MAIA OLIVEIRA SERVICOS MEDICOS S/S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00000137</v>
      </c>
      <c r="I189" s="6">
        <f>IF('[1]TCE - ANEXO IV - Preencher'!K198="","",'[1]TCE - ANEXO IV - Preencher'!K198)</f>
        <v>44470</v>
      </c>
      <c r="J189" s="5" t="str">
        <f>'[1]TCE - ANEXO IV - Preencher'!L198</f>
        <v>USD4-TQYT</v>
      </c>
      <c r="K189" s="5" t="str">
        <f>IF(F189="B",LEFT('[1]TCE - ANEXO IV - Preencher'!M198,2),IF(F189="S",LEFT('[1]TCE - ANEXO IV - Preencher'!M198,7),IF('[1]TCE - ANEXO IV - Preencher'!H198="","")))</f>
        <v>35 -  S</v>
      </c>
      <c r="L189" s="7">
        <f>'[1]TCE - ANEXO IV - Preencher'!N198</f>
        <v>49000</v>
      </c>
    </row>
    <row r="190" spans="1:12" s="8" customFormat="1" ht="19.5" customHeight="1" x14ac:dyDescent="0.25">
      <c r="A190" s="3">
        <f>IFERROR(VLOOKUP(B190,'[1]DADOS (OCULTAR)'!$P$3:$R$91,3,0),"")</f>
        <v>10739225001866</v>
      </c>
      <c r="B190" s="4" t="str">
        <f>'[1]TCE - ANEXO IV - Preencher'!C199</f>
        <v>HOSPITAL REGIONAL FERNANDO BEZERRA - ISMEP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19297087000139</v>
      </c>
      <c r="E190" s="5" t="str">
        <f>'[1]TCE - ANEXO IV - Preencher'!G199</f>
        <v>RAUL ALVES DE SIQUEIRA NETO &amp; CIA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00000081</v>
      </c>
      <c r="I190" s="6">
        <f>IF('[1]TCE - ANEXO IV - Preencher'!K199="","",'[1]TCE - ANEXO IV - Preencher'!K199)</f>
        <v>44475</v>
      </c>
      <c r="J190" s="5" t="str">
        <f>'[1]TCE - ANEXO IV - Preencher'!L199</f>
        <v>Y2WM-4QUF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20000</v>
      </c>
    </row>
    <row r="191" spans="1:12" s="8" customFormat="1" ht="19.5" customHeight="1" x14ac:dyDescent="0.25">
      <c r="A191" s="3">
        <f>IFERROR(VLOOKUP(B191,'[1]DADOS (OCULTAR)'!$P$3:$R$91,3,0),"")</f>
        <v>10739225001866</v>
      </c>
      <c r="B191" s="4" t="str">
        <f>'[1]TCE - ANEXO IV - Preencher'!C200</f>
        <v>HOSPITAL REGIONAL FERNANDO BEZERRA - ISMEP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25369499000130</v>
      </c>
      <c r="E191" s="5" t="str">
        <f>'[1]TCE - ANEXO IV - Preencher'!G200</f>
        <v>BARROS &amp; PIRANGY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3070</v>
      </c>
      <c r="I191" s="6">
        <f>IF('[1]TCE - ANEXO IV - Preencher'!K200="","",'[1]TCE - ANEXO IV - Preencher'!K200)</f>
        <v>44474</v>
      </c>
      <c r="J191" s="5" t="str">
        <f>'[1]TCE - ANEXO IV - Preencher'!L200</f>
        <v>7ACEGIKLM</v>
      </c>
      <c r="K191" s="5" t="str">
        <f>IF(F191="B",LEFT('[1]TCE - ANEXO IV - Preencher'!M200,2),IF(F191="S",LEFT('[1]TCE - ANEXO IV - Preencher'!M200,7),IF('[1]TCE - ANEXO IV - Preencher'!H200="","")))</f>
        <v>22 -  P</v>
      </c>
      <c r="L191" s="7">
        <f>'[1]TCE - ANEXO IV - Preencher'!N200</f>
        <v>6000</v>
      </c>
    </row>
    <row r="192" spans="1:12" s="8" customFormat="1" ht="19.5" customHeight="1" x14ac:dyDescent="0.25">
      <c r="A192" s="3">
        <f>IFERROR(VLOOKUP(B192,'[1]DADOS (OCULTAR)'!$P$3:$R$91,3,0),"")</f>
        <v>10739225001866</v>
      </c>
      <c r="B192" s="4" t="str">
        <f>'[1]TCE - ANEXO IV - Preencher'!C201</f>
        <v>HOSPITAL REGIONAL FERNANDO BEZERRA - ISMEP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70090907000174</v>
      </c>
      <c r="E192" s="5" t="str">
        <f>'[1]TCE - ANEXO IV - Preencher'!G201</f>
        <v>CLINICA MEDICA DO ARARIPE LTDA  - EPP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0001487</v>
      </c>
      <c r="I192" s="6">
        <f>IF('[1]TCE - ANEXO IV - Preencher'!K201="","",'[1]TCE - ANEXO IV - Preencher'!K201)</f>
        <v>44469</v>
      </c>
      <c r="J192" s="5" t="str">
        <f>'[1]TCE - ANEXO IV - Preencher'!L201</f>
        <v>8B3A-66F0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16000</v>
      </c>
    </row>
    <row r="193" spans="1:12" s="8" customFormat="1" ht="19.5" customHeight="1" x14ac:dyDescent="0.25">
      <c r="A193" s="3">
        <f>IFERROR(VLOOKUP(B193,'[1]DADOS (OCULTAR)'!$P$3:$R$91,3,0),"")</f>
        <v>10739225001866</v>
      </c>
      <c r="B193" s="4" t="str">
        <f>'[1]TCE - ANEXO IV - Preencher'!C202</f>
        <v>HOSPITAL REGIONAL FERNANDO BEZERRA - ISMEP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30092591000135</v>
      </c>
      <c r="E193" s="5" t="str">
        <f>'[1]TCE - ANEXO IV - Preencher'!G202</f>
        <v>J C SANTOS JUNIOR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86</v>
      </c>
      <c r="I193" s="6">
        <f>IF('[1]TCE - ANEXO IV - Preencher'!K202="","",'[1]TCE - ANEXO IV - Preencher'!K202)</f>
        <v>44475</v>
      </c>
      <c r="J193" s="5" t="str">
        <f>'[1]TCE - ANEXO IV - Preencher'!L202</f>
        <v>3CZ2WVG8H</v>
      </c>
      <c r="K193" s="5" t="str">
        <f>IF(F193="B",LEFT('[1]TCE - ANEXO IV - Preencher'!M202,2),IF(F193="S",LEFT('[1]TCE - ANEXO IV - Preencher'!M202,7),IF('[1]TCE - ANEXO IV - Preencher'!H202="","")))</f>
        <v>22 -  P</v>
      </c>
      <c r="L193" s="7">
        <f>'[1]TCE - ANEXO IV - Preencher'!N202</f>
        <v>45000</v>
      </c>
    </row>
    <row r="194" spans="1:12" s="8" customFormat="1" ht="19.5" customHeight="1" x14ac:dyDescent="0.25">
      <c r="A194" s="3">
        <f>IFERROR(VLOOKUP(B194,'[1]DADOS (OCULTAR)'!$P$3:$R$91,3,0),"")</f>
        <v>10739225001866</v>
      </c>
      <c r="B194" s="4" t="str">
        <f>'[1]TCE - ANEXO IV - Preencher'!C203</f>
        <v>HOSPITAL REGIONAL FERNANDO BEZERRA - ISMEP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15026815000117</v>
      </c>
      <c r="E194" s="5" t="str">
        <f>'[1]TCE - ANEXO IV - Preencher'!G203</f>
        <v>MEDICARI - SERVIÇOS MEDICOS S/S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0000001423</v>
      </c>
      <c r="I194" s="6">
        <f>IF('[1]TCE - ANEXO IV - Preencher'!K203="","",'[1]TCE - ANEXO IV - Preencher'!K203)</f>
        <v>44482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23 -  C</v>
      </c>
      <c r="L194" s="7">
        <f>'[1]TCE - ANEXO IV - Preencher'!N203</f>
        <v>15000</v>
      </c>
    </row>
    <row r="195" spans="1:12" s="8" customFormat="1" ht="19.5" customHeight="1" x14ac:dyDescent="0.25">
      <c r="A195" s="3">
        <f>IFERROR(VLOOKUP(B195,'[1]DADOS (OCULTAR)'!$P$3:$R$91,3,0),"")</f>
        <v>10739225001866</v>
      </c>
      <c r="B195" s="4" t="str">
        <f>'[1]TCE - ANEXO IV - Preencher'!C204</f>
        <v>HOSPITAL REGIONAL FERNANDO BEZERRA - ISMEP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25154142000134</v>
      </c>
      <c r="E195" s="5" t="str">
        <f>'[1]TCE - ANEXO IV - Preencher'!G204</f>
        <v>ALVARO CAIO BORGES DE ANDRADE CONSULTORIO -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0000091</v>
      </c>
      <c r="I195" s="6">
        <f>IF('[1]TCE - ANEXO IV - Preencher'!K204="","",'[1]TCE - ANEXO IV - Preencher'!K204)</f>
        <v>44473</v>
      </c>
      <c r="J195" s="5" t="str">
        <f>'[1]TCE - ANEXO IV - Preencher'!L204</f>
        <v>B167-29EE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10000</v>
      </c>
    </row>
    <row r="196" spans="1:12" s="8" customFormat="1" ht="19.5" customHeight="1" x14ac:dyDescent="0.25">
      <c r="A196" s="3">
        <f>IFERROR(VLOOKUP(B196,'[1]DADOS (OCULTAR)'!$P$3:$R$91,3,0),"")</f>
        <v>10739225001866</v>
      </c>
      <c r="B196" s="4" t="str">
        <f>'[1]TCE - ANEXO IV - Preencher'!C205</f>
        <v>HOSPITAL REGIONAL FERNANDO BEZERRA - ISMEP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26425569000192</v>
      </c>
      <c r="E196" s="5" t="str">
        <f>'[1]TCE - ANEXO IV - Preencher'!G205</f>
        <v>CLINICA MEDICA HOLANDA FIGUEIREDO LTDA - ME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00020105</v>
      </c>
      <c r="I196" s="6">
        <f>IF('[1]TCE - ANEXO IV - Preencher'!K205="","",'[1]TCE - ANEXO IV - Preencher'!K205)</f>
        <v>44480</v>
      </c>
      <c r="J196" s="5" t="str">
        <f>'[1]TCE - ANEXO IV - Preencher'!L205</f>
        <v>WH2T-IXCK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31250</v>
      </c>
    </row>
    <row r="197" spans="1:12" s="8" customFormat="1" ht="19.5" customHeight="1" x14ac:dyDescent="0.25">
      <c r="A197" s="3">
        <f>IFERROR(VLOOKUP(B197,'[1]DADOS (OCULTAR)'!$P$3:$R$91,3,0),"")</f>
        <v>10739225001866</v>
      </c>
      <c r="B197" s="4" t="str">
        <f>'[1]TCE - ANEXO IV - Preencher'!C206</f>
        <v>HOSPITAL REGIONAL FERNANDO BEZERRA - ISMEP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24067940000166</v>
      </c>
      <c r="E197" s="5" t="str">
        <f>'[1]TCE - ANEXO IV - Preencher'!G206</f>
        <v>MARIA YANNE SOARES RAMOS ME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00020083</v>
      </c>
      <c r="I197" s="6">
        <f>IF('[1]TCE - ANEXO IV - Preencher'!K206="","",'[1]TCE - ANEXO IV - Preencher'!K206)</f>
        <v>44472</v>
      </c>
      <c r="J197" s="5" t="str">
        <f>'[1]TCE - ANEXO IV - Preencher'!L206</f>
        <v>LLEE-76JG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13400</v>
      </c>
    </row>
    <row r="198" spans="1:12" s="8" customFormat="1" ht="19.5" customHeight="1" x14ac:dyDescent="0.25">
      <c r="A198" s="3">
        <f>IFERROR(VLOOKUP(B198,'[1]DADOS (OCULTAR)'!$P$3:$R$91,3,0),"")</f>
        <v>10739225001866</v>
      </c>
      <c r="B198" s="4" t="str">
        <f>'[1]TCE - ANEXO IV - Preencher'!C207</f>
        <v>HOSPITAL REGIONAL FERNANDO BEZERRA - ISMEP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23351144000198</v>
      </c>
      <c r="E198" s="5" t="str">
        <f>'[1]TCE - ANEXO IV - Preencher'!G207</f>
        <v>PEREIRA BARROS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0000000032</v>
      </c>
      <c r="I198" s="6">
        <f>IF('[1]TCE - ANEXO IV - Preencher'!K207="","",'[1]TCE - ANEXO IV - Preencher'!K207)</f>
        <v>44475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23 -  C</v>
      </c>
      <c r="L198" s="7">
        <f>'[1]TCE - ANEXO IV - Preencher'!N207</f>
        <v>7500</v>
      </c>
    </row>
    <row r="199" spans="1:12" s="8" customFormat="1" ht="19.5" customHeight="1" x14ac:dyDescent="0.25">
      <c r="A199" s="3">
        <f>IFERROR(VLOOKUP(B199,'[1]DADOS (OCULTAR)'!$P$3:$R$91,3,0),"")</f>
        <v>10739225001866</v>
      </c>
      <c r="B199" s="4" t="str">
        <f>'[1]TCE - ANEXO IV - Preencher'!C208</f>
        <v>HOSPITAL REGIONAL FERNANDO BEZERRA - ISMEP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42816813000102</v>
      </c>
      <c r="E199" s="5" t="str">
        <f>'[1]TCE - ANEXO IV - Preencher'!G208</f>
        <v>LUZ &amp; MOURA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16</v>
      </c>
      <c r="I199" s="6">
        <f>IF('[1]TCE - ANEXO IV - Preencher'!K208="","",'[1]TCE - ANEXO IV - Preencher'!K208)</f>
        <v>44474</v>
      </c>
      <c r="J199" s="5" t="str">
        <f>'[1]TCE - ANEXO IV - Preencher'!L208</f>
        <v>6ECZK6R99</v>
      </c>
      <c r="K199" s="5" t="str">
        <f>IF(F199="B",LEFT('[1]TCE - ANEXO IV - Preencher'!M208,2),IF(F199="S",LEFT('[1]TCE - ANEXO IV - Preencher'!M208,7),IF('[1]TCE - ANEXO IV - Preencher'!H208="","")))</f>
        <v>22 -  P</v>
      </c>
      <c r="L199" s="7">
        <f>'[1]TCE - ANEXO IV - Preencher'!N208</f>
        <v>10000</v>
      </c>
    </row>
    <row r="200" spans="1:12" s="8" customFormat="1" ht="19.5" customHeight="1" x14ac:dyDescent="0.25">
      <c r="A200" s="3">
        <f>IFERROR(VLOOKUP(B200,'[1]DADOS (OCULTAR)'!$P$3:$R$91,3,0),"")</f>
        <v>10739225001866</v>
      </c>
      <c r="B200" s="4" t="str">
        <f>'[1]TCE - ANEXO IV - Preencher'!C209</f>
        <v>HOSPITAL REGIONAL FERNANDO BEZERRA - ISMEP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10099168000150</v>
      </c>
      <c r="E200" s="5" t="str">
        <f>'[1]TCE - ANEXO IV - Preencher'!G209</f>
        <v>CASIL - CENTRO DE ASSISTÊNCIA A SAÚDE INTEGRADA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313</v>
      </c>
      <c r="I200" s="6">
        <f>IF('[1]TCE - ANEXO IV - Preencher'!K209="","",'[1]TCE - ANEXO IV - Preencher'!K209)</f>
        <v>44470</v>
      </c>
      <c r="J200" s="5" t="str">
        <f>'[1]TCE - ANEXO IV - Preencher'!L209</f>
        <v>MIJ4L1UT6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16250</v>
      </c>
    </row>
    <row r="201" spans="1:12" s="8" customFormat="1" ht="19.5" customHeight="1" x14ac:dyDescent="0.25">
      <c r="A201" s="3">
        <f>IFERROR(VLOOKUP(B201,'[1]DADOS (OCULTAR)'!$P$3:$R$91,3,0),"")</f>
        <v>10739225001866</v>
      </c>
      <c r="B201" s="4" t="str">
        <f>'[1]TCE - ANEXO IV - Preencher'!C210</f>
        <v>HOSPITAL REGIONAL FERNANDO BEZERRA - ISMEP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6740278000181</v>
      </c>
      <c r="E201" s="5" t="str">
        <f>'[1]TCE - ANEXO IV - Preencher'!G210</f>
        <v>CLINICA CIRURGICA PEDIATRICA CARIRI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666</v>
      </c>
      <c r="I201" s="6">
        <f>IF('[1]TCE - ANEXO IV - Preencher'!K210="","",'[1]TCE - ANEXO IV - Preencher'!K210)</f>
        <v>44467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23 -  C</v>
      </c>
      <c r="L201" s="7">
        <f>'[1]TCE - ANEXO IV - Preencher'!N210</f>
        <v>18500</v>
      </c>
    </row>
    <row r="202" spans="1:12" s="8" customFormat="1" ht="19.5" customHeight="1" x14ac:dyDescent="0.25">
      <c r="A202" s="3">
        <f>IFERROR(VLOOKUP(B202,'[1]DADOS (OCULTAR)'!$P$3:$R$91,3,0),"")</f>
        <v>10739225001866</v>
      </c>
      <c r="B202" s="4" t="str">
        <f>'[1]TCE - ANEXO IV - Preencher'!C211</f>
        <v>HOSPITAL REGIONAL FERNANDO BEZERRA - ISMEP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37266900000195</v>
      </c>
      <c r="E202" s="5" t="str">
        <f>'[1]TCE - ANEXO IV - Preencher'!G211</f>
        <v>SEBASTIÃO LOPES DE SÁ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0000034</v>
      </c>
      <c r="I202" s="6">
        <f>IF('[1]TCE - ANEXO IV - Preencher'!K211="","",'[1]TCE - ANEXO IV - Preencher'!K211)</f>
        <v>44482</v>
      </c>
      <c r="J202" s="5" t="str">
        <f>'[1]TCE - ANEXO IV - Preencher'!L211</f>
        <v>AD1A-60CC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6550</v>
      </c>
    </row>
    <row r="203" spans="1:12" s="8" customFormat="1" ht="19.5" customHeight="1" x14ac:dyDescent="0.25">
      <c r="A203" s="3">
        <f>IFERROR(VLOOKUP(B203,'[1]DADOS (OCULTAR)'!$P$3:$R$91,3,0),"")</f>
        <v>10739225001866</v>
      </c>
      <c r="B203" s="4" t="str">
        <f>'[1]TCE - ANEXO IV - Preencher'!C212</f>
        <v>HOSPITAL REGIONAL FERNANDO BEZERRA - ISMEP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42038319000156</v>
      </c>
      <c r="E203" s="5" t="str">
        <f>'[1]TCE - ANEXO IV - Preencher'!G212</f>
        <v>S.O.S VIDA EIRELI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12</v>
      </c>
      <c r="I203" s="6">
        <f>IF('[1]TCE - ANEXO IV - Preencher'!K212="","",'[1]TCE - ANEXO IV - Preencher'!K212)</f>
        <v>44482</v>
      </c>
      <c r="J203" s="5" t="str">
        <f>'[1]TCE - ANEXO IV - Preencher'!L212</f>
        <v>N36IX27TZ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21000</v>
      </c>
    </row>
    <row r="204" spans="1:12" s="8" customFormat="1" ht="19.5" customHeight="1" x14ac:dyDescent="0.25">
      <c r="A204" s="3">
        <f>IFERROR(VLOOKUP(B204,'[1]DADOS (OCULTAR)'!$P$3:$R$91,3,0),"")</f>
        <v>10739225001866</v>
      </c>
      <c r="B204" s="4" t="str">
        <f>'[1]TCE - ANEXO IV - Preencher'!C213</f>
        <v>HOSPITAL REGIONAL FERNANDO BEZERRA - ISMEP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41129365000106</v>
      </c>
      <c r="E204" s="5" t="str">
        <f>'[1]TCE - ANEXO IV - Preencher'!G213</f>
        <v>F E D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000000021</v>
      </c>
      <c r="I204" s="6">
        <f>IF('[1]TCE - ANEXO IV - Preencher'!K213="","",'[1]TCE - ANEXO IV - Preencher'!K213)</f>
        <v>44473</v>
      </c>
      <c r="J204" s="5" t="str">
        <f>'[1]TCE - ANEXO IV - Preencher'!L213</f>
        <v>082AEB495</v>
      </c>
      <c r="K204" s="5" t="str">
        <f>IF(F204="B",LEFT('[1]TCE - ANEXO IV - Preencher'!M213,2),IF(F204="S",LEFT('[1]TCE - ANEXO IV - Preencher'!M213,7),IF('[1]TCE - ANEXO IV - Preencher'!H213="","")))</f>
        <v>23 -  C</v>
      </c>
      <c r="L204" s="7">
        <f>'[1]TCE - ANEXO IV - Preencher'!N213</f>
        <v>11250</v>
      </c>
    </row>
    <row r="205" spans="1:12" s="8" customFormat="1" ht="19.5" customHeight="1" x14ac:dyDescent="0.25">
      <c r="A205" s="3">
        <f>IFERROR(VLOOKUP(B205,'[1]DADOS (OCULTAR)'!$P$3:$R$91,3,0),"")</f>
        <v>10739225001866</v>
      </c>
      <c r="B205" s="4" t="str">
        <f>'[1]TCE - ANEXO IV - Preencher'!C214</f>
        <v>HOSPITAL REGIONAL FERNANDO BEZERRA - ISMEP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27818910000132</v>
      </c>
      <c r="E205" s="5" t="str">
        <f>'[1]TCE - ANEXO IV - Preencher'!G214</f>
        <v>R &amp; T ATENDIMENTO MEDICO LTDA - ME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70</v>
      </c>
      <c r="I205" s="6">
        <f>IF('[1]TCE - ANEXO IV - Preencher'!K214="","",'[1]TCE - ANEXO IV - Preencher'!K214)</f>
        <v>44467</v>
      </c>
      <c r="J205" s="5" t="str">
        <f>'[1]TCE - ANEXO IV - Preencher'!L214</f>
        <v>BYWH-JJRF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22500</v>
      </c>
    </row>
    <row r="206" spans="1:12" s="8" customFormat="1" ht="19.5" customHeight="1" x14ac:dyDescent="0.25">
      <c r="A206" s="3">
        <f>IFERROR(VLOOKUP(B206,'[1]DADOS (OCULTAR)'!$P$3:$R$91,3,0),"")</f>
        <v>10739225001866</v>
      </c>
      <c r="B206" s="4" t="str">
        <f>'[1]TCE - ANEXO IV - Preencher'!C215</f>
        <v>HOSPITAL REGIONAL FERNANDO BEZERRA - ISMEP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40892072000105</v>
      </c>
      <c r="E206" s="5" t="str">
        <f>'[1]TCE - ANEXO IV - Preencher'!G215</f>
        <v>T A CHAVES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0000000061</v>
      </c>
      <c r="I206" s="6">
        <f>IF('[1]TCE - ANEXO IV - Preencher'!K215="","",'[1]TCE - ANEXO IV - Preencher'!K215)</f>
        <v>44470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23 -  C</v>
      </c>
      <c r="L206" s="7">
        <f>'[1]TCE - ANEXO IV - Preencher'!N215</f>
        <v>5000</v>
      </c>
    </row>
    <row r="207" spans="1:12" s="8" customFormat="1" ht="19.5" customHeight="1" x14ac:dyDescent="0.25">
      <c r="A207" s="3">
        <f>IFERROR(VLOOKUP(B207,'[1]DADOS (OCULTAR)'!$P$3:$R$91,3,0),"")</f>
        <v>10739225001866</v>
      </c>
      <c r="B207" s="4" t="str">
        <f>'[1]TCE - ANEXO IV - Preencher'!C216</f>
        <v>HOSPITAL REGIONAL FERNANDO BEZERRA - ISMEP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20344575000139</v>
      </c>
      <c r="E207" s="5" t="str">
        <f>'[1]TCE - ANEXO IV - Preencher'!G216</f>
        <v xml:space="preserve">MED ARARIPE SERVIÇOS MEDICOS LTDA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00021546</v>
      </c>
      <c r="I207" s="6">
        <f>IF('[1]TCE - ANEXO IV - Preencher'!K216="","",'[1]TCE - ANEXO IV - Preencher'!K216)</f>
        <v>44484</v>
      </c>
      <c r="J207" s="5" t="str">
        <f>'[1]TCE - ANEXO IV - Preencher'!L216</f>
        <v>IAZU-W5ZH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18750</v>
      </c>
    </row>
    <row r="208" spans="1:12" s="8" customFormat="1" ht="19.5" customHeight="1" x14ac:dyDescent="0.25">
      <c r="A208" s="3">
        <f>IFERROR(VLOOKUP(B208,'[1]DADOS (OCULTAR)'!$P$3:$R$91,3,0),"")</f>
        <v>10739225001866</v>
      </c>
      <c r="B208" s="4" t="str">
        <f>'[1]TCE - ANEXO IV - Preencher'!C217</f>
        <v>HOSPITAL REGIONAL FERNANDO BEZERRA - ISMEP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24395557000137</v>
      </c>
      <c r="E208" s="5" t="str">
        <f>'[1]TCE - ANEXO IV - Preencher'!G217</f>
        <v>ODONTOCLIN &amp; CARDIOCLIN SERVICOS MEDICOS DO ARARIPE LTDA -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0002393</v>
      </c>
      <c r="I208" s="6">
        <f>IF('[1]TCE - ANEXO IV - Preencher'!K217="","",'[1]TCE - ANEXO IV - Preencher'!K217)</f>
        <v>44472</v>
      </c>
      <c r="J208" s="5" t="str">
        <f>'[1]TCE - ANEXO IV - Preencher'!L217</f>
        <v>969D-DFF0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5000</v>
      </c>
    </row>
    <row r="209" spans="1:12" s="8" customFormat="1" ht="19.5" customHeight="1" x14ac:dyDescent="0.25">
      <c r="A209" s="3">
        <f>IFERROR(VLOOKUP(B209,'[1]DADOS (OCULTAR)'!$P$3:$R$91,3,0),"")</f>
        <v>10739225001866</v>
      </c>
      <c r="B209" s="4" t="str">
        <f>'[1]TCE - ANEXO IV - Preencher'!C218</f>
        <v>HOSPITAL REGIONAL FERNANDO BEZERRA - ISMEP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22567120000108</v>
      </c>
      <c r="E209" s="5" t="str">
        <f>'[1]TCE - ANEXO IV - Preencher'!G218</f>
        <v>LS MEDIC ASSISTENCIA MEDICA E CONSULTORIA SS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3915</v>
      </c>
      <c r="I209" s="6">
        <f>IF('[1]TCE - ANEXO IV - Preencher'!K218="","",'[1]TCE - ANEXO IV - Preencher'!K218)</f>
        <v>44463</v>
      </c>
      <c r="J209" s="5" t="str">
        <f>'[1]TCE - ANEXO IV - Preencher'!L218</f>
        <v>428757584</v>
      </c>
      <c r="K209" s="5" t="str">
        <f>IF(F209="B",LEFT('[1]TCE - ANEXO IV - Preencher'!M218,2),IF(F209="S",LEFT('[1]TCE - ANEXO IV - Preencher'!M218,7),IF('[1]TCE - ANEXO IV - Preencher'!H218="","")))</f>
        <v>23 -  C</v>
      </c>
      <c r="L209" s="7">
        <f>'[1]TCE - ANEXO IV - Preencher'!N218</f>
        <v>24000</v>
      </c>
    </row>
    <row r="210" spans="1:12" s="8" customFormat="1" ht="19.5" customHeight="1" x14ac:dyDescent="0.25">
      <c r="A210" s="3">
        <f>IFERROR(VLOOKUP(B210,'[1]DADOS (OCULTAR)'!$P$3:$R$91,3,0),"")</f>
        <v>10739225001866</v>
      </c>
      <c r="B210" s="4" t="str">
        <f>'[1]TCE - ANEXO IV - Preencher'!C219</f>
        <v>HOSPITAL REGIONAL FERNANDO BEZERRA - ISMEP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27525226000162</v>
      </c>
      <c r="E210" s="5" t="str">
        <f>'[1]TCE - ANEXO IV - Preencher'!G219</f>
        <v>SOLUTION SERVICOS MEDICOS LTDA -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00000618</v>
      </c>
      <c r="I210" s="6">
        <f>IF('[1]TCE - ANEXO IV - Preencher'!K219="","",'[1]TCE - ANEXO IV - Preencher'!K219)</f>
        <v>44473</v>
      </c>
      <c r="J210" s="5" t="str">
        <f>'[1]TCE - ANEXO IV - Preencher'!L219</f>
        <v>XLUB-5L2X</v>
      </c>
      <c r="K210" s="5" t="str">
        <f>IF(F210="B",LEFT('[1]TCE - ANEXO IV - Preencher'!M219,2),IF(F210="S",LEFT('[1]TCE - ANEXO IV - Preencher'!M219,7),IF('[1]TCE - ANEXO IV - Preencher'!H219="","")))</f>
        <v>29 -  B</v>
      </c>
      <c r="L210" s="7">
        <f>'[1]TCE - ANEXO IV - Preencher'!N219</f>
        <v>18500</v>
      </c>
    </row>
    <row r="211" spans="1:12" s="8" customFormat="1" ht="19.5" customHeight="1" x14ac:dyDescent="0.25">
      <c r="A211" s="3">
        <f>IFERROR(VLOOKUP(B211,'[1]DADOS (OCULTAR)'!$P$3:$R$91,3,0),"")</f>
        <v>10739225001866</v>
      </c>
      <c r="B211" s="4" t="str">
        <f>'[1]TCE - ANEXO IV - Preencher'!C220</f>
        <v>HOSPITAL REGIONAL FERNANDO BEZERRA - ISMEP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26245293000160</v>
      </c>
      <c r="E211" s="5" t="str">
        <f>'[1]TCE - ANEXO IV - Preencher'!G220</f>
        <v>LS PERNAMBUCO ASSISTENCIA MEDICA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00001818</v>
      </c>
      <c r="I211" s="6">
        <f>IF('[1]TCE - ANEXO IV - Preencher'!K220="","",'[1]TCE - ANEXO IV - Preencher'!K220)</f>
        <v>44462</v>
      </c>
      <c r="J211" s="5" t="str">
        <f>'[1]TCE - ANEXO IV - Preencher'!L220</f>
        <v>KJ6B-IIPS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13100</v>
      </c>
    </row>
    <row r="212" spans="1:12" s="8" customFormat="1" ht="19.5" customHeight="1" x14ac:dyDescent="0.25">
      <c r="A212" s="3">
        <f>IFERROR(VLOOKUP(B212,'[1]DADOS (OCULTAR)'!$P$3:$R$91,3,0),"")</f>
        <v>10739225001866</v>
      </c>
      <c r="B212" s="4" t="str">
        <f>'[1]TCE - ANEXO IV - Preencher'!C221</f>
        <v>HOSPITAL REGIONAL FERNANDO BEZERRA - ISMEP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23395365000168</v>
      </c>
      <c r="E212" s="5" t="str">
        <f>'[1]TCE - ANEXO IV - Preencher'!G221</f>
        <v>ORTONUTRI LTDA - 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627</v>
      </c>
      <c r="I212" s="6">
        <f>IF('[1]TCE - ANEXO IV - Preencher'!K221="","",'[1]TCE - ANEXO IV - Preencher'!K221)</f>
        <v>44474</v>
      </c>
      <c r="J212" s="5" t="str">
        <f>'[1]TCE - ANEXO IV - Preencher'!L221</f>
        <v>BIDSVS04L</v>
      </c>
      <c r="K212" s="5" t="str">
        <f>IF(F212="B",LEFT('[1]TCE - ANEXO IV - Preencher'!M221,2),IF(F212="S",LEFT('[1]TCE - ANEXO IV - Preencher'!M221,7),IF('[1]TCE - ANEXO IV - Preencher'!H221="","")))</f>
        <v>22 -  P</v>
      </c>
      <c r="L212" s="7">
        <f>'[1]TCE - ANEXO IV - Preencher'!N221</f>
        <v>2500</v>
      </c>
    </row>
    <row r="213" spans="1:12" s="8" customFormat="1" ht="19.5" customHeight="1" x14ac:dyDescent="0.25">
      <c r="A213" s="3">
        <f>IFERROR(VLOOKUP(B213,'[1]DADOS (OCULTAR)'!$P$3:$R$91,3,0),"")</f>
        <v>10739225001866</v>
      </c>
      <c r="B213" s="4" t="str">
        <f>'[1]TCE - ANEXO IV - Preencher'!C222</f>
        <v>HOSPITAL REGIONAL FERNANDO BEZERRA - ISMEP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26278833000102</v>
      </c>
      <c r="E213" s="5" t="str">
        <f>'[1]TCE - ANEXO IV - Preencher'!G222</f>
        <v>BARRETO E VIEIRA SERVICOS MEDICOS LTDA -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0000000186</v>
      </c>
      <c r="I213" s="6">
        <f>IF('[1]TCE - ANEXO IV - Preencher'!K222="","",'[1]TCE - ANEXO IV - Preencher'!K222)</f>
        <v>44475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23 -  C</v>
      </c>
      <c r="L213" s="7">
        <f>'[1]TCE - ANEXO IV - Preencher'!N222</f>
        <v>25500</v>
      </c>
    </row>
    <row r="214" spans="1:12" s="8" customFormat="1" ht="19.5" customHeight="1" x14ac:dyDescent="0.25">
      <c r="A214" s="3">
        <f>IFERROR(VLOOKUP(B214,'[1]DADOS (OCULTAR)'!$P$3:$R$91,3,0),"")</f>
        <v>10739225001866</v>
      </c>
      <c r="B214" s="4" t="str">
        <f>'[1]TCE - ANEXO IV - Preencher'!C223</f>
        <v>HOSPITAL REGIONAL FERNANDO BEZERRA - ISMEP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40492445000150</v>
      </c>
      <c r="E214" s="5" t="str">
        <f>'[1]TCE - ANEXO IV - Preencher'!G223</f>
        <v>SERVICOS DE SAUDE DR PEDRO BARRETO EIRELI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0000015</v>
      </c>
      <c r="I214" s="6">
        <f>IF('[1]TCE - ANEXO IV - Preencher'!K223="","",'[1]TCE - ANEXO IV - Preencher'!K223)</f>
        <v>44463</v>
      </c>
      <c r="J214" s="5" t="str">
        <f>'[1]TCE - ANEXO IV - Preencher'!L223</f>
        <v>A4C9-00EE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3750</v>
      </c>
    </row>
    <row r="215" spans="1:12" s="8" customFormat="1" ht="19.5" customHeight="1" x14ac:dyDescent="0.25">
      <c r="A215" s="3">
        <f>IFERROR(VLOOKUP(B215,'[1]DADOS (OCULTAR)'!$P$3:$R$91,3,0),"")</f>
        <v>10739225001866</v>
      </c>
      <c r="B215" s="4" t="str">
        <f>'[1]TCE - ANEXO IV - Preencher'!C224</f>
        <v>HOSPITAL REGIONAL FERNANDO BEZERRA - ISMEP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33942452000141</v>
      </c>
      <c r="E215" s="5" t="str">
        <f>'[1]TCE - ANEXO IV - Preencher'!G224</f>
        <v>F. LUZ E BESERRA SAÚDE PRESTAÇÃO DE SERVIÇOS MÉDICOS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0000000072</v>
      </c>
      <c r="I215" s="6">
        <f>IF('[1]TCE - ANEXO IV - Preencher'!K224="","",'[1]TCE - ANEXO IV - Preencher'!K224)</f>
        <v>44469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23 -  C</v>
      </c>
      <c r="L215" s="7">
        <f>'[1]TCE - ANEXO IV - Preencher'!N224</f>
        <v>20500</v>
      </c>
    </row>
    <row r="216" spans="1:12" s="8" customFormat="1" ht="19.5" customHeight="1" x14ac:dyDescent="0.25">
      <c r="A216" s="3">
        <f>IFERROR(VLOOKUP(B216,'[1]DADOS (OCULTAR)'!$P$3:$R$91,3,0),"")</f>
        <v>10739225001866</v>
      </c>
      <c r="B216" s="4" t="str">
        <f>'[1]TCE - ANEXO IV - Preencher'!C225</f>
        <v>HOSPITAL REGIONAL FERNANDO BEZERRA - ISMEP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23973036000157</v>
      </c>
      <c r="E216" s="5" t="str">
        <f>'[1]TCE - ANEXO IV - Preencher'!G225</f>
        <v>IMAGENS E DIAGNÓSTICOS MEDICOS EIRELLI EPP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00026202</v>
      </c>
      <c r="I216" s="6">
        <f>IF('[1]TCE - ANEXO IV - Preencher'!K225="","",'[1]TCE - ANEXO IV - Preencher'!K225)</f>
        <v>44483</v>
      </c>
      <c r="J216" s="5" t="str">
        <f>'[1]TCE - ANEXO IV - Preencher'!L225</f>
        <v>T89ZD8KY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19960</v>
      </c>
    </row>
    <row r="217" spans="1:12" s="8" customFormat="1" ht="19.5" customHeight="1" x14ac:dyDescent="0.25">
      <c r="A217" s="3">
        <f>IFERROR(VLOOKUP(B217,'[1]DADOS (OCULTAR)'!$P$3:$R$91,3,0),"")</f>
        <v>10739225001866</v>
      </c>
      <c r="B217" s="4" t="str">
        <f>'[1]TCE - ANEXO IV - Preencher'!C226</f>
        <v>HOSPITAL REGIONAL FERNANDO BEZERRA - ISMEP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16581235000154</v>
      </c>
      <c r="E217" s="5" t="str">
        <f>'[1]TCE - ANEXO IV - Preencher'!G226</f>
        <v>MEDIMAGEM MEDICINA ESPECIALIZADA E DIAGNÓSTICOS POR IMAGEM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00021972</v>
      </c>
      <c r="I217" s="6">
        <f>IF('[1]TCE - ANEXO IV - Preencher'!K226="","",'[1]TCE - ANEXO IV - Preencher'!K226)</f>
        <v>44482</v>
      </c>
      <c r="J217" s="5" t="str">
        <f>'[1]TCE - ANEXO IV - Preencher'!L226</f>
        <v>A2HF4V1G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17280</v>
      </c>
    </row>
    <row r="218" spans="1:12" s="8" customFormat="1" ht="19.5" customHeight="1" x14ac:dyDescent="0.25">
      <c r="A218" s="3">
        <f>IFERROR(VLOOKUP(B218,'[1]DADOS (OCULTAR)'!$P$3:$R$91,3,0),"")</f>
        <v>10739225001866</v>
      </c>
      <c r="B218" s="4" t="str">
        <f>'[1]TCE - ANEXO IV - Preencher'!C227</f>
        <v>HOSPITAL REGIONAL FERNANDO BEZERRA - ISMEP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27903138000157</v>
      </c>
      <c r="E218" s="5" t="str">
        <f>'[1]TCE - ANEXO IV - Preencher'!G227</f>
        <v>DIAGNÓSTICO LABORATORIAL ALVES LANDIM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00020871</v>
      </c>
      <c r="I218" s="6">
        <f>IF('[1]TCE - ANEXO IV - Preencher'!K227="","",'[1]TCE - ANEXO IV - Preencher'!K227)</f>
        <v>44484</v>
      </c>
      <c r="J218" s="5" t="str">
        <f>'[1]TCE - ANEXO IV - Preencher'!L227</f>
        <v>PWE52S5Y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76805.72</v>
      </c>
    </row>
    <row r="219" spans="1:12" s="8" customFormat="1" ht="19.5" customHeight="1" x14ac:dyDescent="0.25">
      <c r="A219" s="3">
        <f>IFERROR(VLOOKUP(B219,'[1]DADOS (OCULTAR)'!$P$3:$R$91,3,0),"")</f>
        <v>10739225001866</v>
      </c>
      <c r="B219" s="4" t="str">
        <f>'[1]TCE - ANEXO IV - Preencher'!C228</f>
        <v>HOSPITAL REGIONAL FERNANDO BEZERRA - ISMEP</v>
      </c>
      <c r="C219" s="4" t="str">
        <f>'[1]TCE - ANEXO IV - Preencher'!E228</f>
        <v>5.8 - Locação de Veículos Automotores</v>
      </c>
      <c r="D219" s="3">
        <f>'[1]TCE - ANEXO IV - Preencher'!F228</f>
        <v>29932922000119</v>
      </c>
      <c r="E219" s="5" t="str">
        <f>'[1]TCE - ANEXO IV - Preencher'!G228</f>
        <v>MEDLIFE LOCAÇÃO DE MAQUINAS E EQUIPAMENTOS LTDA</v>
      </c>
      <c r="F219" s="5" t="str">
        <f>'[1]TCE - ANEXO IV - Preencher'!H228</f>
        <v>S</v>
      </c>
      <c r="G219" s="5" t="str">
        <f>'[1]TCE - ANEXO IV - Preencher'!I228</f>
        <v>N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16000</v>
      </c>
    </row>
    <row r="220" spans="1:12" s="8" customFormat="1" ht="19.5" customHeight="1" x14ac:dyDescent="0.25">
      <c r="A220" s="3">
        <f>IFERROR(VLOOKUP(B220,'[1]DADOS (OCULTAR)'!$P$3:$R$91,3,0),"")</f>
        <v>10739225001866</v>
      </c>
      <c r="B220" s="4" t="str">
        <f>'[1]TCE - ANEXO IV - Preencher'!C229</f>
        <v>HOSPITAL REGIONAL FERNANDO BEZERRA - ISMEP</v>
      </c>
      <c r="C220" s="4" t="str">
        <f>'[1]TCE - ANEXO IV - Preencher'!E229</f>
        <v>5.10 - Detetização/Tratamento de Resíduos e Afins</v>
      </c>
      <c r="D220" s="3">
        <f>'[1]TCE - ANEXO IV - Preencher'!F229</f>
        <v>15713532000143</v>
      </c>
      <c r="E220" s="5" t="str">
        <f>'[1]TCE - ANEXO IV - Preencher'!G229</f>
        <v>CTI AMBIENTAL - COLETA, TRANSPORTE E INCINERAÇÃO EIRELI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0000031053</v>
      </c>
      <c r="I220" s="6">
        <f>IF('[1]TCE - ANEXO IV - Preencher'!K229="","",'[1]TCE - ANEXO IV - Preencher'!K229)</f>
        <v>44474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23 -  C</v>
      </c>
      <c r="L220" s="7">
        <f>'[1]TCE - ANEXO IV - Preencher'!N229</f>
        <v>6720</v>
      </c>
    </row>
    <row r="221" spans="1:12" s="8" customFormat="1" ht="19.5" customHeight="1" x14ac:dyDescent="0.25">
      <c r="A221" s="3">
        <f>IFERROR(VLOOKUP(B221,'[1]DADOS (OCULTAR)'!$P$3:$R$91,3,0),"")</f>
        <v>10739225001866</v>
      </c>
      <c r="B221" s="4" t="str">
        <f>'[1]TCE - ANEXO IV - Preencher'!C230</f>
        <v>HOSPITAL REGIONAL FERNANDO BEZERRA - ISMEP</v>
      </c>
      <c r="C221" s="4" t="str">
        <f>'[1]TCE - ANEXO IV - Preencher'!E230</f>
        <v>5.17 - Manutenção de Software, Certificação Digital e Microfilmagem</v>
      </c>
      <c r="D221" s="3">
        <f>'[1]TCE - ANEXO IV - Preencher'!F230</f>
        <v>9393611000111</v>
      </c>
      <c r="E221" s="5" t="str">
        <f>'[1]TCE - ANEXO IV - Preencher'!G230</f>
        <v>NYX SERVICOS EM INFORMATICA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4118</v>
      </c>
      <c r="I221" s="6">
        <f>IF('[1]TCE - ANEXO IV - Preencher'!K230="","",'[1]TCE - ANEXO IV - Preencher'!K230)</f>
        <v>44474</v>
      </c>
      <c r="J221" s="5" t="str">
        <f>'[1]TCE - ANEXO IV - Preencher'!L230</f>
        <v>FHPC-IBIF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680</v>
      </c>
    </row>
    <row r="222" spans="1:12" s="8" customFormat="1" ht="19.5" customHeight="1" x14ac:dyDescent="0.25">
      <c r="A222" s="3">
        <f>IFERROR(VLOOKUP(B222,'[1]DADOS (OCULTAR)'!$P$3:$R$91,3,0),"")</f>
        <v>10739225001866</v>
      </c>
      <c r="B222" s="4" t="str">
        <f>'[1]TCE - ANEXO IV - Preencher'!C231</f>
        <v>HOSPITAL REGIONAL FERNANDO BEZERRA - ISMEP</v>
      </c>
      <c r="C222" s="4" t="str">
        <f>'[1]TCE - ANEXO IV - Preencher'!E231</f>
        <v>5.17 - Manutenção de Software, Certificação Digital e Microfilmagem</v>
      </c>
      <c r="D222" s="3">
        <f>'[1]TCE - ANEXO IV - Preencher'!F231</f>
        <v>5662773000238</v>
      </c>
      <c r="E222" s="5" t="str">
        <f>'[1]TCE - ANEXO IV - Preencher'!G231</f>
        <v xml:space="preserve">PIXEON MEDICAL SYSTEMS S.A COMERCIO E DESENVOLVIMENTO DE SOFTWARE 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31943</v>
      </c>
      <c r="I222" s="6">
        <f>IF('[1]TCE - ANEXO IV - Preencher'!K231="","",'[1]TCE - ANEXO IV - Preencher'!K231)</f>
        <v>44445</v>
      </c>
      <c r="J222" s="5" t="str">
        <f>'[1]TCE - ANEXO IV - Preencher'!L231</f>
        <v>LEPHMDXXT</v>
      </c>
      <c r="K222" s="5" t="str">
        <f>IF(F222="B",LEFT('[1]TCE - ANEXO IV - Preencher'!M231,2),IF(F222="S",LEFT('[1]TCE - ANEXO IV - Preencher'!M231,7),IF('[1]TCE - ANEXO IV - Preencher'!H231="","")))</f>
        <v>35 -  S</v>
      </c>
      <c r="L222" s="7">
        <f>'[1]TCE - ANEXO IV - Preencher'!N231</f>
        <v>9910.52</v>
      </c>
    </row>
    <row r="223" spans="1:12" s="8" customFormat="1" ht="19.5" customHeight="1" x14ac:dyDescent="0.25">
      <c r="A223" s="3">
        <f>IFERROR(VLOOKUP(B223,'[1]DADOS (OCULTAR)'!$P$3:$R$91,3,0),"")</f>
        <v>10739225001866</v>
      </c>
      <c r="B223" s="4" t="str">
        <f>'[1]TCE - ANEXO IV - Preencher'!C232</f>
        <v>HOSPITAL REGIONAL FERNANDO BEZERRA - ISMEP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16783034000130</v>
      </c>
      <c r="E223" s="5" t="str">
        <f>'[1]TCE - ANEXO IV - Preencher'!G232</f>
        <v xml:space="preserve">SINTESE LICENCIAMENTO DE PROGRAMAS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15613</v>
      </c>
      <c r="I223" s="6">
        <f>IF('[1]TCE - ANEXO IV - Preencher'!K232="","",'[1]TCE - ANEXO IV - Preencher'!K232)</f>
        <v>44440</v>
      </c>
      <c r="J223" s="5" t="str">
        <f>'[1]TCE - ANEXO IV - Preencher'!L232</f>
        <v>NLRM-D63R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1500</v>
      </c>
    </row>
    <row r="224" spans="1:12" s="8" customFormat="1" ht="19.5" customHeight="1" x14ac:dyDescent="0.25">
      <c r="A224" s="3">
        <f>IFERROR(VLOOKUP(B224,'[1]DADOS (OCULTAR)'!$P$3:$R$91,3,0),"")</f>
        <v>10739225001866</v>
      </c>
      <c r="B224" s="4" t="str">
        <f>'[1]TCE - ANEXO IV - Preencher'!C233</f>
        <v>HOSPITAL REGIONAL FERNANDO BEZERRA - ISMEP</v>
      </c>
      <c r="C224" s="4" t="str">
        <f>'[1]TCE - ANEXO IV - Preencher'!E233</f>
        <v>5.17 - Manutenção de Software, Certificação Digital e Microfilmagem</v>
      </c>
      <c r="D224" s="3">
        <f>'[1]TCE - ANEXO IV - Preencher'!F233</f>
        <v>910509001305</v>
      </c>
      <c r="E224" s="5" t="str">
        <f>'[1]TCE - ANEXO IV - Preencher'!G233</f>
        <v>THOMSON REUTERS BRASIL  CONTEUDC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1713656</v>
      </c>
      <c r="I224" s="6">
        <f>IF('[1]TCE - ANEXO IV - Preencher'!K233="","",'[1]TCE - ANEXO IV - Preencher'!K233)</f>
        <v>44454</v>
      </c>
      <c r="J224" s="5" t="str">
        <f>'[1]TCE - ANEXO IV - Preencher'!L233</f>
        <v>0X0R-AA6PX</v>
      </c>
      <c r="K224" s="5" t="str">
        <f>IF(F224="B",LEFT('[1]TCE - ANEXO IV - Preencher'!M233,2),IF(F224="S",LEFT('[1]TCE - ANEXO IV - Preencher'!M233,7),IF('[1]TCE - ANEXO IV - Preencher'!H233="","")))</f>
        <v>42 -  S</v>
      </c>
      <c r="L224" s="7">
        <f>'[1]TCE - ANEXO IV - Preencher'!N233</f>
        <v>748.3</v>
      </c>
    </row>
    <row r="225" spans="1:12" s="8" customFormat="1" ht="19.5" customHeight="1" x14ac:dyDescent="0.25">
      <c r="A225" s="3">
        <f>IFERROR(VLOOKUP(B225,'[1]DADOS (OCULTAR)'!$P$3:$R$91,3,0),"")</f>
        <v>10739225001866</v>
      </c>
      <c r="B225" s="4" t="str">
        <f>'[1]TCE - ANEXO IV - Preencher'!C234</f>
        <v>HOSPITAL REGIONAL FERNANDO BEZERRA - ISMEP</v>
      </c>
      <c r="C225" s="4" t="str">
        <f>'[1]TCE - ANEXO IV - Preencher'!E234</f>
        <v>5.17 - Manutenção de Software, Certificação Digital e Microfilmagem</v>
      </c>
      <c r="D225" s="3">
        <f>'[1]TCE - ANEXO IV - Preencher'!F234</f>
        <v>11267250000109</v>
      </c>
      <c r="E225" s="5" t="str">
        <f>'[1]TCE - ANEXO IV - Preencher'!G234</f>
        <v>TOLIFE TECNOLOGIA PARA A SAUDE S.A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2021/389</v>
      </c>
      <c r="I225" s="6">
        <f>IF('[1]TCE - ANEXO IV - Preencher'!K234="","",'[1]TCE - ANEXO IV - Preencher'!K234)</f>
        <v>44473</v>
      </c>
      <c r="J225" s="5" t="str">
        <f>'[1]TCE - ANEXO IV - Preencher'!L234</f>
        <v>ff5e0adb</v>
      </c>
      <c r="K225" s="5" t="str">
        <f>IF(F225="B",LEFT('[1]TCE - ANEXO IV - Preencher'!M234,2),IF(F225="S",LEFT('[1]TCE - ANEXO IV - Preencher'!M234,7),IF('[1]TCE - ANEXO IV - Preencher'!H234="","")))</f>
        <v>31 -  M</v>
      </c>
      <c r="L225" s="7">
        <f>'[1]TCE - ANEXO IV - Preencher'!N234</f>
        <v>1258</v>
      </c>
    </row>
    <row r="226" spans="1:12" s="8" customFormat="1" ht="19.5" customHeight="1" x14ac:dyDescent="0.25">
      <c r="A226" s="3">
        <f>IFERROR(VLOOKUP(B226,'[1]DADOS (OCULTAR)'!$P$3:$R$91,3,0),"")</f>
        <v>10739225001866</v>
      </c>
      <c r="B226" s="4" t="str">
        <f>'[1]TCE - ANEXO IV - Preencher'!C235</f>
        <v>HOSPITAL REGIONAL FERNANDO BEZERRA - ISMEP</v>
      </c>
      <c r="C226" s="4" t="str">
        <f>'[1]TCE - ANEXO IV - Preencher'!E235</f>
        <v>5.22 - Vigilância Ostensiva / Monitorada</v>
      </c>
      <c r="D226" s="3">
        <f>'[1]TCE - ANEXO IV - Preencher'!F235</f>
        <v>24402663000109</v>
      </c>
      <c r="E226" s="5" t="str">
        <f>'[1]TCE - ANEXO IV - Preencher'!G235</f>
        <v>BUNKER SEGURANÇA E VIGILANCIA PATRIMONIAL EIRELI EPP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00001162</v>
      </c>
      <c r="I226" s="6">
        <f>IF('[1]TCE - ANEXO IV - Preencher'!K235="","",'[1]TCE - ANEXO IV - Preencher'!K235)</f>
        <v>44470</v>
      </c>
      <c r="J226" s="5" t="str">
        <f>'[1]TCE - ANEXO IV - Preencher'!L235</f>
        <v>ASJI-YYAN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18104.57</v>
      </c>
    </row>
    <row r="227" spans="1:12" s="8" customFormat="1" ht="19.5" customHeight="1" x14ac:dyDescent="0.25">
      <c r="A227" s="3">
        <f>IFERROR(VLOOKUP(B227,'[1]DADOS (OCULTAR)'!$P$3:$R$91,3,0),"")</f>
        <v>10739225001866</v>
      </c>
      <c r="B227" s="4" t="str">
        <f>'[1]TCE - ANEXO IV - Preencher'!C236</f>
        <v>HOSPITAL REGIONAL FERNANDO BEZERRA - ISMEP</v>
      </c>
      <c r="C227" s="4" t="str">
        <f>'[1]TCE - ANEXO IV - Preencher'!E236</f>
        <v>5.99 - Outros Serviços de Terceiros Pessoa Jurídica</v>
      </c>
      <c r="D227" s="3">
        <f>'[1]TCE - ANEXO IV - Preencher'!F236</f>
        <v>38404090000159</v>
      </c>
      <c r="E227" s="5" t="str">
        <f>'[1]TCE - ANEXO IV - Preencher'!G236</f>
        <v>TRECCHINA TECNOLOGIA E INOVAÇÃO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00000031</v>
      </c>
      <c r="I227" s="6">
        <f>IF('[1]TCE - ANEXO IV - Preencher'!K236="","",'[1]TCE - ANEXO IV - Preencher'!K236)</f>
        <v>44470</v>
      </c>
      <c r="J227" s="5" t="str">
        <f>'[1]TCE - ANEXO IV - Preencher'!L236</f>
        <v>K4KM-VFMQ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6200</v>
      </c>
    </row>
    <row r="228" spans="1:12" s="8" customFormat="1" ht="19.5" customHeight="1" x14ac:dyDescent="0.25">
      <c r="A228" s="3">
        <f>IFERROR(VLOOKUP(B228,'[1]DADOS (OCULTAR)'!$P$3:$R$91,3,0),"")</f>
        <v>10739225001866</v>
      </c>
      <c r="B228" s="4" t="str">
        <f>'[1]TCE - ANEXO IV - Preencher'!C237</f>
        <v>HOSPITAL REGIONAL FERNANDO BEZERRA - ISMEP</v>
      </c>
      <c r="C228" s="4" t="str">
        <f>'[1]TCE - ANEXO IV - Preencher'!E237</f>
        <v>5.2 - Serviços Técnicos Profissionais</v>
      </c>
      <c r="D228" s="3">
        <f>'[1]TCE - ANEXO IV - Preencher'!F237</f>
        <v>36710076000158</v>
      </c>
      <c r="E228" s="5" t="str">
        <f>'[1]TCE - ANEXO IV - Preencher'!G237</f>
        <v>APS APOIO ADMINISTRATIVO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00000075</v>
      </c>
      <c r="I228" s="6">
        <f>IF('[1]TCE - ANEXO IV - Preencher'!K237="","",'[1]TCE - ANEXO IV - Preencher'!K237)</f>
        <v>44469</v>
      </c>
      <c r="J228" s="5" t="str">
        <f>'[1]TCE - ANEXO IV - Preencher'!L237</f>
        <v>JNNC8MZI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6000</v>
      </c>
    </row>
    <row r="229" spans="1:12" s="8" customFormat="1" ht="19.5" customHeight="1" x14ac:dyDescent="0.25">
      <c r="A229" s="3">
        <f>IFERROR(VLOOKUP(B229,'[1]DADOS (OCULTAR)'!$P$3:$R$91,3,0),"")</f>
        <v>10739225001866</v>
      </c>
      <c r="B229" s="4" t="str">
        <f>'[1]TCE - ANEXO IV - Preencher'!C238</f>
        <v>HOSPITAL REGIONAL FERNANDO BEZERRA - ISMEP</v>
      </c>
      <c r="C229" s="4" t="str">
        <f>'[1]TCE - ANEXO IV - Preencher'!E238</f>
        <v>5.2 - Serviços Técnicos Profissionais</v>
      </c>
      <c r="D229" s="3">
        <f>'[1]TCE - ANEXO IV - Preencher'!F238</f>
        <v>14405213000108</v>
      </c>
      <c r="E229" s="5" t="str">
        <f>'[1]TCE - ANEXO IV - Preencher'!G238</f>
        <v>CLINICA DO CORAÇÃO DE GARANHUNS LTDA -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000009793</v>
      </c>
      <c r="I229" s="6">
        <f>IF('[1]TCE - ANEXO IV - Preencher'!K238="","",'[1]TCE - ANEXO IV - Preencher'!K238)</f>
        <v>44473</v>
      </c>
      <c r="J229" s="5" t="str">
        <f>'[1]TCE - ANEXO IV - Preencher'!L238</f>
        <v>XXVB03588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15000</v>
      </c>
    </row>
    <row r="230" spans="1:12" s="8" customFormat="1" ht="19.5" customHeight="1" x14ac:dyDescent="0.25">
      <c r="A230" s="3">
        <f>IFERROR(VLOOKUP(B230,'[1]DADOS (OCULTAR)'!$P$3:$R$91,3,0),"")</f>
        <v>10739225001866</v>
      </c>
      <c r="B230" s="4" t="str">
        <f>'[1]TCE - ANEXO IV - Preencher'!C239</f>
        <v>HOSPITAL REGIONAL FERNANDO BEZERRA - ISMEP</v>
      </c>
      <c r="C230" s="4" t="str">
        <f>'[1]TCE - ANEXO IV - Preencher'!E239</f>
        <v>5.2 - Serviços Técnicos Profissionais</v>
      </c>
      <c r="D230" s="3">
        <f>'[1]TCE - ANEXO IV - Preencher'!F239</f>
        <v>23107889000106</v>
      </c>
      <c r="E230" s="5" t="str">
        <f>'[1]TCE - ANEXO IV - Preencher'!G239</f>
        <v xml:space="preserve">COELHO PEDROSA ADVOGADOS ASSOCIADOS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00000355</v>
      </c>
      <c r="I230" s="6">
        <f>IF('[1]TCE - ANEXO IV - Preencher'!K239="","",'[1]TCE - ANEXO IV - Preencher'!K239)</f>
        <v>44473</v>
      </c>
      <c r="J230" s="5" t="str">
        <f>'[1]TCE - ANEXO IV - Preencher'!L239</f>
        <v>TR9T4GVZ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9900</v>
      </c>
    </row>
    <row r="231" spans="1:12" s="8" customFormat="1" ht="19.5" customHeight="1" x14ac:dyDescent="0.25">
      <c r="A231" s="3">
        <f>IFERROR(VLOOKUP(B231,'[1]DADOS (OCULTAR)'!$P$3:$R$91,3,0),"")</f>
        <v>10739225001866</v>
      </c>
      <c r="B231" s="4" t="str">
        <f>'[1]TCE - ANEXO IV - Preencher'!C240</f>
        <v>HOSPITAL REGIONAL FERNANDO BEZERRA - ISMEP</v>
      </c>
      <c r="C231" s="4" t="str">
        <f>'[1]TCE - ANEXO IV - Preencher'!E240</f>
        <v>5.2 - Serviços Técnicos Profissionais</v>
      </c>
      <c r="D231" s="3">
        <f>'[1]TCE - ANEXO IV - Preencher'!F240</f>
        <v>8190737000126</v>
      </c>
      <c r="E231" s="5" t="str">
        <f>'[1]TCE - ANEXO IV - Preencher'!G240</f>
        <v>PH CONTABILIDADE SOCIEDADE SIMPLES LTDA - ME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00001260</v>
      </c>
      <c r="I231" s="6">
        <f>IF('[1]TCE - ANEXO IV - Preencher'!K240="","",'[1]TCE - ANEXO IV - Preencher'!K240)</f>
        <v>44459</v>
      </c>
      <c r="J231" s="5" t="str">
        <f>'[1]TCE - ANEXO IV - Preencher'!L240</f>
        <v>8KPZ-CYWW</v>
      </c>
      <c r="K231" s="5" t="str">
        <f>IF(F231="B",LEFT('[1]TCE - ANEXO IV - Preencher'!M240,2),IF(F231="S",LEFT('[1]TCE - ANEXO IV - Preencher'!M240,7),IF('[1]TCE - ANEXO IV - Preencher'!H240="","")))</f>
        <v>29 -  B</v>
      </c>
      <c r="L231" s="7">
        <f>'[1]TCE - ANEXO IV - Preencher'!N240</f>
        <v>7700</v>
      </c>
    </row>
    <row r="232" spans="1:12" s="8" customFormat="1" ht="19.5" customHeight="1" x14ac:dyDescent="0.25">
      <c r="A232" s="3">
        <f>IFERROR(VLOOKUP(B232,'[1]DADOS (OCULTAR)'!$P$3:$R$91,3,0),"")</f>
        <v>10739225001866</v>
      </c>
      <c r="B232" s="4" t="str">
        <f>'[1]TCE - ANEXO IV - Preencher'!C241</f>
        <v>HOSPITAL REGIONAL FERNANDO BEZERRA - ISMEP</v>
      </c>
      <c r="C232" s="4" t="str">
        <f>'[1]TCE - ANEXO IV - Preencher'!E241</f>
        <v>5.2 - Serviços Técnicos Profissionais</v>
      </c>
      <c r="D232" s="3">
        <f>'[1]TCE - ANEXO IV - Preencher'!F241</f>
        <v>24127434000115</v>
      </c>
      <c r="E232" s="5" t="str">
        <f>'[1]TCE - ANEXO IV - Preencher'!G241</f>
        <v>RODRIGO ALMENDRA E ADVOGADOS ASSOCIADOS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00000429</v>
      </c>
      <c r="I232" s="6">
        <f>IF('[1]TCE - ANEXO IV - Preencher'!K241="","",'[1]TCE - ANEXO IV - Preencher'!K241)</f>
        <v>44462</v>
      </c>
      <c r="J232" s="5" t="str">
        <f>'[1]TCE - ANEXO IV - Preencher'!L241</f>
        <v>W2GDITTC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9900</v>
      </c>
    </row>
    <row r="233" spans="1:12" s="8" customFormat="1" ht="19.5" customHeight="1" x14ac:dyDescent="0.25">
      <c r="A233" s="3">
        <f>IFERROR(VLOOKUP(B233,'[1]DADOS (OCULTAR)'!$P$3:$R$91,3,0),"")</f>
        <v>10739225001866</v>
      </c>
      <c r="B233" s="4" t="str">
        <f>'[1]TCE - ANEXO IV - Preencher'!C242</f>
        <v>HOSPITAL REGIONAL FERNANDO BEZERRA - ISMEP</v>
      </c>
      <c r="C233" s="4" t="str">
        <f>'[1]TCE - ANEXO IV - Preencher'!E242</f>
        <v>5.99 - Outros Serviços de Terceiros Pessoa Jurídica</v>
      </c>
      <c r="D233" s="3">
        <f>'[1]TCE - ANEXO IV - Preencher'!F242</f>
        <v>41102847000164</v>
      </c>
      <c r="E233" s="5" t="str">
        <f>'[1]TCE - ANEXO IV - Preencher'!G242</f>
        <v>PJB PRODUÇÕES DE EVENTOS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00000036</v>
      </c>
      <c r="I233" s="6">
        <f>IF('[1]TCE - ANEXO IV - Preencher'!K242="","",'[1]TCE - ANEXO IV - Preencher'!K242)</f>
        <v>44470</v>
      </c>
      <c r="J233" s="5" t="str">
        <f>'[1]TCE - ANEXO IV - Preencher'!L242</f>
        <v>GDFV-3CPU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25186.51</v>
      </c>
    </row>
    <row r="234" spans="1:12" s="8" customFormat="1" ht="19.5" customHeight="1" x14ac:dyDescent="0.25">
      <c r="A234" s="3">
        <f>IFERROR(VLOOKUP(B234,'[1]DADOS (OCULTAR)'!$P$3:$R$91,3,0),"")</f>
        <v>10739225001866</v>
      </c>
      <c r="B234" s="4" t="str">
        <f>'[1]TCE - ANEXO IV - Preencher'!C243</f>
        <v>HOSPITAL REGIONAL FERNANDO BEZERRA - ISMEP</v>
      </c>
      <c r="C234" s="4" t="str">
        <f>'[1]TCE - ANEXO IV - Preencher'!E243</f>
        <v>5.5 - Reparo e Manutenção de Máquinas e Equipamentos</v>
      </c>
      <c r="D234" s="3">
        <f>'[1]TCE - ANEXO IV - Preencher'!F243</f>
        <v>24380578003285</v>
      </c>
      <c r="E234" s="5" t="str">
        <f>'[1]TCE - ANEXO IV - Preencher'!G243</f>
        <v>WHITE MARTINS GASES INDUSTRIAIS DO NORDESTE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37111</v>
      </c>
      <c r="I234" s="6">
        <f>IF('[1]TCE - ANEXO IV - Preencher'!K243="","",'[1]TCE - ANEXO IV - Preencher'!K243)</f>
        <v>44453</v>
      </c>
      <c r="J234" s="5" t="str">
        <f>'[1]TCE - ANEXO IV - Preencher'!L243</f>
        <v>328686305</v>
      </c>
      <c r="K234" s="5" t="str">
        <f>IF(F234="B",LEFT('[1]TCE - ANEXO IV - Preencher'!M243,2),IF(F234="S",LEFT('[1]TCE - ANEXO IV - Preencher'!M243,7),IF('[1]TCE - ANEXO IV - Preencher'!H243="","")))</f>
        <v>23 -  C</v>
      </c>
      <c r="L234" s="7">
        <f>'[1]TCE - ANEXO IV - Preencher'!N243</f>
        <v>2114.5100000000002</v>
      </c>
    </row>
    <row r="235" spans="1:12" s="8" customFormat="1" ht="19.5" customHeight="1" x14ac:dyDescent="0.25">
      <c r="A235" s="3">
        <f>IFERROR(VLOOKUP(B235,'[1]DADOS (OCULTAR)'!$P$3:$R$91,3,0),"")</f>
        <v>10739225001866</v>
      </c>
      <c r="B235" s="4" t="str">
        <f>'[1]TCE - ANEXO IV - Preencher'!C244</f>
        <v>HOSPITAL REGIONAL FERNANDO BEZERRA - ISMEP</v>
      </c>
      <c r="C235" s="4" t="str">
        <f>'[1]TCE - ANEXO IV - Preencher'!E244</f>
        <v>5.5 - Reparo e Manutenção de Máquinas e Equipamentos</v>
      </c>
      <c r="D235" s="3">
        <f>'[1]TCE - ANEXO IV - Preencher'!F244</f>
        <v>20278964000103</v>
      </c>
      <c r="E235" s="5" t="str">
        <f>'[1]TCE - ANEXO IV - Preencher'!G244</f>
        <v>JOSÉ PAULO C DA SILVA ME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00000877</v>
      </c>
      <c r="I235" s="6">
        <f>IF('[1]TCE - ANEXO IV - Preencher'!K244="","",'[1]TCE - ANEXO IV - Preencher'!K244)</f>
        <v>44469</v>
      </c>
      <c r="J235" s="5" t="str">
        <f>'[1]TCE - ANEXO IV - Preencher'!L244</f>
        <v>TRJ3-JEPC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1250</v>
      </c>
    </row>
    <row r="236" spans="1:12" s="8" customFormat="1" ht="19.5" customHeight="1" x14ac:dyDescent="0.25">
      <c r="A236" s="3">
        <f>IFERROR(VLOOKUP(B236,'[1]DADOS (OCULTAR)'!$P$3:$R$91,3,0),"")</f>
        <v>10739225001866</v>
      </c>
      <c r="B236" s="4" t="str">
        <f>'[1]TCE - ANEXO IV - Preencher'!C245</f>
        <v>HOSPITAL REGIONAL FERNANDO BEZERRA - ISMEP</v>
      </c>
      <c r="C236" s="4" t="str">
        <f>'[1]TCE - ANEXO IV - Preencher'!E245</f>
        <v>5.5 - Reparo e Manutenção de Máquinas e Equipamentos</v>
      </c>
      <c r="D236" s="3">
        <f>'[1]TCE - ANEXO IV - Preencher'!F245</f>
        <v>15193955000180</v>
      </c>
      <c r="E236" s="5" t="str">
        <f>'[1]TCE - ANEXO IV - Preencher'!G245</f>
        <v>MICHAEL JOHN MOREIRA SIQUEIRA SERVIÇOS TÉCNICOS ME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956</v>
      </c>
      <c r="I236" s="6">
        <f>IF('[1]TCE - ANEXO IV - Preencher'!K245="","",'[1]TCE - ANEXO IV - Preencher'!K245)</f>
        <v>44463</v>
      </c>
      <c r="J236" s="5" t="str">
        <f>'[1]TCE - ANEXO IV - Preencher'!L245</f>
        <v>204838654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6900</v>
      </c>
    </row>
    <row r="237" spans="1:12" s="8" customFormat="1" ht="19.5" customHeight="1" x14ac:dyDescent="0.25">
      <c r="A237" s="3">
        <f>IFERROR(VLOOKUP(B237,'[1]DADOS (OCULTAR)'!$P$3:$R$91,3,0),"")</f>
        <v>10739225001866</v>
      </c>
      <c r="B237" s="4" t="str">
        <f>'[1]TCE - ANEXO IV - Preencher'!C246</f>
        <v>HOSPITAL REGIONAL FERNANDO BEZERRA - ISMEP</v>
      </c>
      <c r="C237" s="4" t="str">
        <f>'[1]TCE - ANEXO IV - Preencher'!E246</f>
        <v>5.5 - Reparo e Manutenção de Máquinas e Equipamentos</v>
      </c>
      <c r="D237" s="3">
        <f>'[1]TCE - ANEXO IV - Preencher'!F246</f>
        <v>31974984000135</v>
      </c>
      <c r="E237" s="5" t="str">
        <f>'[1]TCE - ANEXO IV - Preencher'!G246</f>
        <v>ALESSON ALCIDES DE OLIVEIRA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00020050</v>
      </c>
      <c r="I237" s="6">
        <f>IF('[1]TCE - ANEXO IV - Preencher'!K246="","",'[1]TCE - ANEXO IV - Preencher'!K246)</f>
        <v>44467</v>
      </c>
      <c r="J237" s="5" t="str">
        <f>'[1]TCE - ANEXO IV - Preencher'!L246</f>
        <v>FVCP-JJXP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5929</v>
      </c>
    </row>
    <row r="238" spans="1:12" s="8" customFormat="1" ht="19.5" customHeight="1" x14ac:dyDescent="0.25">
      <c r="A238" s="3">
        <f>IFERROR(VLOOKUP(B238,'[1]DADOS (OCULTAR)'!$P$3:$R$91,3,0),"")</f>
        <v>10739225001866</v>
      </c>
      <c r="B238" s="4" t="str">
        <f>'[1]TCE - ANEXO IV - Preencher'!C247</f>
        <v>HOSPITAL REGIONAL FERNANDO BEZERRA - ISMEP</v>
      </c>
      <c r="C238" s="4" t="str">
        <f>'[1]TCE - ANEXO IV - Preencher'!E247</f>
        <v>5.5 - Reparo e Manutenção de Máquinas e Equipamentos</v>
      </c>
      <c r="D238" s="3">
        <f>'[1]TCE - ANEXO IV - Preencher'!F247</f>
        <v>17539502000198</v>
      </c>
      <c r="E238" s="5" t="str">
        <f>'[1]TCE - ANEXO IV - Preencher'!G247</f>
        <v>N A V DA SILVA ELETRO -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0000256</v>
      </c>
      <c r="I238" s="6">
        <f>IF('[1]TCE - ANEXO IV - Preencher'!K247="","",'[1]TCE - ANEXO IV - Preencher'!K247)</f>
        <v>44470</v>
      </c>
      <c r="J238" s="5" t="str">
        <f>'[1]TCE - ANEXO IV - Preencher'!L247</f>
        <v>8E7E9516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1400</v>
      </c>
    </row>
    <row r="239" spans="1:12" s="8" customFormat="1" ht="19.5" customHeight="1" x14ac:dyDescent="0.25">
      <c r="A239" s="3">
        <f>IFERROR(VLOOKUP(B239,'[1]DADOS (OCULTAR)'!$P$3:$R$91,3,0),"")</f>
        <v>10739225001866</v>
      </c>
      <c r="B239" s="4" t="str">
        <f>'[1]TCE - ANEXO IV - Preencher'!C248</f>
        <v>HOSPITAL REGIONAL FERNANDO BEZERRA - ISMEP</v>
      </c>
      <c r="C239" s="4" t="str">
        <f>'[1]TCE - ANEXO IV - Preencher'!E248</f>
        <v>5.4 - Reparo e Manutenção de Bens Imóveis</v>
      </c>
      <c r="D239" s="3">
        <f>'[1]TCE - ANEXO IV - Preencher'!F248</f>
        <v>10201726000146</v>
      </c>
      <c r="E239" s="5" t="str">
        <f>'[1]TCE - ANEXO IV - Preencher'!G248</f>
        <v>A S DOS SANTOS EIRELI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00020451</v>
      </c>
      <c r="I239" s="6">
        <f>IF('[1]TCE - ANEXO IV - Preencher'!K248="","",'[1]TCE - ANEXO IV - Preencher'!K248)</f>
        <v>44461</v>
      </c>
      <c r="J239" s="5" t="str">
        <f>'[1]TCE - ANEXO IV - Preencher'!L248</f>
        <v>ERHI552A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1180</v>
      </c>
    </row>
    <row r="240" spans="1:12" s="8" customFormat="1" ht="19.5" customHeight="1" x14ac:dyDescent="0.25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2021-11-09T21:14:15Z</dcterms:created>
  <dcterms:modified xsi:type="dcterms:W3CDTF">2021-11-09T21:14:26Z</dcterms:modified>
</cp:coreProperties>
</file>