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8 Agosto/TCE/Arquivos Excel DGMMAS/"/>
    </mc:Choice>
  </mc:AlternateContent>
  <xr:revisionPtr revIDLastSave="0" documentId="8_{3C7A9A15-FD4D-4A54-93E9-24727263771A}" xr6:coauthVersionLast="47" xr6:coauthVersionMax="47" xr10:uidLastSave="{00000000-0000-0000-0000-000000000000}"/>
  <bookViews>
    <workbookView xWindow="-108" yWindow="-108" windowWidth="23256" windowHeight="12576" xr2:uid="{A18F72AE-28E9-4804-A9DC-C280891E0E2E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 s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 s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 s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 s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 s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 s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 s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 s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 s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 s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/>
  <c r="L1809" i="1"/>
  <c r="J1809" i="1"/>
  <c r="I1809" i="1"/>
  <c r="H1809" i="1"/>
  <c r="G1809" i="1"/>
  <c r="F1809" i="1"/>
  <c r="K1809" i="1" s="1"/>
  <c r="E1809" i="1"/>
  <c r="D1809" i="1"/>
  <c r="C1809" i="1"/>
  <c r="B1809" i="1"/>
  <c r="A1809" i="1" s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 s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 s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 s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 s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 s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 s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 s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 s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 s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 s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 s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 s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 s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/>
  <c r="L1781" i="1"/>
  <c r="J1781" i="1"/>
  <c r="I1781" i="1"/>
  <c r="H1781" i="1"/>
  <c r="G1781" i="1"/>
  <c r="F1781" i="1"/>
  <c r="K1781" i="1" s="1"/>
  <c r="E1781" i="1"/>
  <c r="D1781" i="1"/>
  <c r="C1781" i="1"/>
  <c r="B1781" i="1"/>
  <c r="A1781" i="1" s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 s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/>
  <c r="L1777" i="1"/>
  <c r="J1777" i="1"/>
  <c r="I1777" i="1"/>
  <c r="H1777" i="1"/>
  <c r="G1777" i="1"/>
  <c r="F1777" i="1"/>
  <c r="K1777" i="1" s="1"/>
  <c r="E1777" i="1"/>
  <c r="D1777" i="1"/>
  <c r="C1777" i="1"/>
  <c r="B1777" i="1"/>
  <c r="A1777" i="1" s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 s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/>
  <c r="L1773" i="1"/>
  <c r="J1773" i="1"/>
  <c r="I1773" i="1"/>
  <c r="H1773" i="1"/>
  <c r="G1773" i="1"/>
  <c r="F1773" i="1"/>
  <c r="K1773" i="1" s="1"/>
  <c r="E1773" i="1"/>
  <c r="D1773" i="1"/>
  <c r="C1773" i="1"/>
  <c r="B1773" i="1"/>
  <c r="A1773" i="1" s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 s="1"/>
  <c r="L1770" i="1"/>
  <c r="J1770" i="1"/>
  <c r="I1770" i="1"/>
  <c r="H1770" i="1"/>
  <c r="G1770" i="1"/>
  <c r="F1770" i="1"/>
  <c r="K1770" i="1" s="1"/>
  <c r="E1770" i="1"/>
  <c r="D1770" i="1"/>
  <c r="C1770" i="1"/>
  <c r="B1770" i="1"/>
  <c r="A1770" i="1"/>
  <c r="L1769" i="1"/>
  <c r="J1769" i="1"/>
  <c r="I1769" i="1"/>
  <c r="H1769" i="1"/>
  <c r="G1769" i="1"/>
  <c r="F1769" i="1"/>
  <c r="K1769" i="1" s="1"/>
  <c r="E1769" i="1"/>
  <c r="D1769" i="1"/>
  <c r="C1769" i="1"/>
  <c r="B1769" i="1"/>
  <c r="A1769" i="1" s="1"/>
  <c r="L1768" i="1"/>
  <c r="J1768" i="1"/>
  <c r="I1768" i="1"/>
  <c r="H1768" i="1"/>
  <c r="G1768" i="1"/>
  <c r="F1768" i="1"/>
  <c r="K1768" i="1" s="1"/>
  <c r="E1768" i="1"/>
  <c r="D1768" i="1"/>
  <c r="C1768" i="1"/>
  <c r="B1768" i="1"/>
  <c r="A1768" i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 s="1"/>
  <c r="L1766" i="1"/>
  <c r="J1766" i="1"/>
  <c r="I1766" i="1"/>
  <c r="H1766" i="1"/>
  <c r="G1766" i="1"/>
  <c r="F1766" i="1"/>
  <c r="K1766" i="1" s="1"/>
  <c r="E1766" i="1"/>
  <c r="D1766" i="1"/>
  <c r="C1766" i="1"/>
  <c r="B1766" i="1"/>
  <c r="A1766" i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 s="1"/>
  <c r="L1764" i="1"/>
  <c r="J1764" i="1"/>
  <c r="I1764" i="1"/>
  <c r="H1764" i="1"/>
  <c r="G1764" i="1"/>
  <c r="F1764" i="1"/>
  <c r="K1764" i="1" s="1"/>
  <c r="E1764" i="1"/>
  <c r="D1764" i="1"/>
  <c r="C1764" i="1"/>
  <c r="B1764" i="1"/>
  <c r="A1764" i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 s="1"/>
  <c r="L1762" i="1"/>
  <c r="J1762" i="1"/>
  <c r="I1762" i="1"/>
  <c r="H1762" i="1"/>
  <c r="G1762" i="1"/>
  <c r="F1762" i="1"/>
  <c r="K1762" i="1" s="1"/>
  <c r="E1762" i="1"/>
  <c r="D1762" i="1"/>
  <c r="C1762" i="1"/>
  <c r="B1762" i="1"/>
  <c r="A1762" i="1"/>
  <c r="L1761" i="1"/>
  <c r="J1761" i="1"/>
  <c r="I1761" i="1"/>
  <c r="H1761" i="1"/>
  <c r="G1761" i="1"/>
  <c r="F1761" i="1"/>
  <c r="K1761" i="1" s="1"/>
  <c r="E1761" i="1"/>
  <c r="D1761" i="1"/>
  <c r="C1761" i="1"/>
  <c r="B1761" i="1"/>
  <c r="A1761" i="1" s="1"/>
  <c r="L1760" i="1"/>
  <c r="J1760" i="1"/>
  <c r="I1760" i="1"/>
  <c r="H1760" i="1"/>
  <c r="G1760" i="1"/>
  <c r="F1760" i="1"/>
  <c r="K1760" i="1" s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 s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 s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 s="1"/>
  <c r="L1754" i="1"/>
  <c r="J1754" i="1"/>
  <c r="I1754" i="1"/>
  <c r="H1754" i="1"/>
  <c r="G1754" i="1"/>
  <c r="F1754" i="1"/>
  <c r="K1754" i="1" s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 s="1"/>
  <c r="L1752" i="1"/>
  <c r="J1752" i="1"/>
  <c r="I1752" i="1"/>
  <c r="H1752" i="1"/>
  <c r="G1752" i="1"/>
  <c r="F1752" i="1"/>
  <c r="K1752" i="1" s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 s="1"/>
  <c r="L1750" i="1"/>
  <c r="J1750" i="1"/>
  <c r="I1750" i="1"/>
  <c r="H1750" i="1"/>
  <c r="G1750" i="1"/>
  <c r="F1750" i="1"/>
  <c r="K1750" i="1" s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 s="1"/>
  <c r="L1748" i="1"/>
  <c r="J1748" i="1"/>
  <c r="I1748" i="1"/>
  <c r="H1748" i="1"/>
  <c r="G1748" i="1"/>
  <c r="F1748" i="1"/>
  <c r="K1748" i="1" s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 s="1"/>
  <c r="L1746" i="1"/>
  <c r="J1746" i="1"/>
  <c r="I1746" i="1"/>
  <c r="H1746" i="1"/>
  <c r="G1746" i="1"/>
  <c r="F1746" i="1"/>
  <c r="K1746" i="1" s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 s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 s="1"/>
  <c r="L1742" i="1"/>
  <c r="J1742" i="1"/>
  <c r="I1742" i="1"/>
  <c r="H1742" i="1"/>
  <c r="G1742" i="1"/>
  <c r="F1742" i="1"/>
  <c r="K1742" i="1" s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 s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 s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 s="1"/>
  <c r="L1736" i="1"/>
  <c r="J1736" i="1"/>
  <c r="I1736" i="1"/>
  <c r="H1736" i="1"/>
  <c r="G1736" i="1"/>
  <c r="F1736" i="1"/>
  <c r="K1736" i="1" s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 s="1"/>
  <c r="L1734" i="1"/>
  <c r="J1734" i="1"/>
  <c r="I1734" i="1"/>
  <c r="H1734" i="1"/>
  <c r="G1734" i="1"/>
  <c r="F1734" i="1"/>
  <c r="K1734" i="1" s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 s="1"/>
  <c r="L1732" i="1"/>
  <c r="J1732" i="1"/>
  <c r="I1732" i="1"/>
  <c r="H1732" i="1"/>
  <c r="G1732" i="1"/>
  <c r="F1732" i="1"/>
  <c r="K1732" i="1" s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 s="1"/>
  <c r="L1730" i="1"/>
  <c r="J1730" i="1"/>
  <c r="I1730" i="1"/>
  <c r="H1730" i="1"/>
  <c r="G1730" i="1"/>
  <c r="F1730" i="1"/>
  <c r="K1730" i="1" s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 s="1"/>
  <c r="L1728" i="1"/>
  <c r="J1728" i="1"/>
  <c r="I1728" i="1"/>
  <c r="H1728" i="1"/>
  <c r="G1728" i="1"/>
  <c r="F1728" i="1"/>
  <c r="K1728" i="1" s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 s="1"/>
  <c r="L1726" i="1"/>
  <c r="J1726" i="1"/>
  <c r="I1726" i="1"/>
  <c r="H1726" i="1"/>
  <c r="G1726" i="1"/>
  <c r="F1726" i="1"/>
  <c r="K1726" i="1" s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 s="1"/>
  <c r="L1724" i="1"/>
  <c r="J1724" i="1"/>
  <c r="I1724" i="1"/>
  <c r="H1724" i="1"/>
  <c r="G1724" i="1"/>
  <c r="F1724" i="1"/>
  <c r="K1724" i="1" s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 s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 s="1"/>
  <c r="L1720" i="1"/>
  <c r="J1720" i="1"/>
  <c r="I1720" i="1"/>
  <c r="H1720" i="1"/>
  <c r="G1720" i="1"/>
  <c r="F1720" i="1"/>
  <c r="K1720" i="1" s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 s="1"/>
  <c r="L1718" i="1"/>
  <c r="J1718" i="1"/>
  <c r="I1718" i="1"/>
  <c r="H1718" i="1"/>
  <c r="G1718" i="1"/>
  <c r="F1718" i="1"/>
  <c r="K1718" i="1" s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 s="1"/>
  <c r="L1716" i="1"/>
  <c r="J1716" i="1"/>
  <c r="I1716" i="1"/>
  <c r="H1716" i="1"/>
  <c r="G1716" i="1"/>
  <c r="F1716" i="1"/>
  <c r="K1716" i="1" s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 s="1"/>
  <c r="L1714" i="1"/>
  <c r="J1714" i="1"/>
  <c r="I1714" i="1"/>
  <c r="H1714" i="1"/>
  <c r="G1714" i="1"/>
  <c r="F1714" i="1"/>
  <c r="K1714" i="1" s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 s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 s="1"/>
  <c r="L1710" i="1"/>
  <c r="J1710" i="1"/>
  <c r="I1710" i="1"/>
  <c r="H1710" i="1"/>
  <c r="G1710" i="1"/>
  <c r="F1710" i="1"/>
  <c r="K1710" i="1" s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 s="1"/>
  <c r="L1708" i="1"/>
  <c r="J1708" i="1"/>
  <c r="I1708" i="1"/>
  <c r="H1708" i="1"/>
  <c r="G1708" i="1"/>
  <c r="F1708" i="1"/>
  <c r="K1708" i="1" s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 s="1"/>
  <c r="L1706" i="1"/>
  <c r="J1706" i="1"/>
  <c r="I1706" i="1"/>
  <c r="H1706" i="1"/>
  <c r="G1706" i="1"/>
  <c r="F1706" i="1"/>
  <c r="K1706" i="1" s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 s="1"/>
  <c r="L1704" i="1"/>
  <c r="J1704" i="1"/>
  <c r="I1704" i="1"/>
  <c r="H1704" i="1"/>
  <c r="G1704" i="1"/>
  <c r="F1704" i="1"/>
  <c r="K1704" i="1" s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 s="1"/>
  <c r="L1702" i="1"/>
  <c r="J1702" i="1"/>
  <c r="I1702" i="1"/>
  <c r="H1702" i="1"/>
  <c r="G1702" i="1"/>
  <c r="F1702" i="1"/>
  <c r="K1702" i="1" s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 s="1"/>
  <c r="L1700" i="1"/>
  <c r="J1700" i="1"/>
  <c r="I1700" i="1"/>
  <c r="H1700" i="1"/>
  <c r="G1700" i="1"/>
  <c r="F1700" i="1"/>
  <c r="K1700" i="1" s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 s="1"/>
  <c r="L1698" i="1"/>
  <c r="J1698" i="1"/>
  <c r="I1698" i="1"/>
  <c r="H1698" i="1"/>
  <c r="G1698" i="1"/>
  <c r="F1698" i="1"/>
  <c r="K1698" i="1" s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 s="1"/>
  <c r="L1696" i="1"/>
  <c r="J1696" i="1"/>
  <c r="I1696" i="1"/>
  <c r="H1696" i="1"/>
  <c r="G1696" i="1"/>
  <c r="F1696" i="1"/>
  <c r="K1696" i="1" s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 s="1"/>
  <c r="L1694" i="1"/>
  <c r="J1694" i="1"/>
  <c r="I1694" i="1"/>
  <c r="H1694" i="1"/>
  <c r="G1694" i="1"/>
  <c r="F1694" i="1"/>
  <c r="K1694" i="1" s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 s="1"/>
  <c r="L1692" i="1"/>
  <c r="J1692" i="1"/>
  <c r="I1692" i="1"/>
  <c r="H1692" i="1"/>
  <c r="G1692" i="1"/>
  <c r="F1692" i="1"/>
  <c r="K1692" i="1" s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 s="1"/>
  <c r="L1690" i="1"/>
  <c r="J1690" i="1"/>
  <c r="I1690" i="1"/>
  <c r="H1690" i="1"/>
  <c r="G1690" i="1"/>
  <c r="F1690" i="1"/>
  <c r="K1690" i="1" s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 s="1"/>
  <c r="L1688" i="1"/>
  <c r="J1688" i="1"/>
  <c r="I1688" i="1"/>
  <c r="H1688" i="1"/>
  <c r="G1688" i="1"/>
  <c r="F1688" i="1"/>
  <c r="K1688" i="1" s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 s="1"/>
  <c r="L1686" i="1"/>
  <c r="J1686" i="1"/>
  <c r="I1686" i="1"/>
  <c r="H1686" i="1"/>
  <c r="G1686" i="1"/>
  <c r="F1686" i="1"/>
  <c r="K1686" i="1" s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 s="1"/>
  <c r="L1684" i="1"/>
  <c r="J1684" i="1"/>
  <c r="I1684" i="1"/>
  <c r="H1684" i="1"/>
  <c r="G1684" i="1"/>
  <c r="F1684" i="1"/>
  <c r="K1684" i="1" s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 s="1"/>
  <c r="L1682" i="1"/>
  <c r="J1682" i="1"/>
  <c r="I1682" i="1"/>
  <c r="H1682" i="1"/>
  <c r="G1682" i="1"/>
  <c r="F1682" i="1"/>
  <c r="K1682" i="1" s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 s="1"/>
  <c r="L1680" i="1"/>
  <c r="J1680" i="1"/>
  <c r="I1680" i="1"/>
  <c r="H1680" i="1"/>
  <c r="G1680" i="1"/>
  <c r="F1680" i="1"/>
  <c r="K1680" i="1" s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 s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 s="1"/>
  <c r="L1676" i="1"/>
  <c r="J1676" i="1"/>
  <c r="I1676" i="1"/>
  <c r="H1676" i="1"/>
  <c r="G1676" i="1"/>
  <c r="F1676" i="1"/>
  <c r="K1676" i="1" s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 s="1"/>
  <c r="L1674" i="1"/>
  <c r="J1674" i="1"/>
  <c r="I1674" i="1"/>
  <c r="H1674" i="1"/>
  <c r="G1674" i="1"/>
  <c r="F1674" i="1"/>
  <c r="K1674" i="1" s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 s="1"/>
  <c r="L1672" i="1"/>
  <c r="J1672" i="1"/>
  <c r="I1672" i="1"/>
  <c r="H1672" i="1"/>
  <c r="G1672" i="1"/>
  <c r="F1672" i="1"/>
  <c r="K1672" i="1" s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 s="1"/>
  <c r="L1670" i="1"/>
  <c r="J1670" i="1"/>
  <c r="I1670" i="1"/>
  <c r="H1670" i="1"/>
  <c r="G1670" i="1"/>
  <c r="F1670" i="1"/>
  <c r="K1670" i="1" s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 s="1"/>
  <c r="L1668" i="1"/>
  <c r="J1668" i="1"/>
  <c r="I1668" i="1"/>
  <c r="H1668" i="1"/>
  <c r="G1668" i="1"/>
  <c r="F1668" i="1"/>
  <c r="K1668" i="1" s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 s="1"/>
  <c r="L1666" i="1"/>
  <c r="J1666" i="1"/>
  <c r="I1666" i="1"/>
  <c r="H1666" i="1"/>
  <c r="G1666" i="1"/>
  <c r="F1666" i="1"/>
  <c r="K1666" i="1" s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 s="1"/>
  <c r="L1664" i="1"/>
  <c r="J1664" i="1"/>
  <c r="I1664" i="1"/>
  <c r="H1664" i="1"/>
  <c r="G1664" i="1"/>
  <c r="F1664" i="1"/>
  <c r="K1664" i="1" s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 s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 s="1"/>
  <c r="L1660" i="1"/>
  <c r="J1660" i="1"/>
  <c r="I1660" i="1"/>
  <c r="H1660" i="1"/>
  <c r="G1660" i="1"/>
  <c r="F1660" i="1"/>
  <c r="K1660" i="1" s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J1656" i="1"/>
  <c r="I1656" i="1"/>
  <c r="H1656" i="1"/>
  <c r="G1656" i="1"/>
  <c r="F1656" i="1"/>
  <c r="K1656" i="1" s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J1652" i="1"/>
  <c r="I1652" i="1"/>
  <c r="H1652" i="1"/>
  <c r="G1652" i="1"/>
  <c r="F1652" i="1"/>
  <c r="K1652" i="1" s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J1648" i="1"/>
  <c r="I1648" i="1"/>
  <c r="H1648" i="1"/>
  <c r="G1648" i="1"/>
  <c r="F1648" i="1"/>
  <c r="K1648" i="1" s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J1644" i="1"/>
  <c r="I1644" i="1"/>
  <c r="H1644" i="1"/>
  <c r="G1644" i="1"/>
  <c r="F1644" i="1"/>
  <c r="K1644" i="1" s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J1642" i="1"/>
  <c r="I1642" i="1"/>
  <c r="H1642" i="1"/>
  <c r="G1642" i="1"/>
  <c r="F1642" i="1"/>
  <c r="K1642" i="1" s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J1640" i="1"/>
  <c r="I1640" i="1"/>
  <c r="H1640" i="1"/>
  <c r="G1640" i="1"/>
  <c r="F1640" i="1"/>
  <c r="K1640" i="1" s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J1638" i="1"/>
  <c r="I1638" i="1"/>
  <c r="H1638" i="1"/>
  <c r="G1638" i="1"/>
  <c r="F1638" i="1"/>
  <c r="K1638" i="1" s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J1636" i="1"/>
  <c r="I1636" i="1"/>
  <c r="H1636" i="1"/>
  <c r="G1636" i="1"/>
  <c r="F1636" i="1"/>
  <c r="K1636" i="1" s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J1634" i="1"/>
  <c r="I1634" i="1"/>
  <c r="H1634" i="1"/>
  <c r="G1634" i="1"/>
  <c r="F1634" i="1"/>
  <c r="K1634" i="1" s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J1632" i="1"/>
  <c r="I1632" i="1"/>
  <c r="H1632" i="1"/>
  <c r="G1632" i="1"/>
  <c r="F1632" i="1"/>
  <c r="K1632" i="1" s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J1630" i="1"/>
  <c r="I1630" i="1"/>
  <c r="H1630" i="1"/>
  <c r="G1630" i="1"/>
  <c r="F1630" i="1"/>
  <c r="K1630" i="1" s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J1628" i="1"/>
  <c r="I1628" i="1"/>
  <c r="H1628" i="1"/>
  <c r="G1628" i="1"/>
  <c r="F1628" i="1"/>
  <c r="K1628" i="1" s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J1626" i="1"/>
  <c r="I1626" i="1"/>
  <c r="H1626" i="1"/>
  <c r="G1626" i="1"/>
  <c r="F1626" i="1"/>
  <c r="K1626" i="1" s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J1624" i="1"/>
  <c r="I1624" i="1"/>
  <c r="H1624" i="1"/>
  <c r="G1624" i="1"/>
  <c r="F1624" i="1"/>
  <c r="K1624" i="1" s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J1622" i="1"/>
  <c r="I1622" i="1"/>
  <c r="H1622" i="1"/>
  <c r="G1622" i="1"/>
  <c r="F1622" i="1"/>
  <c r="K1622" i="1" s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J1620" i="1"/>
  <c r="I1620" i="1"/>
  <c r="H1620" i="1"/>
  <c r="G1620" i="1"/>
  <c r="F1620" i="1"/>
  <c r="K1620" i="1" s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J1618" i="1"/>
  <c r="I1618" i="1"/>
  <c r="H1618" i="1"/>
  <c r="G1618" i="1"/>
  <c r="F1618" i="1"/>
  <c r="K1618" i="1" s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J1616" i="1"/>
  <c r="I1616" i="1"/>
  <c r="H1616" i="1"/>
  <c r="G1616" i="1"/>
  <c r="F1616" i="1"/>
  <c r="K1616" i="1" s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J1614" i="1"/>
  <c r="I1614" i="1"/>
  <c r="H1614" i="1"/>
  <c r="G1614" i="1"/>
  <c r="F1614" i="1"/>
  <c r="K1614" i="1" s="1"/>
  <c r="E1614" i="1"/>
  <c r="D1614" i="1"/>
  <c r="C1614" i="1"/>
  <c r="B1614" i="1"/>
  <c r="A1614" i="1"/>
  <c r="L1613" i="1"/>
  <c r="J1613" i="1"/>
  <c r="I1613" i="1"/>
  <c r="H1613" i="1"/>
  <c r="G1613" i="1"/>
  <c r="F1613" i="1"/>
  <c r="K1613" i="1" s="1"/>
  <c r="E1613" i="1"/>
  <c r="D1613" i="1"/>
  <c r="C1613" i="1"/>
  <c r="B1613" i="1"/>
  <c r="A1613" i="1"/>
  <c r="L1612" i="1"/>
  <c r="J1612" i="1"/>
  <c r="I1612" i="1"/>
  <c r="H1612" i="1"/>
  <c r="G1612" i="1"/>
  <c r="F1612" i="1"/>
  <c r="K1612" i="1" s="1"/>
  <c r="E1612" i="1"/>
  <c r="D1612" i="1"/>
  <c r="C1612" i="1"/>
  <c r="B1612" i="1"/>
  <c r="A1612" i="1" s="1"/>
  <c r="L1611" i="1"/>
  <c r="J1611" i="1"/>
  <c r="I1611" i="1"/>
  <c r="H1611" i="1"/>
  <c r="G1611" i="1"/>
  <c r="F1611" i="1"/>
  <c r="K1611" i="1" s="1"/>
  <c r="E1611" i="1"/>
  <c r="D1611" i="1"/>
  <c r="C1611" i="1"/>
  <c r="B1611" i="1"/>
  <c r="A1611" i="1"/>
  <c r="L1610" i="1"/>
  <c r="J1610" i="1"/>
  <c r="I1610" i="1"/>
  <c r="H1610" i="1"/>
  <c r="G1610" i="1"/>
  <c r="F1610" i="1"/>
  <c r="K1610" i="1" s="1"/>
  <c r="E1610" i="1"/>
  <c r="D1610" i="1"/>
  <c r="C1610" i="1"/>
  <c r="B1610" i="1"/>
  <c r="A1610" i="1" s="1"/>
  <c r="L1609" i="1"/>
  <c r="J1609" i="1"/>
  <c r="I1609" i="1"/>
  <c r="H1609" i="1"/>
  <c r="G1609" i="1"/>
  <c r="F1609" i="1"/>
  <c r="K1609" i="1" s="1"/>
  <c r="E1609" i="1"/>
  <c r="D1609" i="1"/>
  <c r="C1609" i="1"/>
  <c r="B1609" i="1"/>
  <c r="A1609" i="1"/>
  <c r="L1608" i="1"/>
  <c r="J1608" i="1"/>
  <c r="I1608" i="1"/>
  <c r="H1608" i="1"/>
  <c r="G1608" i="1"/>
  <c r="F1608" i="1"/>
  <c r="K1608" i="1" s="1"/>
  <c r="E1608" i="1"/>
  <c r="D1608" i="1"/>
  <c r="C1608" i="1"/>
  <c r="B1608" i="1"/>
  <c r="A1608" i="1" s="1"/>
  <c r="L1607" i="1"/>
  <c r="J1607" i="1"/>
  <c r="I1607" i="1"/>
  <c r="H1607" i="1"/>
  <c r="G1607" i="1"/>
  <c r="F1607" i="1"/>
  <c r="K1607" i="1" s="1"/>
  <c r="E1607" i="1"/>
  <c r="D1607" i="1"/>
  <c r="C1607" i="1"/>
  <c r="B1607" i="1"/>
  <c r="A1607" i="1"/>
  <c r="L1606" i="1"/>
  <c r="J1606" i="1"/>
  <c r="I1606" i="1"/>
  <c r="H1606" i="1"/>
  <c r="G1606" i="1"/>
  <c r="F1606" i="1"/>
  <c r="K1606" i="1" s="1"/>
  <c r="E1606" i="1"/>
  <c r="D1606" i="1"/>
  <c r="C1606" i="1"/>
  <c r="B1606" i="1"/>
  <c r="A1606" i="1" s="1"/>
  <c r="L1605" i="1"/>
  <c r="J1605" i="1"/>
  <c r="I1605" i="1"/>
  <c r="H1605" i="1"/>
  <c r="G1605" i="1"/>
  <c r="F1605" i="1"/>
  <c r="K1605" i="1" s="1"/>
  <c r="E1605" i="1"/>
  <c r="D1605" i="1"/>
  <c r="C1605" i="1"/>
  <c r="B1605" i="1"/>
  <c r="A1605" i="1"/>
  <c r="L1604" i="1"/>
  <c r="J1604" i="1"/>
  <c r="I1604" i="1"/>
  <c r="H1604" i="1"/>
  <c r="G1604" i="1"/>
  <c r="F1604" i="1"/>
  <c r="K1604" i="1" s="1"/>
  <c r="E1604" i="1"/>
  <c r="D1604" i="1"/>
  <c r="C1604" i="1"/>
  <c r="B1604" i="1"/>
  <c r="A1604" i="1" s="1"/>
  <c r="L1603" i="1"/>
  <c r="J1603" i="1"/>
  <c r="I1603" i="1"/>
  <c r="H1603" i="1"/>
  <c r="G1603" i="1"/>
  <c r="F1603" i="1"/>
  <c r="K1603" i="1" s="1"/>
  <c r="E1603" i="1"/>
  <c r="D1603" i="1"/>
  <c r="C1603" i="1"/>
  <c r="B1603" i="1"/>
  <c r="A1603" i="1"/>
  <c r="L1602" i="1"/>
  <c r="J1602" i="1"/>
  <c r="I1602" i="1"/>
  <c r="H1602" i="1"/>
  <c r="G1602" i="1"/>
  <c r="F1602" i="1"/>
  <c r="K1602" i="1" s="1"/>
  <c r="E1602" i="1"/>
  <c r="D1602" i="1"/>
  <c r="C1602" i="1"/>
  <c r="B1602" i="1"/>
  <c r="A1602" i="1" s="1"/>
  <c r="L1601" i="1"/>
  <c r="J1601" i="1"/>
  <c r="I1601" i="1"/>
  <c r="H1601" i="1"/>
  <c r="G1601" i="1"/>
  <c r="F1601" i="1"/>
  <c r="K1601" i="1" s="1"/>
  <c r="E1601" i="1"/>
  <c r="D1601" i="1"/>
  <c r="C1601" i="1"/>
  <c r="B1601" i="1"/>
  <c r="A1601" i="1"/>
  <c r="L1600" i="1"/>
  <c r="J1600" i="1"/>
  <c r="I1600" i="1"/>
  <c r="H1600" i="1"/>
  <c r="G1600" i="1"/>
  <c r="F1600" i="1"/>
  <c r="K1600" i="1" s="1"/>
  <c r="E1600" i="1"/>
  <c r="D1600" i="1"/>
  <c r="C1600" i="1"/>
  <c r="B1600" i="1"/>
  <c r="A1600" i="1" s="1"/>
  <c r="L1599" i="1"/>
  <c r="J1599" i="1"/>
  <c r="I1599" i="1"/>
  <c r="H1599" i="1"/>
  <c r="G1599" i="1"/>
  <c r="F1599" i="1"/>
  <c r="K1599" i="1" s="1"/>
  <c r="E1599" i="1"/>
  <c r="D1599" i="1"/>
  <c r="C1599" i="1"/>
  <c r="B1599" i="1"/>
  <c r="A1599" i="1"/>
  <c r="L1598" i="1"/>
  <c r="J1598" i="1"/>
  <c r="I1598" i="1"/>
  <c r="H1598" i="1"/>
  <c r="G1598" i="1"/>
  <c r="F1598" i="1"/>
  <c r="K1598" i="1" s="1"/>
  <c r="E1598" i="1"/>
  <c r="D1598" i="1"/>
  <c r="C1598" i="1"/>
  <c r="B1598" i="1"/>
  <c r="A1598" i="1" s="1"/>
  <c r="L1597" i="1"/>
  <c r="J1597" i="1"/>
  <c r="I1597" i="1"/>
  <c r="H1597" i="1"/>
  <c r="G1597" i="1"/>
  <c r="F1597" i="1"/>
  <c r="K1597" i="1" s="1"/>
  <c r="E1597" i="1"/>
  <c r="D1597" i="1"/>
  <c r="C1597" i="1"/>
  <c r="B1597" i="1"/>
  <c r="A1597" i="1"/>
  <c r="L1596" i="1"/>
  <c r="J1596" i="1"/>
  <c r="I1596" i="1"/>
  <c r="H1596" i="1"/>
  <c r="G1596" i="1"/>
  <c r="F1596" i="1"/>
  <c r="K1596" i="1" s="1"/>
  <c r="E1596" i="1"/>
  <c r="D1596" i="1"/>
  <c r="C1596" i="1"/>
  <c r="B1596" i="1"/>
  <c r="A1596" i="1" s="1"/>
  <c r="L1595" i="1"/>
  <c r="J1595" i="1"/>
  <c r="I1595" i="1"/>
  <c r="H1595" i="1"/>
  <c r="G1595" i="1"/>
  <c r="F1595" i="1"/>
  <c r="K1595" i="1" s="1"/>
  <c r="E1595" i="1"/>
  <c r="D1595" i="1"/>
  <c r="C1595" i="1"/>
  <c r="B1595" i="1"/>
  <c r="A1595" i="1"/>
  <c r="L1594" i="1"/>
  <c r="J1594" i="1"/>
  <c r="I1594" i="1"/>
  <c r="H1594" i="1"/>
  <c r="G1594" i="1"/>
  <c r="F1594" i="1"/>
  <c r="K1594" i="1" s="1"/>
  <c r="E1594" i="1"/>
  <c r="D1594" i="1"/>
  <c r="C1594" i="1"/>
  <c r="B1594" i="1"/>
  <c r="A1594" i="1" s="1"/>
  <c r="L1593" i="1"/>
  <c r="J1593" i="1"/>
  <c r="I1593" i="1"/>
  <c r="H1593" i="1"/>
  <c r="G1593" i="1"/>
  <c r="F1593" i="1"/>
  <c r="K1593" i="1" s="1"/>
  <c r="E1593" i="1"/>
  <c r="D1593" i="1"/>
  <c r="C1593" i="1"/>
  <c r="B1593" i="1"/>
  <c r="A1593" i="1"/>
  <c r="L1592" i="1"/>
  <c r="J1592" i="1"/>
  <c r="I1592" i="1"/>
  <c r="H1592" i="1"/>
  <c r="G1592" i="1"/>
  <c r="F1592" i="1"/>
  <c r="K1592" i="1" s="1"/>
  <c r="E1592" i="1"/>
  <c r="D1592" i="1"/>
  <c r="C1592" i="1"/>
  <c r="B1592" i="1"/>
  <c r="A1592" i="1" s="1"/>
  <c r="L1591" i="1"/>
  <c r="J1591" i="1"/>
  <c r="I1591" i="1"/>
  <c r="H1591" i="1"/>
  <c r="G1591" i="1"/>
  <c r="F1591" i="1"/>
  <c r="K1591" i="1" s="1"/>
  <c r="E1591" i="1"/>
  <c r="D1591" i="1"/>
  <c r="C1591" i="1"/>
  <c r="B1591" i="1"/>
  <c r="A1591" i="1"/>
  <c r="L1590" i="1"/>
  <c r="J1590" i="1"/>
  <c r="I1590" i="1"/>
  <c r="H1590" i="1"/>
  <c r="G1590" i="1"/>
  <c r="F1590" i="1"/>
  <c r="K1590" i="1" s="1"/>
  <c r="E1590" i="1"/>
  <c r="D1590" i="1"/>
  <c r="C1590" i="1"/>
  <c r="B1590" i="1"/>
  <c r="A1590" i="1" s="1"/>
  <c r="L1589" i="1"/>
  <c r="J1589" i="1"/>
  <c r="I1589" i="1"/>
  <c r="H1589" i="1"/>
  <c r="G1589" i="1"/>
  <c r="F1589" i="1"/>
  <c r="K1589" i="1" s="1"/>
  <c r="E1589" i="1"/>
  <c r="D1589" i="1"/>
  <c r="C1589" i="1"/>
  <c r="B1589" i="1"/>
  <c r="A1589" i="1"/>
  <c r="L1588" i="1"/>
  <c r="J1588" i="1"/>
  <c r="I1588" i="1"/>
  <c r="H1588" i="1"/>
  <c r="G1588" i="1"/>
  <c r="F1588" i="1"/>
  <c r="K1588" i="1" s="1"/>
  <c r="E1588" i="1"/>
  <c r="D1588" i="1"/>
  <c r="C1588" i="1"/>
  <c r="B1588" i="1"/>
  <c r="A1588" i="1" s="1"/>
  <c r="L1587" i="1"/>
  <c r="J1587" i="1"/>
  <c r="I1587" i="1"/>
  <c r="H1587" i="1"/>
  <c r="G1587" i="1"/>
  <c r="F1587" i="1"/>
  <c r="K1587" i="1" s="1"/>
  <c r="E1587" i="1"/>
  <c r="D1587" i="1"/>
  <c r="C1587" i="1"/>
  <c r="B1587" i="1"/>
  <c r="A1587" i="1"/>
  <c r="L1586" i="1"/>
  <c r="J1586" i="1"/>
  <c r="I1586" i="1"/>
  <c r="H1586" i="1"/>
  <c r="G1586" i="1"/>
  <c r="F1586" i="1"/>
  <c r="K1586" i="1" s="1"/>
  <c r="E1586" i="1"/>
  <c r="D1586" i="1"/>
  <c r="C1586" i="1"/>
  <c r="B1586" i="1"/>
  <c r="A1586" i="1" s="1"/>
  <c r="L1585" i="1"/>
  <c r="J1585" i="1"/>
  <c r="I1585" i="1"/>
  <c r="H1585" i="1"/>
  <c r="G1585" i="1"/>
  <c r="F1585" i="1"/>
  <c r="K1585" i="1" s="1"/>
  <c r="E1585" i="1"/>
  <c r="D1585" i="1"/>
  <c r="C1585" i="1"/>
  <c r="B1585" i="1"/>
  <c r="A1585" i="1"/>
  <c r="L1584" i="1"/>
  <c r="J1584" i="1"/>
  <c r="I1584" i="1"/>
  <c r="H1584" i="1"/>
  <c r="G1584" i="1"/>
  <c r="F1584" i="1"/>
  <c r="K1584" i="1" s="1"/>
  <c r="E1584" i="1"/>
  <c r="D1584" i="1"/>
  <c r="C1584" i="1"/>
  <c r="B1584" i="1"/>
  <c r="A1584" i="1" s="1"/>
  <c r="L1583" i="1"/>
  <c r="J1583" i="1"/>
  <c r="I1583" i="1"/>
  <c r="H1583" i="1"/>
  <c r="G1583" i="1"/>
  <c r="F1583" i="1"/>
  <c r="K1583" i="1" s="1"/>
  <c r="E1583" i="1"/>
  <c r="D1583" i="1"/>
  <c r="C1583" i="1"/>
  <c r="B1583" i="1"/>
  <c r="A1583" i="1"/>
  <c r="L1582" i="1"/>
  <c r="J1582" i="1"/>
  <c r="I1582" i="1"/>
  <c r="H1582" i="1"/>
  <c r="G1582" i="1"/>
  <c r="F1582" i="1"/>
  <c r="K1582" i="1" s="1"/>
  <c r="E1582" i="1"/>
  <c r="D1582" i="1"/>
  <c r="C1582" i="1"/>
  <c r="B1582" i="1"/>
  <c r="A1582" i="1" s="1"/>
  <c r="L1581" i="1"/>
  <c r="J1581" i="1"/>
  <c r="I1581" i="1"/>
  <c r="H1581" i="1"/>
  <c r="G1581" i="1"/>
  <c r="F1581" i="1"/>
  <c r="K1581" i="1" s="1"/>
  <c r="E1581" i="1"/>
  <c r="D1581" i="1"/>
  <c r="C1581" i="1"/>
  <c r="B1581" i="1"/>
  <c r="A1581" i="1"/>
  <c r="L1580" i="1"/>
  <c r="J1580" i="1"/>
  <c r="I1580" i="1"/>
  <c r="H1580" i="1"/>
  <c r="G1580" i="1"/>
  <c r="F1580" i="1"/>
  <c r="K1580" i="1" s="1"/>
  <c r="E1580" i="1"/>
  <c r="D1580" i="1"/>
  <c r="C1580" i="1"/>
  <c r="B1580" i="1"/>
  <c r="A1580" i="1" s="1"/>
  <c r="L1579" i="1"/>
  <c r="J1579" i="1"/>
  <c r="I1579" i="1"/>
  <c r="H1579" i="1"/>
  <c r="G1579" i="1"/>
  <c r="F1579" i="1"/>
  <c r="K1579" i="1" s="1"/>
  <c r="E1579" i="1"/>
  <c r="D1579" i="1"/>
  <c r="C1579" i="1"/>
  <c r="B1579" i="1"/>
  <c r="A1579" i="1"/>
  <c r="L1578" i="1"/>
  <c r="J1578" i="1"/>
  <c r="I1578" i="1"/>
  <c r="H1578" i="1"/>
  <c r="G1578" i="1"/>
  <c r="F1578" i="1"/>
  <c r="K1578" i="1" s="1"/>
  <c r="E1578" i="1"/>
  <c r="D1578" i="1"/>
  <c r="C1578" i="1"/>
  <c r="B1578" i="1"/>
  <c r="A1578" i="1" s="1"/>
  <c r="L1577" i="1"/>
  <c r="J1577" i="1"/>
  <c r="I1577" i="1"/>
  <c r="H1577" i="1"/>
  <c r="G1577" i="1"/>
  <c r="F1577" i="1"/>
  <c r="K1577" i="1" s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 s="1"/>
  <c r="L1575" i="1"/>
  <c r="J1575" i="1"/>
  <c r="I1575" i="1"/>
  <c r="H1575" i="1"/>
  <c r="G1575" i="1"/>
  <c r="F1575" i="1"/>
  <c r="K1575" i="1" s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 s="1"/>
  <c r="L1573" i="1"/>
  <c r="J1573" i="1"/>
  <c r="I1573" i="1"/>
  <c r="H1573" i="1"/>
  <c r="G1573" i="1"/>
  <c r="F1573" i="1"/>
  <c r="K1573" i="1" s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 s="1"/>
  <c r="L1571" i="1"/>
  <c r="J1571" i="1"/>
  <c r="I1571" i="1"/>
  <c r="H1571" i="1"/>
  <c r="G1571" i="1"/>
  <c r="F1571" i="1"/>
  <c r="K1571" i="1" s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 s="1"/>
  <c r="L1569" i="1"/>
  <c r="J1569" i="1"/>
  <c r="I1569" i="1"/>
  <c r="H1569" i="1"/>
  <c r="G1569" i="1"/>
  <c r="F1569" i="1"/>
  <c r="K1569" i="1" s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 s="1"/>
  <c r="L1567" i="1"/>
  <c r="J1567" i="1"/>
  <c r="I1567" i="1"/>
  <c r="H1567" i="1"/>
  <c r="G1567" i="1"/>
  <c r="F1567" i="1"/>
  <c r="K1567" i="1" s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 s="1"/>
  <c r="L1565" i="1"/>
  <c r="J1565" i="1"/>
  <c r="I1565" i="1"/>
  <c r="H1565" i="1"/>
  <c r="G1565" i="1"/>
  <c r="F1565" i="1"/>
  <c r="K1565" i="1" s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 s="1"/>
  <c r="L1563" i="1"/>
  <c r="J1563" i="1"/>
  <c r="I1563" i="1"/>
  <c r="H1563" i="1"/>
  <c r="G1563" i="1"/>
  <c r="F1563" i="1"/>
  <c r="K1563" i="1" s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 s="1"/>
  <c r="L1561" i="1"/>
  <c r="J1561" i="1"/>
  <c r="I1561" i="1"/>
  <c r="H1561" i="1"/>
  <c r="G1561" i="1"/>
  <c r="F1561" i="1"/>
  <c r="K1561" i="1" s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 s="1"/>
  <c r="L1559" i="1"/>
  <c r="J1559" i="1"/>
  <c r="I1559" i="1"/>
  <c r="H1559" i="1"/>
  <c r="G1559" i="1"/>
  <c r="F1559" i="1"/>
  <c r="K1559" i="1" s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 s="1"/>
  <c r="L1557" i="1"/>
  <c r="J1557" i="1"/>
  <c r="I1557" i="1"/>
  <c r="H1557" i="1"/>
  <c r="G1557" i="1"/>
  <c r="F1557" i="1"/>
  <c r="K1557" i="1" s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 s="1"/>
  <c r="L1555" i="1"/>
  <c r="J1555" i="1"/>
  <c r="I1555" i="1"/>
  <c r="H1555" i="1"/>
  <c r="G1555" i="1"/>
  <c r="F1555" i="1"/>
  <c r="K1555" i="1" s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 s="1"/>
  <c r="L1553" i="1"/>
  <c r="J1553" i="1"/>
  <c r="I1553" i="1"/>
  <c r="H1553" i="1"/>
  <c r="G1553" i="1"/>
  <c r="F1553" i="1"/>
  <c r="K1553" i="1" s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 s="1"/>
  <c r="L1551" i="1"/>
  <c r="J1551" i="1"/>
  <c r="I1551" i="1"/>
  <c r="H1551" i="1"/>
  <c r="G1551" i="1"/>
  <c r="F1551" i="1"/>
  <c r="K1551" i="1" s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 s="1"/>
  <c r="L1549" i="1"/>
  <c r="J1549" i="1"/>
  <c r="I1549" i="1"/>
  <c r="H1549" i="1"/>
  <c r="G1549" i="1"/>
  <c r="F1549" i="1"/>
  <c r="K1549" i="1" s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 s="1"/>
  <c r="L1547" i="1"/>
  <c r="J1547" i="1"/>
  <c r="I1547" i="1"/>
  <c r="H1547" i="1"/>
  <c r="G1547" i="1"/>
  <c r="F1547" i="1"/>
  <c r="K1547" i="1" s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 s="1"/>
  <c r="L1545" i="1"/>
  <c r="J1545" i="1"/>
  <c r="I1545" i="1"/>
  <c r="H1545" i="1"/>
  <c r="G1545" i="1"/>
  <c r="F1545" i="1"/>
  <c r="K1545" i="1" s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 s="1"/>
  <c r="L1543" i="1"/>
  <c r="J1543" i="1"/>
  <c r="I1543" i="1"/>
  <c r="H1543" i="1"/>
  <c r="G1543" i="1"/>
  <c r="F1543" i="1"/>
  <c r="K1543" i="1" s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 s="1"/>
  <c r="L1541" i="1"/>
  <c r="J1541" i="1"/>
  <c r="I1541" i="1"/>
  <c r="H1541" i="1"/>
  <c r="G1541" i="1"/>
  <c r="F1541" i="1"/>
  <c r="K1541" i="1" s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 s="1"/>
  <c r="L1539" i="1"/>
  <c r="J1539" i="1"/>
  <c r="I1539" i="1"/>
  <c r="H1539" i="1"/>
  <c r="G1539" i="1"/>
  <c r="F1539" i="1"/>
  <c r="K1539" i="1" s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 s="1"/>
  <c r="L1537" i="1"/>
  <c r="J1537" i="1"/>
  <c r="I1537" i="1"/>
  <c r="H1537" i="1"/>
  <c r="G1537" i="1"/>
  <c r="F1537" i="1"/>
  <c r="K1537" i="1" s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 s="1"/>
  <c r="L1535" i="1"/>
  <c r="J1535" i="1"/>
  <c r="I1535" i="1"/>
  <c r="H1535" i="1"/>
  <c r="G1535" i="1"/>
  <c r="F1535" i="1"/>
  <c r="K1535" i="1" s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 s="1"/>
  <c r="L1533" i="1"/>
  <c r="J1533" i="1"/>
  <c r="I1533" i="1"/>
  <c r="H1533" i="1"/>
  <c r="G1533" i="1"/>
  <c r="F1533" i="1"/>
  <c r="K1533" i="1" s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 s="1"/>
  <c r="L1531" i="1"/>
  <c r="J1531" i="1"/>
  <c r="I1531" i="1"/>
  <c r="H1531" i="1"/>
  <c r="G1531" i="1"/>
  <c r="F1531" i="1"/>
  <c r="K1531" i="1" s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 s="1"/>
  <c r="L1529" i="1"/>
  <c r="J1529" i="1"/>
  <c r="I1529" i="1"/>
  <c r="H1529" i="1"/>
  <c r="G1529" i="1"/>
  <c r="F1529" i="1"/>
  <c r="K1529" i="1" s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 s="1"/>
  <c r="L1527" i="1"/>
  <c r="J1527" i="1"/>
  <c r="I1527" i="1"/>
  <c r="H1527" i="1"/>
  <c r="G1527" i="1"/>
  <c r="F1527" i="1"/>
  <c r="K1527" i="1" s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 s="1"/>
  <c r="L1525" i="1"/>
  <c r="J1525" i="1"/>
  <c r="I1525" i="1"/>
  <c r="H1525" i="1"/>
  <c r="G1525" i="1"/>
  <c r="F1525" i="1"/>
  <c r="K1525" i="1" s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 s="1"/>
  <c r="L1523" i="1"/>
  <c r="J1523" i="1"/>
  <c r="I1523" i="1"/>
  <c r="H1523" i="1"/>
  <c r="G1523" i="1"/>
  <c r="F1523" i="1"/>
  <c r="K1523" i="1" s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 s="1"/>
  <c r="L1521" i="1"/>
  <c r="J1521" i="1"/>
  <c r="I1521" i="1"/>
  <c r="H1521" i="1"/>
  <c r="G1521" i="1"/>
  <c r="F1521" i="1"/>
  <c r="K1521" i="1" s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 s="1"/>
  <c r="L1519" i="1"/>
  <c r="J1519" i="1"/>
  <c r="I1519" i="1"/>
  <c r="H1519" i="1"/>
  <c r="G1519" i="1"/>
  <c r="F1519" i="1"/>
  <c r="K1519" i="1" s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 s="1"/>
  <c r="L1517" i="1"/>
  <c r="J1517" i="1"/>
  <c r="I1517" i="1"/>
  <c r="H1517" i="1"/>
  <c r="G1517" i="1"/>
  <c r="F1517" i="1"/>
  <c r="K1517" i="1" s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 s="1"/>
  <c r="L1515" i="1"/>
  <c r="J1515" i="1"/>
  <c r="I1515" i="1"/>
  <c r="H1515" i="1"/>
  <c r="G1515" i="1"/>
  <c r="F1515" i="1"/>
  <c r="K1515" i="1" s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 s="1"/>
  <c r="L1513" i="1"/>
  <c r="J1513" i="1"/>
  <c r="I1513" i="1"/>
  <c r="H1513" i="1"/>
  <c r="G1513" i="1"/>
  <c r="F1513" i="1"/>
  <c r="K1513" i="1" s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 s="1"/>
  <c r="L1511" i="1"/>
  <c r="J1511" i="1"/>
  <c r="I1511" i="1"/>
  <c r="H1511" i="1"/>
  <c r="G1511" i="1"/>
  <c r="F1511" i="1"/>
  <c r="K1511" i="1" s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 s="1"/>
  <c r="L1509" i="1"/>
  <c r="J1509" i="1"/>
  <c r="I1509" i="1"/>
  <c r="H1509" i="1"/>
  <c r="G1509" i="1"/>
  <c r="F1509" i="1"/>
  <c r="K1509" i="1" s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 s="1"/>
  <c r="L1507" i="1"/>
  <c r="J1507" i="1"/>
  <c r="I1507" i="1"/>
  <c r="H1507" i="1"/>
  <c r="G1507" i="1"/>
  <c r="F1507" i="1"/>
  <c r="K1507" i="1" s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 s="1"/>
  <c r="L1505" i="1"/>
  <c r="J1505" i="1"/>
  <c r="I1505" i="1"/>
  <c r="H1505" i="1"/>
  <c r="G1505" i="1"/>
  <c r="F1505" i="1"/>
  <c r="K1505" i="1" s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 s="1"/>
  <c r="L1503" i="1"/>
  <c r="J1503" i="1"/>
  <c r="I1503" i="1"/>
  <c r="H1503" i="1"/>
  <c r="G1503" i="1"/>
  <c r="F1503" i="1"/>
  <c r="K1503" i="1" s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 s="1"/>
  <c r="L1501" i="1"/>
  <c r="J1501" i="1"/>
  <c r="I1501" i="1"/>
  <c r="H1501" i="1"/>
  <c r="G1501" i="1"/>
  <c r="F1501" i="1"/>
  <c r="K1501" i="1" s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 s="1"/>
  <c r="L1499" i="1"/>
  <c r="J1499" i="1"/>
  <c r="I1499" i="1"/>
  <c r="H1499" i="1"/>
  <c r="G1499" i="1"/>
  <c r="F1499" i="1"/>
  <c r="K1499" i="1" s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 s="1"/>
  <c r="L1497" i="1"/>
  <c r="J1497" i="1"/>
  <c r="I1497" i="1"/>
  <c r="H1497" i="1"/>
  <c r="G1497" i="1"/>
  <c r="F1497" i="1"/>
  <c r="K1497" i="1" s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 s="1"/>
  <c r="L1495" i="1"/>
  <c r="J1495" i="1"/>
  <c r="I1495" i="1"/>
  <c r="H1495" i="1"/>
  <c r="G1495" i="1"/>
  <c r="F1495" i="1"/>
  <c r="K1495" i="1" s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 s="1"/>
  <c r="L1493" i="1"/>
  <c r="J1493" i="1"/>
  <c r="I1493" i="1"/>
  <c r="H1493" i="1"/>
  <c r="G1493" i="1"/>
  <c r="F1493" i="1"/>
  <c r="K1493" i="1" s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 s="1"/>
  <c r="L1491" i="1"/>
  <c r="J1491" i="1"/>
  <c r="I1491" i="1"/>
  <c r="H1491" i="1"/>
  <c r="G1491" i="1"/>
  <c r="F1491" i="1"/>
  <c r="K1491" i="1" s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 s="1"/>
  <c r="L1489" i="1"/>
  <c r="J1489" i="1"/>
  <c r="I1489" i="1"/>
  <c r="H1489" i="1"/>
  <c r="G1489" i="1"/>
  <c r="F1489" i="1"/>
  <c r="K1489" i="1" s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 s="1"/>
  <c r="L1487" i="1"/>
  <c r="J1487" i="1"/>
  <c r="I1487" i="1"/>
  <c r="H1487" i="1"/>
  <c r="G1487" i="1"/>
  <c r="F1487" i="1"/>
  <c r="K1487" i="1" s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 s="1"/>
  <c r="L1485" i="1"/>
  <c r="J1485" i="1"/>
  <c r="I1485" i="1"/>
  <c r="H1485" i="1"/>
  <c r="G1485" i="1"/>
  <c r="F1485" i="1"/>
  <c r="K1485" i="1" s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 s="1"/>
  <c r="L1483" i="1"/>
  <c r="J1483" i="1"/>
  <c r="I1483" i="1"/>
  <c r="H1483" i="1"/>
  <c r="G1483" i="1"/>
  <c r="F1483" i="1"/>
  <c r="K1483" i="1" s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 s="1"/>
  <c r="L1481" i="1"/>
  <c r="J1481" i="1"/>
  <c r="I1481" i="1"/>
  <c r="H1481" i="1"/>
  <c r="G1481" i="1"/>
  <c r="F1481" i="1"/>
  <c r="K1481" i="1" s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 s="1"/>
  <c r="L1479" i="1"/>
  <c r="J1479" i="1"/>
  <c r="I1479" i="1"/>
  <c r="H1479" i="1"/>
  <c r="G1479" i="1"/>
  <c r="F1479" i="1"/>
  <c r="K1479" i="1" s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 s="1"/>
  <c r="L1477" i="1"/>
  <c r="J1477" i="1"/>
  <c r="I1477" i="1"/>
  <c r="H1477" i="1"/>
  <c r="G1477" i="1"/>
  <c r="F1477" i="1"/>
  <c r="K1477" i="1" s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 s="1"/>
  <c r="L1475" i="1"/>
  <c r="J1475" i="1"/>
  <c r="I1475" i="1"/>
  <c r="H1475" i="1"/>
  <c r="G1475" i="1"/>
  <c r="F1475" i="1"/>
  <c r="K1475" i="1" s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 s="1"/>
  <c r="L1473" i="1"/>
  <c r="J1473" i="1"/>
  <c r="I1473" i="1"/>
  <c r="H1473" i="1"/>
  <c r="G1473" i="1"/>
  <c r="F1473" i="1"/>
  <c r="K1473" i="1" s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 s="1"/>
  <c r="L1471" i="1"/>
  <c r="J1471" i="1"/>
  <c r="I1471" i="1"/>
  <c r="H1471" i="1"/>
  <c r="G1471" i="1"/>
  <c r="F1471" i="1"/>
  <c r="K1471" i="1" s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 s="1"/>
  <c r="L1469" i="1"/>
  <c r="J1469" i="1"/>
  <c r="I1469" i="1"/>
  <c r="H1469" i="1"/>
  <c r="G1469" i="1"/>
  <c r="F1469" i="1"/>
  <c r="K1469" i="1" s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 s="1"/>
  <c r="L1467" i="1"/>
  <c r="J1467" i="1"/>
  <c r="I1467" i="1"/>
  <c r="H1467" i="1"/>
  <c r="G1467" i="1"/>
  <c r="F1467" i="1"/>
  <c r="K1467" i="1" s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 s="1"/>
  <c r="L1465" i="1"/>
  <c r="J1465" i="1"/>
  <c r="I1465" i="1"/>
  <c r="H1465" i="1"/>
  <c r="G1465" i="1"/>
  <c r="F1465" i="1"/>
  <c r="K1465" i="1" s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 s="1"/>
  <c r="L1463" i="1"/>
  <c r="J1463" i="1"/>
  <c r="I1463" i="1"/>
  <c r="H1463" i="1"/>
  <c r="G1463" i="1"/>
  <c r="F1463" i="1"/>
  <c r="K1463" i="1" s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 s="1"/>
  <c r="L1461" i="1"/>
  <c r="J1461" i="1"/>
  <c r="I1461" i="1"/>
  <c r="H1461" i="1"/>
  <c r="G1461" i="1"/>
  <c r="F1461" i="1"/>
  <c r="K1461" i="1" s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 s="1"/>
  <c r="L1459" i="1"/>
  <c r="J1459" i="1"/>
  <c r="I1459" i="1"/>
  <c r="H1459" i="1"/>
  <c r="G1459" i="1"/>
  <c r="F1459" i="1"/>
  <c r="K1459" i="1" s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 s="1"/>
  <c r="L1457" i="1"/>
  <c r="J1457" i="1"/>
  <c r="I1457" i="1"/>
  <c r="H1457" i="1"/>
  <c r="G1457" i="1"/>
  <c r="F1457" i="1"/>
  <c r="K1457" i="1" s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 s="1"/>
  <c r="L1455" i="1"/>
  <c r="J1455" i="1"/>
  <c r="I1455" i="1"/>
  <c r="H1455" i="1"/>
  <c r="G1455" i="1"/>
  <c r="F1455" i="1"/>
  <c r="K1455" i="1" s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 s="1"/>
  <c r="L1453" i="1"/>
  <c r="J1453" i="1"/>
  <c r="I1453" i="1"/>
  <c r="H1453" i="1"/>
  <c r="G1453" i="1"/>
  <c r="F1453" i="1"/>
  <c r="K1453" i="1" s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 s="1"/>
  <c r="L1451" i="1"/>
  <c r="J1451" i="1"/>
  <c r="I1451" i="1"/>
  <c r="H1451" i="1"/>
  <c r="G1451" i="1"/>
  <c r="F1451" i="1"/>
  <c r="K1451" i="1" s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 s="1"/>
  <c r="L1449" i="1"/>
  <c r="J1449" i="1"/>
  <c r="I1449" i="1"/>
  <c r="H1449" i="1"/>
  <c r="G1449" i="1"/>
  <c r="F1449" i="1"/>
  <c r="K1449" i="1" s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 s="1"/>
  <c r="L1447" i="1"/>
  <c r="J1447" i="1"/>
  <c r="I1447" i="1"/>
  <c r="H1447" i="1"/>
  <c r="G1447" i="1"/>
  <c r="F1447" i="1"/>
  <c r="K1447" i="1" s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 s="1"/>
  <c r="L1445" i="1"/>
  <c r="J1445" i="1"/>
  <c r="I1445" i="1"/>
  <c r="H1445" i="1"/>
  <c r="G1445" i="1"/>
  <c r="F1445" i="1"/>
  <c r="K1445" i="1" s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 s="1"/>
  <c r="L1443" i="1"/>
  <c r="J1443" i="1"/>
  <c r="I1443" i="1"/>
  <c r="H1443" i="1"/>
  <c r="G1443" i="1"/>
  <c r="F1443" i="1"/>
  <c r="K1443" i="1" s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 s="1"/>
  <c r="L1441" i="1"/>
  <c r="J1441" i="1"/>
  <c r="I1441" i="1"/>
  <c r="H1441" i="1"/>
  <c r="G1441" i="1"/>
  <c r="F1441" i="1"/>
  <c r="K1441" i="1" s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 s="1"/>
  <c r="L1439" i="1"/>
  <c r="J1439" i="1"/>
  <c r="I1439" i="1"/>
  <c r="H1439" i="1"/>
  <c r="G1439" i="1"/>
  <c r="F1439" i="1"/>
  <c r="K1439" i="1" s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 s="1"/>
  <c r="L1437" i="1"/>
  <c r="J1437" i="1"/>
  <c r="I1437" i="1"/>
  <c r="H1437" i="1"/>
  <c r="G1437" i="1"/>
  <c r="F1437" i="1"/>
  <c r="K1437" i="1" s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 s="1"/>
  <c r="L1435" i="1"/>
  <c r="J1435" i="1"/>
  <c r="I1435" i="1"/>
  <c r="H1435" i="1"/>
  <c r="G1435" i="1"/>
  <c r="F1435" i="1"/>
  <c r="K1435" i="1" s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 s="1"/>
  <c r="L1433" i="1"/>
  <c r="J1433" i="1"/>
  <c r="I1433" i="1"/>
  <c r="H1433" i="1"/>
  <c r="G1433" i="1"/>
  <c r="F1433" i="1"/>
  <c r="K1433" i="1" s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 s="1"/>
  <c r="L1431" i="1"/>
  <c r="J1431" i="1"/>
  <c r="I1431" i="1"/>
  <c r="H1431" i="1"/>
  <c r="G1431" i="1"/>
  <c r="F1431" i="1"/>
  <c r="K1431" i="1" s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 s="1"/>
  <c r="L1429" i="1"/>
  <c r="J1429" i="1"/>
  <c r="I1429" i="1"/>
  <c r="H1429" i="1"/>
  <c r="G1429" i="1"/>
  <c r="F1429" i="1"/>
  <c r="K1429" i="1" s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 s="1"/>
  <c r="L1427" i="1"/>
  <c r="J1427" i="1"/>
  <c r="I1427" i="1"/>
  <c r="H1427" i="1"/>
  <c r="G1427" i="1"/>
  <c r="F1427" i="1"/>
  <c r="K1427" i="1" s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 s="1"/>
  <c r="L1425" i="1"/>
  <c r="J1425" i="1"/>
  <c r="I1425" i="1"/>
  <c r="H1425" i="1"/>
  <c r="G1425" i="1"/>
  <c r="F1425" i="1"/>
  <c r="K1425" i="1" s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 s="1"/>
  <c r="L1423" i="1"/>
  <c r="J1423" i="1"/>
  <c r="I1423" i="1"/>
  <c r="H1423" i="1"/>
  <c r="G1423" i="1"/>
  <c r="F1423" i="1"/>
  <c r="K1423" i="1" s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 s="1"/>
  <c r="L1421" i="1"/>
  <c r="J1421" i="1"/>
  <c r="I1421" i="1"/>
  <c r="H1421" i="1"/>
  <c r="G1421" i="1"/>
  <c r="F1421" i="1"/>
  <c r="K1421" i="1" s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 s="1"/>
  <c r="L1419" i="1"/>
  <c r="J1419" i="1"/>
  <c r="I1419" i="1"/>
  <c r="H1419" i="1"/>
  <c r="G1419" i="1"/>
  <c r="F1419" i="1"/>
  <c r="K1419" i="1" s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 s="1"/>
  <c r="L1417" i="1"/>
  <c r="J1417" i="1"/>
  <c r="I1417" i="1"/>
  <c r="H1417" i="1"/>
  <c r="G1417" i="1"/>
  <c r="F1417" i="1"/>
  <c r="K1417" i="1" s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 s="1"/>
  <c r="L1415" i="1"/>
  <c r="J1415" i="1"/>
  <c r="I1415" i="1"/>
  <c r="H1415" i="1"/>
  <c r="G1415" i="1"/>
  <c r="F1415" i="1"/>
  <c r="K1415" i="1" s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 s="1"/>
  <c r="L1413" i="1"/>
  <c r="J1413" i="1"/>
  <c r="I1413" i="1"/>
  <c r="H1413" i="1"/>
  <c r="G1413" i="1"/>
  <c r="F1413" i="1"/>
  <c r="K1413" i="1" s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 s="1"/>
  <c r="L1411" i="1"/>
  <c r="J1411" i="1"/>
  <c r="I1411" i="1"/>
  <c r="H1411" i="1"/>
  <c r="G1411" i="1"/>
  <c r="F1411" i="1"/>
  <c r="K1411" i="1" s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 s="1"/>
  <c r="L1409" i="1"/>
  <c r="J1409" i="1"/>
  <c r="I1409" i="1"/>
  <c r="H1409" i="1"/>
  <c r="G1409" i="1"/>
  <c r="F1409" i="1"/>
  <c r="K1409" i="1" s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 s="1"/>
  <c r="L1407" i="1"/>
  <c r="J1407" i="1"/>
  <c r="I1407" i="1"/>
  <c r="H1407" i="1"/>
  <c r="G1407" i="1"/>
  <c r="F1407" i="1"/>
  <c r="K1407" i="1" s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 s="1"/>
  <c r="L1405" i="1"/>
  <c r="J1405" i="1"/>
  <c r="I1405" i="1"/>
  <c r="H1405" i="1"/>
  <c r="G1405" i="1"/>
  <c r="F1405" i="1"/>
  <c r="K1405" i="1" s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 s="1"/>
  <c r="L1403" i="1"/>
  <c r="J1403" i="1"/>
  <c r="I1403" i="1"/>
  <c r="H1403" i="1"/>
  <c r="G1403" i="1"/>
  <c r="F1403" i="1"/>
  <c r="K1403" i="1" s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 s="1"/>
  <c r="L1401" i="1"/>
  <c r="J1401" i="1"/>
  <c r="I1401" i="1"/>
  <c r="H1401" i="1"/>
  <c r="G1401" i="1"/>
  <c r="F1401" i="1"/>
  <c r="K1401" i="1" s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 s="1"/>
  <c r="L1399" i="1"/>
  <c r="J1399" i="1"/>
  <c r="I1399" i="1"/>
  <c r="H1399" i="1"/>
  <c r="G1399" i="1"/>
  <c r="F1399" i="1"/>
  <c r="K1399" i="1" s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 s="1"/>
  <c r="L1397" i="1"/>
  <c r="J1397" i="1"/>
  <c r="I1397" i="1"/>
  <c r="H1397" i="1"/>
  <c r="G1397" i="1"/>
  <c r="F1397" i="1"/>
  <c r="K1397" i="1" s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 s="1"/>
  <c r="L1395" i="1"/>
  <c r="J1395" i="1"/>
  <c r="I1395" i="1"/>
  <c r="H1395" i="1"/>
  <c r="G1395" i="1"/>
  <c r="F1395" i="1"/>
  <c r="K1395" i="1" s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 s="1"/>
  <c r="L1393" i="1"/>
  <c r="J1393" i="1"/>
  <c r="I1393" i="1"/>
  <c r="H1393" i="1"/>
  <c r="G1393" i="1"/>
  <c r="F1393" i="1"/>
  <c r="K1393" i="1" s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 s="1"/>
  <c r="L1391" i="1"/>
  <c r="J1391" i="1"/>
  <c r="I1391" i="1"/>
  <c r="H1391" i="1"/>
  <c r="G1391" i="1"/>
  <c r="F1391" i="1"/>
  <c r="K1391" i="1" s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 s="1"/>
  <c r="L1389" i="1"/>
  <c r="J1389" i="1"/>
  <c r="I1389" i="1"/>
  <c r="H1389" i="1"/>
  <c r="G1389" i="1"/>
  <c r="F1389" i="1"/>
  <c r="K1389" i="1" s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 s="1"/>
  <c r="L1387" i="1"/>
  <c r="J1387" i="1"/>
  <c r="I1387" i="1"/>
  <c r="H1387" i="1"/>
  <c r="G1387" i="1"/>
  <c r="F1387" i="1"/>
  <c r="K1387" i="1" s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 s="1"/>
  <c r="L1385" i="1"/>
  <c r="J1385" i="1"/>
  <c r="I1385" i="1"/>
  <c r="H1385" i="1"/>
  <c r="G1385" i="1"/>
  <c r="F1385" i="1"/>
  <c r="K1385" i="1" s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 s="1"/>
  <c r="L1383" i="1"/>
  <c r="J1383" i="1"/>
  <c r="I1383" i="1"/>
  <c r="H1383" i="1"/>
  <c r="G1383" i="1"/>
  <c r="F1383" i="1"/>
  <c r="K1383" i="1" s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 s="1"/>
  <c r="L1381" i="1"/>
  <c r="J1381" i="1"/>
  <c r="I1381" i="1"/>
  <c r="H1381" i="1"/>
  <c r="G1381" i="1"/>
  <c r="F1381" i="1"/>
  <c r="K1381" i="1" s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 s="1"/>
  <c r="L1379" i="1"/>
  <c r="J1379" i="1"/>
  <c r="I1379" i="1"/>
  <c r="H1379" i="1"/>
  <c r="G1379" i="1"/>
  <c r="F1379" i="1"/>
  <c r="K1379" i="1" s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 s="1"/>
  <c r="L1377" i="1"/>
  <c r="J1377" i="1"/>
  <c r="I1377" i="1"/>
  <c r="H1377" i="1"/>
  <c r="G1377" i="1"/>
  <c r="F1377" i="1"/>
  <c r="K1377" i="1" s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 s="1"/>
  <c r="L1375" i="1"/>
  <c r="J1375" i="1"/>
  <c r="I1375" i="1"/>
  <c r="H1375" i="1"/>
  <c r="G1375" i="1"/>
  <c r="F1375" i="1"/>
  <c r="K1375" i="1" s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 s="1"/>
  <c r="L1373" i="1"/>
  <c r="J1373" i="1"/>
  <c r="I1373" i="1"/>
  <c r="H1373" i="1"/>
  <c r="G1373" i="1"/>
  <c r="F1373" i="1"/>
  <c r="K1373" i="1" s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 s="1"/>
  <c r="L1371" i="1"/>
  <c r="J1371" i="1"/>
  <c r="I1371" i="1"/>
  <c r="H1371" i="1"/>
  <c r="G1371" i="1"/>
  <c r="F1371" i="1"/>
  <c r="K1371" i="1" s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 s="1"/>
  <c r="L1369" i="1"/>
  <c r="J1369" i="1"/>
  <c r="I1369" i="1"/>
  <c r="H1369" i="1"/>
  <c r="G1369" i="1"/>
  <c r="F1369" i="1"/>
  <c r="K1369" i="1" s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 s="1"/>
  <c r="L1367" i="1"/>
  <c r="J1367" i="1"/>
  <c r="I1367" i="1"/>
  <c r="H1367" i="1"/>
  <c r="G1367" i="1"/>
  <c r="F1367" i="1"/>
  <c r="K1367" i="1" s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J1365" i="1"/>
  <c r="I1365" i="1"/>
  <c r="H1365" i="1"/>
  <c r="G1365" i="1"/>
  <c r="F1365" i="1"/>
  <c r="K1365" i="1" s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J1363" i="1"/>
  <c r="I1363" i="1"/>
  <c r="H1363" i="1"/>
  <c r="G1363" i="1"/>
  <c r="F1363" i="1"/>
  <c r="K1363" i="1" s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 s="1"/>
  <c r="L1361" i="1"/>
  <c r="J1361" i="1"/>
  <c r="I1361" i="1"/>
  <c r="H1361" i="1"/>
  <c r="G1361" i="1"/>
  <c r="F1361" i="1"/>
  <c r="K1361" i="1" s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J1359" i="1"/>
  <c r="I1359" i="1"/>
  <c r="H1359" i="1"/>
  <c r="G1359" i="1"/>
  <c r="F1359" i="1"/>
  <c r="K1359" i="1" s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 s="1"/>
  <c r="L1357" i="1"/>
  <c r="J1357" i="1"/>
  <c r="I1357" i="1"/>
  <c r="H1357" i="1"/>
  <c r="G1357" i="1"/>
  <c r="F1357" i="1"/>
  <c r="K1357" i="1" s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 s="1"/>
  <c r="L1355" i="1"/>
  <c r="J1355" i="1"/>
  <c r="I1355" i="1"/>
  <c r="H1355" i="1"/>
  <c r="G1355" i="1"/>
  <c r="F1355" i="1"/>
  <c r="K1355" i="1" s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J1353" i="1"/>
  <c r="I1353" i="1"/>
  <c r="H1353" i="1"/>
  <c r="G1353" i="1"/>
  <c r="F1353" i="1"/>
  <c r="K1353" i="1" s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 s="1"/>
  <c r="L1351" i="1"/>
  <c r="J1351" i="1"/>
  <c r="I1351" i="1"/>
  <c r="H1351" i="1"/>
  <c r="G1351" i="1"/>
  <c r="F1351" i="1"/>
  <c r="K1351" i="1" s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J1349" i="1"/>
  <c r="I1349" i="1"/>
  <c r="H1349" i="1"/>
  <c r="G1349" i="1"/>
  <c r="F1349" i="1"/>
  <c r="K1349" i="1" s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J1347" i="1"/>
  <c r="I1347" i="1"/>
  <c r="H1347" i="1"/>
  <c r="G1347" i="1"/>
  <c r="F1347" i="1"/>
  <c r="K1347" i="1" s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 s="1"/>
  <c r="L1345" i="1"/>
  <c r="J1345" i="1"/>
  <c r="I1345" i="1"/>
  <c r="H1345" i="1"/>
  <c r="G1345" i="1"/>
  <c r="F1345" i="1"/>
  <c r="K1345" i="1" s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J1343" i="1"/>
  <c r="I1343" i="1"/>
  <c r="H1343" i="1"/>
  <c r="G1343" i="1"/>
  <c r="F1343" i="1"/>
  <c r="K1343" i="1" s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 s="1"/>
  <c r="L1341" i="1"/>
  <c r="J1341" i="1"/>
  <c r="I1341" i="1"/>
  <c r="H1341" i="1"/>
  <c r="G1341" i="1"/>
  <c r="F1341" i="1"/>
  <c r="K1341" i="1" s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 s="1"/>
  <c r="L1339" i="1"/>
  <c r="J1339" i="1"/>
  <c r="I1339" i="1"/>
  <c r="H1339" i="1"/>
  <c r="G1339" i="1"/>
  <c r="F1339" i="1"/>
  <c r="K1339" i="1" s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J1337" i="1"/>
  <c r="I1337" i="1"/>
  <c r="H1337" i="1"/>
  <c r="G1337" i="1"/>
  <c r="F1337" i="1"/>
  <c r="K1337" i="1" s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 s="1"/>
  <c r="L1335" i="1"/>
  <c r="J1335" i="1"/>
  <c r="I1335" i="1"/>
  <c r="H1335" i="1"/>
  <c r="G1335" i="1"/>
  <c r="F1335" i="1"/>
  <c r="K1335" i="1" s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J1333" i="1"/>
  <c r="I1333" i="1"/>
  <c r="H1333" i="1"/>
  <c r="G1333" i="1"/>
  <c r="F1333" i="1"/>
  <c r="K1333" i="1" s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J1331" i="1"/>
  <c r="I1331" i="1"/>
  <c r="H1331" i="1"/>
  <c r="G1331" i="1"/>
  <c r="F1331" i="1"/>
  <c r="K1331" i="1" s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 s="1"/>
  <c r="L1329" i="1"/>
  <c r="J1329" i="1"/>
  <c r="I1329" i="1"/>
  <c r="H1329" i="1"/>
  <c r="G1329" i="1"/>
  <c r="F1329" i="1"/>
  <c r="K1329" i="1" s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J1327" i="1"/>
  <c r="I1327" i="1"/>
  <c r="H1327" i="1"/>
  <c r="G1327" i="1"/>
  <c r="F1327" i="1"/>
  <c r="K1327" i="1" s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 s="1"/>
  <c r="L1325" i="1"/>
  <c r="J1325" i="1"/>
  <c r="I1325" i="1"/>
  <c r="H1325" i="1"/>
  <c r="G1325" i="1"/>
  <c r="F1325" i="1"/>
  <c r="K1325" i="1" s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 s="1"/>
  <c r="L1323" i="1"/>
  <c r="J1323" i="1"/>
  <c r="I1323" i="1"/>
  <c r="H1323" i="1"/>
  <c r="G1323" i="1"/>
  <c r="F1323" i="1"/>
  <c r="K1323" i="1" s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J1321" i="1"/>
  <c r="I1321" i="1"/>
  <c r="H1321" i="1"/>
  <c r="G1321" i="1"/>
  <c r="F1321" i="1"/>
  <c r="K1321" i="1" s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J1319" i="1"/>
  <c r="I1319" i="1"/>
  <c r="H1319" i="1"/>
  <c r="G1319" i="1"/>
  <c r="F1319" i="1"/>
  <c r="K1319" i="1" s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J1317" i="1"/>
  <c r="I1317" i="1"/>
  <c r="H1317" i="1"/>
  <c r="G1317" i="1"/>
  <c r="F1317" i="1"/>
  <c r="K1317" i="1" s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J1315" i="1"/>
  <c r="I1315" i="1"/>
  <c r="H1315" i="1"/>
  <c r="G1315" i="1"/>
  <c r="F1315" i="1"/>
  <c r="K1315" i="1" s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 s="1"/>
  <c r="L1313" i="1"/>
  <c r="J1313" i="1"/>
  <c r="I1313" i="1"/>
  <c r="H1313" i="1"/>
  <c r="G1313" i="1"/>
  <c r="F1313" i="1"/>
  <c r="K1313" i="1" s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J1311" i="1"/>
  <c r="I1311" i="1"/>
  <c r="H1311" i="1"/>
  <c r="G1311" i="1"/>
  <c r="F1311" i="1"/>
  <c r="K1311" i="1" s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 s="1"/>
  <c r="L1309" i="1"/>
  <c r="J1309" i="1"/>
  <c r="I1309" i="1"/>
  <c r="H1309" i="1"/>
  <c r="G1309" i="1"/>
  <c r="F1309" i="1"/>
  <c r="K1309" i="1" s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 s="1"/>
  <c r="L1307" i="1"/>
  <c r="J1307" i="1"/>
  <c r="I1307" i="1"/>
  <c r="H1307" i="1"/>
  <c r="G1307" i="1"/>
  <c r="F1307" i="1"/>
  <c r="K1307" i="1" s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 s="1"/>
  <c r="L1305" i="1"/>
  <c r="J1305" i="1"/>
  <c r="I1305" i="1"/>
  <c r="H1305" i="1"/>
  <c r="G1305" i="1"/>
  <c r="F1305" i="1"/>
  <c r="K1305" i="1" s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J1303" i="1"/>
  <c r="I1303" i="1"/>
  <c r="H1303" i="1"/>
  <c r="G1303" i="1"/>
  <c r="F1303" i="1"/>
  <c r="K1303" i="1" s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J1301" i="1"/>
  <c r="I1301" i="1"/>
  <c r="H1301" i="1"/>
  <c r="G1301" i="1"/>
  <c r="F1301" i="1"/>
  <c r="K1301" i="1" s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J1299" i="1"/>
  <c r="I1299" i="1"/>
  <c r="H1299" i="1"/>
  <c r="G1299" i="1"/>
  <c r="F1299" i="1"/>
  <c r="K1299" i="1" s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 s="1"/>
  <c r="L1297" i="1"/>
  <c r="J1297" i="1"/>
  <c r="I1297" i="1"/>
  <c r="H1297" i="1"/>
  <c r="G1297" i="1"/>
  <c r="F1297" i="1"/>
  <c r="K1297" i="1" s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J1295" i="1"/>
  <c r="I1295" i="1"/>
  <c r="H1295" i="1"/>
  <c r="G1295" i="1"/>
  <c r="F1295" i="1"/>
  <c r="K1295" i="1" s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 s="1"/>
  <c r="L1293" i="1"/>
  <c r="J1293" i="1"/>
  <c r="I1293" i="1"/>
  <c r="H1293" i="1"/>
  <c r="G1293" i="1"/>
  <c r="F1293" i="1"/>
  <c r="K1293" i="1" s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 s="1"/>
  <c r="L1291" i="1"/>
  <c r="J1291" i="1"/>
  <c r="I1291" i="1"/>
  <c r="H1291" i="1"/>
  <c r="G1291" i="1"/>
  <c r="F1291" i="1"/>
  <c r="K1291" i="1" s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 s="1"/>
  <c r="L1289" i="1"/>
  <c r="J1289" i="1"/>
  <c r="I1289" i="1"/>
  <c r="H1289" i="1"/>
  <c r="G1289" i="1"/>
  <c r="F1289" i="1"/>
  <c r="K1289" i="1" s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J1287" i="1"/>
  <c r="I1287" i="1"/>
  <c r="H1287" i="1"/>
  <c r="G1287" i="1"/>
  <c r="F1287" i="1"/>
  <c r="K1287" i="1" s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 s="1"/>
  <c r="L1285" i="1"/>
  <c r="J1285" i="1"/>
  <c r="I1285" i="1"/>
  <c r="H1285" i="1"/>
  <c r="G1285" i="1"/>
  <c r="F1285" i="1"/>
  <c r="K1285" i="1" s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J1283" i="1"/>
  <c r="I1283" i="1"/>
  <c r="H1283" i="1"/>
  <c r="G1283" i="1"/>
  <c r="F1283" i="1"/>
  <c r="K1283" i="1" s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 s="1"/>
  <c r="L1281" i="1"/>
  <c r="J1281" i="1"/>
  <c r="I1281" i="1"/>
  <c r="H1281" i="1"/>
  <c r="G1281" i="1"/>
  <c r="F1281" i="1"/>
  <c r="K1281" i="1" s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J1279" i="1"/>
  <c r="I1279" i="1"/>
  <c r="H1279" i="1"/>
  <c r="G1279" i="1"/>
  <c r="F1279" i="1"/>
  <c r="K1279" i="1" s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 s="1"/>
  <c r="L1277" i="1"/>
  <c r="J1277" i="1"/>
  <c r="I1277" i="1"/>
  <c r="H1277" i="1"/>
  <c r="G1277" i="1"/>
  <c r="F1277" i="1"/>
  <c r="K1277" i="1" s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 s="1"/>
  <c r="L1275" i="1"/>
  <c r="J1275" i="1"/>
  <c r="I1275" i="1"/>
  <c r="H1275" i="1"/>
  <c r="G1275" i="1"/>
  <c r="F1275" i="1"/>
  <c r="K1275" i="1" s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J1273" i="1"/>
  <c r="I1273" i="1"/>
  <c r="H1273" i="1"/>
  <c r="G1273" i="1"/>
  <c r="F1273" i="1"/>
  <c r="K1273" i="1" s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J1271" i="1"/>
  <c r="I1271" i="1"/>
  <c r="H1271" i="1"/>
  <c r="G1271" i="1"/>
  <c r="F1271" i="1"/>
  <c r="K1271" i="1" s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 s="1"/>
  <c r="L1269" i="1"/>
  <c r="J1269" i="1"/>
  <c r="I1269" i="1"/>
  <c r="H1269" i="1"/>
  <c r="G1269" i="1"/>
  <c r="F1269" i="1"/>
  <c r="K1269" i="1" s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J1267" i="1"/>
  <c r="I1267" i="1"/>
  <c r="H1267" i="1"/>
  <c r="G1267" i="1"/>
  <c r="F1267" i="1"/>
  <c r="K1267" i="1" s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J1265" i="1"/>
  <c r="I1265" i="1"/>
  <c r="H1265" i="1"/>
  <c r="G1265" i="1"/>
  <c r="F1265" i="1"/>
  <c r="K1265" i="1" s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 s="1"/>
  <c r="L1263" i="1"/>
  <c r="J1263" i="1"/>
  <c r="I1263" i="1"/>
  <c r="H1263" i="1"/>
  <c r="G1263" i="1"/>
  <c r="F1263" i="1"/>
  <c r="K1263" i="1" s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J1261" i="1"/>
  <c r="I1261" i="1"/>
  <c r="H1261" i="1"/>
  <c r="G1261" i="1"/>
  <c r="F1261" i="1"/>
  <c r="K1261" i="1" s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 s="1"/>
  <c r="L1259" i="1"/>
  <c r="J1259" i="1"/>
  <c r="I1259" i="1"/>
  <c r="H1259" i="1"/>
  <c r="G1259" i="1"/>
  <c r="F1259" i="1"/>
  <c r="K1259" i="1" s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J1257" i="1"/>
  <c r="I1257" i="1"/>
  <c r="H1257" i="1"/>
  <c r="G1257" i="1"/>
  <c r="F1257" i="1"/>
  <c r="K1257" i="1" s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J1255" i="1"/>
  <c r="I1255" i="1"/>
  <c r="H1255" i="1"/>
  <c r="G1255" i="1"/>
  <c r="F1255" i="1"/>
  <c r="K1255" i="1" s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 s="1"/>
  <c r="L1253" i="1"/>
  <c r="J1253" i="1"/>
  <c r="I1253" i="1"/>
  <c r="H1253" i="1"/>
  <c r="G1253" i="1"/>
  <c r="F1253" i="1"/>
  <c r="K1253" i="1" s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J1251" i="1"/>
  <c r="I1251" i="1"/>
  <c r="H1251" i="1"/>
  <c r="G1251" i="1"/>
  <c r="F1251" i="1"/>
  <c r="K1251" i="1" s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J1249" i="1"/>
  <c r="I1249" i="1"/>
  <c r="H1249" i="1"/>
  <c r="G1249" i="1"/>
  <c r="F1249" i="1"/>
  <c r="K1249" i="1" s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 s="1"/>
  <c r="L1247" i="1"/>
  <c r="J1247" i="1"/>
  <c r="I1247" i="1"/>
  <c r="H1247" i="1"/>
  <c r="G1247" i="1"/>
  <c r="F1247" i="1"/>
  <c r="K1247" i="1" s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J1245" i="1"/>
  <c r="I1245" i="1"/>
  <c r="H1245" i="1"/>
  <c r="G1245" i="1"/>
  <c r="F1245" i="1"/>
  <c r="K1245" i="1" s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J1243" i="1"/>
  <c r="I1243" i="1"/>
  <c r="H1243" i="1"/>
  <c r="G1243" i="1"/>
  <c r="F1243" i="1"/>
  <c r="K1243" i="1" s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 s="1"/>
  <c r="L1241" i="1"/>
  <c r="J1241" i="1"/>
  <c r="I1241" i="1"/>
  <c r="H1241" i="1"/>
  <c r="G1241" i="1"/>
  <c r="F1241" i="1"/>
  <c r="K1241" i="1" s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J1239" i="1"/>
  <c r="I1239" i="1"/>
  <c r="H1239" i="1"/>
  <c r="G1239" i="1"/>
  <c r="F1239" i="1"/>
  <c r="K1239" i="1" s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 s="1"/>
  <c r="L1237" i="1"/>
  <c r="J1237" i="1"/>
  <c r="I1237" i="1"/>
  <c r="H1237" i="1"/>
  <c r="G1237" i="1"/>
  <c r="F1237" i="1"/>
  <c r="K1237" i="1" s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J1235" i="1"/>
  <c r="I1235" i="1"/>
  <c r="H1235" i="1"/>
  <c r="G1235" i="1"/>
  <c r="F1235" i="1"/>
  <c r="K1235" i="1" s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J1233" i="1"/>
  <c r="I1233" i="1"/>
  <c r="H1233" i="1"/>
  <c r="G1233" i="1"/>
  <c r="F1233" i="1"/>
  <c r="K1233" i="1" s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 s="1"/>
  <c r="L1231" i="1"/>
  <c r="J1231" i="1"/>
  <c r="I1231" i="1"/>
  <c r="H1231" i="1"/>
  <c r="G1231" i="1"/>
  <c r="F1231" i="1"/>
  <c r="K1231" i="1" s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J1229" i="1"/>
  <c r="I1229" i="1"/>
  <c r="H1229" i="1"/>
  <c r="G1229" i="1"/>
  <c r="F1229" i="1"/>
  <c r="K1229" i="1" s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J1227" i="1"/>
  <c r="I1227" i="1"/>
  <c r="H1227" i="1"/>
  <c r="G1227" i="1"/>
  <c r="F1227" i="1"/>
  <c r="K1227" i="1" s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 s="1"/>
  <c r="L1225" i="1"/>
  <c r="J1225" i="1"/>
  <c r="I1225" i="1"/>
  <c r="H1225" i="1"/>
  <c r="G1225" i="1"/>
  <c r="F1225" i="1"/>
  <c r="K1225" i="1" s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J1223" i="1"/>
  <c r="I1223" i="1"/>
  <c r="H1223" i="1"/>
  <c r="G1223" i="1"/>
  <c r="F1223" i="1"/>
  <c r="K1223" i="1" s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 s="1"/>
  <c r="L1221" i="1"/>
  <c r="J1221" i="1"/>
  <c r="I1221" i="1"/>
  <c r="H1221" i="1"/>
  <c r="G1221" i="1"/>
  <c r="F1221" i="1"/>
  <c r="K1221" i="1" s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J1219" i="1"/>
  <c r="I1219" i="1"/>
  <c r="H1219" i="1"/>
  <c r="G1219" i="1"/>
  <c r="F1219" i="1"/>
  <c r="K1219" i="1" s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J1217" i="1"/>
  <c r="I1217" i="1"/>
  <c r="H1217" i="1"/>
  <c r="G1217" i="1"/>
  <c r="F1217" i="1"/>
  <c r="K1217" i="1" s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 s="1"/>
  <c r="L1215" i="1"/>
  <c r="J1215" i="1"/>
  <c r="I1215" i="1"/>
  <c r="H1215" i="1"/>
  <c r="G1215" i="1"/>
  <c r="F1215" i="1"/>
  <c r="K1215" i="1" s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 s="1"/>
  <c r="L1213" i="1"/>
  <c r="J1213" i="1"/>
  <c r="I1213" i="1"/>
  <c r="H1213" i="1"/>
  <c r="G1213" i="1"/>
  <c r="F1213" i="1"/>
  <c r="K1213" i="1" s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 s="1"/>
  <c r="L1211" i="1"/>
  <c r="J1211" i="1"/>
  <c r="I1211" i="1"/>
  <c r="H1211" i="1"/>
  <c r="G1211" i="1"/>
  <c r="F1211" i="1"/>
  <c r="K1211" i="1" s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J1209" i="1"/>
  <c r="I1209" i="1"/>
  <c r="H1209" i="1"/>
  <c r="G1209" i="1"/>
  <c r="F1209" i="1"/>
  <c r="K1209" i="1" s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J1207" i="1"/>
  <c r="I1207" i="1"/>
  <c r="H1207" i="1"/>
  <c r="G1207" i="1"/>
  <c r="F1207" i="1"/>
  <c r="K1207" i="1" s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 s="1"/>
  <c r="L1205" i="1"/>
  <c r="J1205" i="1"/>
  <c r="I1205" i="1"/>
  <c r="H1205" i="1"/>
  <c r="G1205" i="1"/>
  <c r="F1205" i="1"/>
  <c r="K1205" i="1" s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J1203" i="1"/>
  <c r="I1203" i="1"/>
  <c r="H1203" i="1"/>
  <c r="G1203" i="1"/>
  <c r="F1203" i="1"/>
  <c r="K1203" i="1" s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J1201" i="1"/>
  <c r="I1201" i="1"/>
  <c r="H1201" i="1"/>
  <c r="G1201" i="1"/>
  <c r="F1201" i="1"/>
  <c r="K1201" i="1" s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 s="1"/>
  <c r="L1199" i="1"/>
  <c r="J1199" i="1"/>
  <c r="I1199" i="1"/>
  <c r="H1199" i="1"/>
  <c r="G1199" i="1"/>
  <c r="F1199" i="1"/>
  <c r="K1199" i="1" s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J1197" i="1"/>
  <c r="I1197" i="1"/>
  <c r="H1197" i="1"/>
  <c r="G1197" i="1"/>
  <c r="F1197" i="1"/>
  <c r="K1197" i="1" s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 s="1"/>
  <c r="L1195" i="1"/>
  <c r="J1195" i="1"/>
  <c r="I1195" i="1"/>
  <c r="H1195" i="1"/>
  <c r="G1195" i="1"/>
  <c r="F1195" i="1"/>
  <c r="K1195" i="1" s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 s="1"/>
  <c r="L1193" i="1"/>
  <c r="J1193" i="1"/>
  <c r="I1193" i="1"/>
  <c r="H1193" i="1"/>
  <c r="G1193" i="1"/>
  <c r="F1193" i="1"/>
  <c r="K1193" i="1" s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J1191" i="1"/>
  <c r="I1191" i="1"/>
  <c r="H1191" i="1"/>
  <c r="G1191" i="1"/>
  <c r="F1191" i="1"/>
  <c r="K1191" i="1" s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 s="1"/>
  <c r="L1189" i="1"/>
  <c r="J1189" i="1"/>
  <c r="I1189" i="1"/>
  <c r="H1189" i="1"/>
  <c r="G1189" i="1"/>
  <c r="F1189" i="1"/>
  <c r="K1189" i="1" s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J1187" i="1"/>
  <c r="I1187" i="1"/>
  <c r="H1187" i="1"/>
  <c r="G1187" i="1"/>
  <c r="F1187" i="1"/>
  <c r="K1187" i="1" s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J1185" i="1"/>
  <c r="I1185" i="1"/>
  <c r="H1185" i="1"/>
  <c r="G1185" i="1"/>
  <c r="F1185" i="1"/>
  <c r="K1185" i="1" s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 s="1"/>
  <c r="L1183" i="1"/>
  <c r="J1183" i="1"/>
  <c r="I1183" i="1"/>
  <c r="H1183" i="1"/>
  <c r="G1183" i="1"/>
  <c r="F1183" i="1"/>
  <c r="K1183" i="1" s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 s="1"/>
  <c r="L1181" i="1"/>
  <c r="J1181" i="1"/>
  <c r="I1181" i="1"/>
  <c r="H1181" i="1"/>
  <c r="G1181" i="1"/>
  <c r="F1181" i="1"/>
  <c r="K1181" i="1" s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 s="1"/>
  <c r="L1179" i="1"/>
  <c r="J1179" i="1"/>
  <c r="I1179" i="1"/>
  <c r="H1179" i="1"/>
  <c r="G1179" i="1"/>
  <c r="F1179" i="1"/>
  <c r="K1179" i="1" s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J1177" i="1"/>
  <c r="I1177" i="1"/>
  <c r="H1177" i="1"/>
  <c r="G1177" i="1"/>
  <c r="F1177" i="1"/>
  <c r="K1177" i="1" s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J1175" i="1"/>
  <c r="I1175" i="1"/>
  <c r="H1175" i="1"/>
  <c r="G1175" i="1"/>
  <c r="F1175" i="1"/>
  <c r="K1175" i="1" s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 s="1"/>
  <c r="L1173" i="1"/>
  <c r="J1173" i="1"/>
  <c r="I1173" i="1"/>
  <c r="H1173" i="1"/>
  <c r="G1173" i="1"/>
  <c r="F1173" i="1"/>
  <c r="K1173" i="1" s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J1171" i="1"/>
  <c r="I1171" i="1"/>
  <c r="H1171" i="1"/>
  <c r="G1171" i="1"/>
  <c r="F1171" i="1"/>
  <c r="K1171" i="1" s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J1169" i="1"/>
  <c r="I1169" i="1"/>
  <c r="H1169" i="1"/>
  <c r="G1169" i="1"/>
  <c r="F1169" i="1"/>
  <c r="K1169" i="1" s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 s="1"/>
  <c r="L1167" i="1"/>
  <c r="J1167" i="1"/>
  <c r="I1167" i="1"/>
  <c r="H1167" i="1"/>
  <c r="G1167" i="1"/>
  <c r="F1167" i="1"/>
  <c r="K1167" i="1" s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J1165" i="1"/>
  <c r="I1165" i="1"/>
  <c r="H1165" i="1"/>
  <c r="G1165" i="1"/>
  <c r="F1165" i="1"/>
  <c r="K1165" i="1" s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J1163" i="1"/>
  <c r="I1163" i="1"/>
  <c r="H1163" i="1"/>
  <c r="G1163" i="1"/>
  <c r="F1163" i="1"/>
  <c r="K1163" i="1" s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 s="1"/>
  <c r="L1161" i="1"/>
  <c r="J1161" i="1"/>
  <c r="I1161" i="1"/>
  <c r="H1161" i="1"/>
  <c r="G1161" i="1"/>
  <c r="F1161" i="1"/>
  <c r="K1161" i="1" s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J1159" i="1"/>
  <c r="I1159" i="1"/>
  <c r="H1159" i="1"/>
  <c r="G1159" i="1"/>
  <c r="F1159" i="1"/>
  <c r="K1159" i="1" s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 s="1"/>
  <c r="L1157" i="1"/>
  <c r="J1157" i="1"/>
  <c r="I1157" i="1"/>
  <c r="H1157" i="1"/>
  <c r="G1157" i="1"/>
  <c r="F1157" i="1"/>
  <c r="K1157" i="1" s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J1155" i="1"/>
  <c r="I1155" i="1"/>
  <c r="H1155" i="1"/>
  <c r="G1155" i="1"/>
  <c r="F1155" i="1"/>
  <c r="K1155" i="1" s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J1153" i="1"/>
  <c r="I1153" i="1"/>
  <c r="H1153" i="1"/>
  <c r="G1153" i="1"/>
  <c r="F1153" i="1"/>
  <c r="K1153" i="1" s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 s="1"/>
  <c r="L1151" i="1"/>
  <c r="J1151" i="1"/>
  <c r="I1151" i="1"/>
  <c r="H1151" i="1"/>
  <c r="G1151" i="1"/>
  <c r="F1151" i="1"/>
  <c r="K1151" i="1" s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 s="1"/>
  <c r="L1149" i="1"/>
  <c r="J1149" i="1"/>
  <c r="I1149" i="1"/>
  <c r="H1149" i="1"/>
  <c r="G1149" i="1"/>
  <c r="F1149" i="1"/>
  <c r="K1149" i="1" s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 s="1"/>
  <c r="L1147" i="1"/>
  <c r="J1147" i="1"/>
  <c r="I1147" i="1"/>
  <c r="H1147" i="1"/>
  <c r="G1147" i="1"/>
  <c r="F1147" i="1"/>
  <c r="K1147" i="1" s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J1145" i="1"/>
  <c r="I1145" i="1"/>
  <c r="H1145" i="1"/>
  <c r="G1145" i="1"/>
  <c r="F1145" i="1"/>
  <c r="K1145" i="1" s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J1143" i="1"/>
  <c r="I1143" i="1"/>
  <c r="H1143" i="1"/>
  <c r="G1143" i="1"/>
  <c r="F1143" i="1"/>
  <c r="K1143" i="1" s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 s="1"/>
  <c r="L1141" i="1"/>
  <c r="J1141" i="1"/>
  <c r="I1141" i="1"/>
  <c r="H1141" i="1"/>
  <c r="G1141" i="1"/>
  <c r="F1141" i="1"/>
  <c r="K1141" i="1" s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J1139" i="1"/>
  <c r="I1139" i="1"/>
  <c r="H1139" i="1"/>
  <c r="G1139" i="1"/>
  <c r="F1139" i="1"/>
  <c r="K1139" i="1" s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J1137" i="1"/>
  <c r="I1137" i="1"/>
  <c r="H1137" i="1"/>
  <c r="G1137" i="1"/>
  <c r="F1137" i="1"/>
  <c r="K1137" i="1" s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 s="1"/>
  <c r="L1135" i="1"/>
  <c r="J1135" i="1"/>
  <c r="I1135" i="1"/>
  <c r="H1135" i="1"/>
  <c r="G1135" i="1"/>
  <c r="F1135" i="1"/>
  <c r="K1135" i="1" s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J1133" i="1"/>
  <c r="I1133" i="1"/>
  <c r="H1133" i="1"/>
  <c r="G1133" i="1"/>
  <c r="F1133" i="1"/>
  <c r="K1133" i="1" s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 s="1"/>
  <c r="L1131" i="1"/>
  <c r="J1131" i="1"/>
  <c r="I1131" i="1"/>
  <c r="H1131" i="1"/>
  <c r="G1131" i="1"/>
  <c r="F1131" i="1"/>
  <c r="K1131" i="1" s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J1129" i="1"/>
  <c r="I1129" i="1"/>
  <c r="H1129" i="1"/>
  <c r="G1129" i="1"/>
  <c r="F1129" i="1"/>
  <c r="K1129" i="1" s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J1127" i="1"/>
  <c r="I1127" i="1"/>
  <c r="H1127" i="1"/>
  <c r="G1127" i="1"/>
  <c r="F1127" i="1"/>
  <c r="K1127" i="1" s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 s="1"/>
  <c r="L1125" i="1"/>
  <c r="J1125" i="1"/>
  <c r="I1125" i="1"/>
  <c r="H1125" i="1"/>
  <c r="G1125" i="1"/>
  <c r="F1125" i="1"/>
  <c r="K1125" i="1" s="1"/>
  <c r="E1125" i="1"/>
  <c r="D1125" i="1"/>
  <c r="C1125" i="1"/>
  <c r="B1125" i="1"/>
  <c r="A1125" i="1" s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J1123" i="1"/>
  <c r="I1123" i="1"/>
  <c r="H1123" i="1"/>
  <c r="G1123" i="1"/>
  <c r="F1123" i="1"/>
  <c r="K1123" i="1" s="1"/>
  <c r="E1123" i="1"/>
  <c r="D1123" i="1"/>
  <c r="C1123" i="1"/>
  <c r="B1123" i="1"/>
  <c r="A1123" i="1" s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 s="1"/>
  <c r="L1121" i="1"/>
  <c r="J1121" i="1"/>
  <c r="I1121" i="1"/>
  <c r="H1121" i="1"/>
  <c r="G1121" i="1"/>
  <c r="F1121" i="1"/>
  <c r="K1121" i="1" s="1"/>
  <c r="E1121" i="1"/>
  <c r="D1121" i="1"/>
  <c r="C1121" i="1"/>
  <c r="B1121" i="1"/>
  <c r="A1121" i="1" s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 s="1"/>
  <c r="L1119" i="1"/>
  <c r="J1119" i="1"/>
  <c r="I1119" i="1"/>
  <c r="H1119" i="1"/>
  <c r="G1119" i="1"/>
  <c r="F1119" i="1"/>
  <c r="K1119" i="1" s="1"/>
  <c r="E1119" i="1"/>
  <c r="D1119" i="1"/>
  <c r="C1119" i="1"/>
  <c r="B1119" i="1"/>
  <c r="A1119" i="1" s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 s="1"/>
  <c r="L1117" i="1"/>
  <c r="J1117" i="1"/>
  <c r="I1117" i="1"/>
  <c r="H1117" i="1"/>
  <c r="G1117" i="1"/>
  <c r="F1117" i="1"/>
  <c r="K1117" i="1" s="1"/>
  <c r="E1117" i="1"/>
  <c r="D1117" i="1"/>
  <c r="C1117" i="1"/>
  <c r="B1117" i="1"/>
  <c r="A1117" i="1" s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J1115" i="1"/>
  <c r="I1115" i="1"/>
  <c r="H1115" i="1"/>
  <c r="G1115" i="1"/>
  <c r="F1115" i="1"/>
  <c r="K1115" i="1" s="1"/>
  <c r="E1115" i="1"/>
  <c r="D1115" i="1"/>
  <c r="C1115" i="1"/>
  <c r="B1115" i="1"/>
  <c r="A1115" i="1" s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J1113" i="1"/>
  <c r="I1113" i="1"/>
  <c r="H1113" i="1"/>
  <c r="G1113" i="1"/>
  <c r="F1113" i="1"/>
  <c r="K1113" i="1" s="1"/>
  <c r="E1113" i="1"/>
  <c r="D1113" i="1"/>
  <c r="C1113" i="1"/>
  <c r="B1113" i="1"/>
  <c r="A1113" i="1" s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 s="1"/>
  <c r="L1111" i="1"/>
  <c r="J1111" i="1"/>
  <c r="I1111" i="1"/>
  <c r="H1111" i="1"/>
  <c r="G1111" i="1"/>
  <c r="F1111" i="1"/>
  <c r="K1111" i="1" s="1"/>
  <c r="E1111" i="1"/>
  <c r="D1111" i="1"/>
  <c r="C1111" i="1"/>
  <c r="B1111" i="1"/>
  <c r="A1111" i="1" s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 s="1"/>
  <c r="L1109" i="1"/>
  <c r="J1109" i="1"/>
  <c r="I1109" i="1"/>
  <c r="H1109" i="1"/>
  <c r="G1109" i="1"/>
  <c r="F1109" i="1"/>
  <c r="K1109" i="1" s="1"/>
  <c r="E1109" i="1"/>
  <c r="D1109" i="1"/>
  <c r="C1109" i="1"/>
  <c r="B1109" i="1"/>
  <c r="A1109" i="1" s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J1107" i="1"/>
  <c r="I1107" i="1"/>
  <c r="H1107" i="1"/>
  <c r="G1107" i="1"/>
  <c r="F1107" i="1"/>
  <c r="K1107" i="1" s="1"/>
  <c r="E1107" i="1"/>
  <c r="D1107" i="1"/>
  <c r="C1107" i="1"/>
  <c r="B1107" i="1"/>
  <c r="A1107" i="1" s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 s="1"/>
  <c r="L1105" i="1"/>
  <c r="J1105" i="1"/>
  <c r="I1105" i="1"/>
  <c r="H1105" i="1"/>
  <c r="G1105" i="1"/>
  <c r="F1105" i="1"/>
  <c r="K1105" i="1" s="1"/>
  <c r="E1105" i="1"/>
  <c r="D1105" i="1"/>
  <c r="C1105" i="1"/>
  <c r="B1105" i="1"/>
  <c r="A1105" i="1" s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J1103" i="1"/>
  <c r="I1103" i="1"/>
  <c r="H1103" i="1"/>
  <c r="G1103" i="1"/>
  <c r="F1103" i="1"/>
  <c r="K1103" i="1" s="1"/>
  <c r="E1103" i="1"/>
  <c r="D1103" i="1"/>
  <c r="C1103" i="1"/>
  <c r="B1103" i="1"/>
  <c r="A1103" i="1" s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 s="1"/>
  <c r="L1101" i="1"/>
  <c r="J1101" i="1"/>
  <c r="I1101" i="1"/>
  <c r="H1101" i="1"/>
  <c r="G1101" i="1"/>
  <c r="F1101" i="1"/>
  <c r="K1101" i="1" s="1"/>
  <c r="E1101" i="1"/>
  <c r="D1101" i="1"/>
  <c r="C1101" i="1"/>
  <c r="B1101" i="1"/>
  <c r="A1101" i="1" s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J1099" i="1"/>
  <c r="I1099" i="1"/>
  <c r="H1099" i="1"/>
  <c r="G1099" i="1"/>
  <c r="F1099" i="1"/>
  <c r="K1099" i="1" s="1"/>
  <c r="E1099" i="1"/>
  <c r="D1099" i="1"/>
  <c r="C1099" i="1"/>
  <c r="B1099" i="1"/>
  <c r="A1099" i="1" s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 s="1"/>
  <c r="L1097" i="1"/>
  <c r="J1097" i="1"/>
  <c r="I1097" i="1"/>
  <c r="H1097" i="1"/>
  <c r="G1097" i="1"/>
  <c r="F1097" i="1"/>
  <c r="K1097" i="1" s="1"/>
  <c r="E1097" i="1"/>
  <c r="D1097" i="1"/>
  <c r="C1097" i="1"/>
  <c r="B1097" i="1"/>
  <c r="A1097" i="1" s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 s="1"/>
  <c r="L1095" i="1"/>
  <c r="J1095" i="1"/>
  <c r="I1095" i="1"/>
  <c r="H1095" i="1"/>
  <c r="G1095" i="1"/>
  <c r="F1095" i="1"/>
  <c r="K1095" i="1" s="1"/>
  <c r="E1095" i="1"/>
  <c r="D1095" i="1"/>
  <c r="C1095" i="1"/>
  <c r="B1095" i="1"/>
  <c r="A1095" i="1" s="1"/>
  <c r="L1094" i="1"/>
  <c r="J1094" i="1"/>
  <c r="I1094" i="1"/>
  <c r="H1094" i="1"/>
  <c r="G1094" i="1"/>
  <c r="F1094" i="1"/>
  <c r="K1094" i="1" s="1"/>
  <c r="E1094" i="1"/>
  <c r="D1094" i="1"/>
  <c r="C1094" i="1"/>
  <c r="B1094" i="1"/>
  <c r="A1094" i="1" s="1"/>
  <c r="L1093" i="1"/>
  <c r="J1093" i="1"/>
  <c r="I1093" i="1"/>
  <c r="H1093" i="1"/>
  <c r="G1093" i="1"/>
  <c r="F1093" i="1"/>
  <c r="K1093" i="1" s="1"/>
  <c r="E1093" i="1"/>
  <c r="D1093" i="1"/>
  <c r="C1093" i="1"/>
  <c r="B1093" i="1"/>
  <c r="A1093" i="1" s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J1091" i="1"/>
  <c r="I1091" i="1"/>
  <c r="H1091" i="1"/>
  <c r="G1091" i="1"/>
  <c r="F1091" i="1"/>
  <c r="K1091" i="1" s="1"/>
  <c r="E1091" i="1"/>
  <c r="D1091" i="1"/>
  <c r="C1091" i="1"/>
  <c r="B1091" i="1"/>
  <c r="A1091" i="1" s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 s="1"/>
  <c r="L1089" i="1"/>
  <c r="J1089" i="1"/>
  <c r="I1089" i="1"/>
  <c r="H1089" i="1"/>
  <c r="G1089" i="1"/>
  <c r="F1089" i="1"/>
  <c r="K1089" i="1" s="1"/>
  <c r="E1089" i="1"/>
  <c r="D1089" i="1"/>
  <c r="C1089" i="1"/>
  <c r="B1089" i="1"/>
  <c r="A1089" i="1" s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J1087" i="1"/>
  <c r="I1087" i="1"/>
  <c r="H1087" i="1"/>
  <c r="G1087" i="1"/>
  <c r="F1087" i="1"/>
  <c r="K1087" i="1" s="1"/>
  <c r="E1087" i="1"/>
  <c r="D1087" i="1"/>
  <c r="C1087" i="1"/>
  <c r="B1087" i="1"/>
  <c r="A1087" i="1" s="1"/>
  <c r="L1086" i="1"/>
  <c r="J1086" i="1"/>
  <c r="I1086" i="1"/>
  <c r="H1086" i="1"/>
  <c r="G1086" i="1"/>
  <c r="F1086" i="1"/>
  <c r="K1086" i="1" s="1"/>
  <c r="E1086" i="1"/>
  <c r="D1086" i="1"/>
  <c r="C1086" i="1"/>
  <c r="B1086" i="1"/>
  <c r="A1086" i="1" s="1"/>
  <c r="L1085" i="1"/>
  <c r="J1085" i="1"/>
  <c r="I1085" i="1"/>
  <c r="H1085" i="1"/>
  <c r="G1085" i="1"/>
  <c r="F1085" i="1"/>
  <c r="K1085" i="1" s="1"/>
  <c r="E1085" i="1"/>
  <c r="D1085" i="1"/>
  <c r="C1085" i="1"/>
  <c r="B1085" i="1"/>
  <c r="A1085" i="1" s="1"/>
  <c r="L1084" i="1"/>
  <c r="J1084" i="1"/>
  <c r="I1084" i="1"/>
  <c r="H1084" i="1"/>
  <c r="G1084" i="1"/>
  <c r="F1084" i="1"/>
  <c r="K1084" i="1" s="1"/>
  <c r="E1084" i="1"/>
  <c r="D1084" i="1"/>
  <c r="C1084" i="1"/>
  <c r="B1084" i="1"/>
  <c r="A1084" i="1"/>
  <c r="L1083" i="1"/>
  <c r="J1083" i="1"/>
  <c r="I1083" i="1"/>
  <c r="H1083" i="1"/>
  <c r="G1083" i="1"/>
  <c r="F1083" i="1"/>
  <c r="K1083" i="1" s="1"/>
  <c r="E1083" i="1"/>
  <c r="D1083" i="1"/>
  <c r="C1083" i="1"/>
  <c r="B1083" i="1"/>
  <c r="A1083" i="1" s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J1081" i="1"/>
  <c r="I1081" i="1"/>
  <c r="H1081" i="1"/>
  <c r="G1081" i="1"/>
  <c r="F1081" i="1"/>
  <c r="K1081" i="1" s="1"/>
  <c r="E1081" i="1"/>
  <c r="D1081" i="1"/>
  <c r="C1081" i="1"/>
  <c r="B1081" i="1"/>
  <c r="A1081" i="1" s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 s="1"/>
  <c r="L1079" i="1"/>
  <c r="J1079" i="1"/>
  <c r="I1079" i="1"/>
  <c r="H1079" i="1"/>
  <c r="G1079" i="1"/>
  <c r="F1079" i="1"/>
  <c r="K1079" i="1" s="1"/>
  <c r="E1079" i="1"/>
  <c r="D1079" i="1"/>
  <c r="C1079" i="1"/>
  <c r="B1079" i="1"/>
  <c r="A1079" i="1" s="1"/>
  <c r="L1078" i="1"/>
  <c r="J1078" i="1"/>
  <c r="I1078" i="1"/>
  <c r="H1078" i="1"/>
  <c r="G1078" i="1"/>
  <c r="F1078" i="1"/>
  <c r="K1078" i="1" s="1"/>
  <c r="E1078" i="1"/>
  <c r="D1078" i="1"/>
  <c r="C1078" i="1"/>
  <c r="B1078" i="1"/>
  <c r="A1078" i="1" s="1"/>
  <c r="L1077" i="1"/>
  <c r="J1077" i="1"/>
  <c r="I1077" i="1"/>
  <c r="H1077" i="1"/>
  <c r="G1077" i="1"/>
  <c r="F1077" i="1"/>
  <c r="K1077" i="1" s="1"/>
  <c r="E1077" i="1"/>
  <c r="D1077" i="1"/>
  <c r="C1077" i="1"/>
  <c r="B1077" i="1"/>
  <c r="A1077" i="1" s="1"/>
  <c r="L1076" i="1"/>
  <c r="J1076" i="1"/>
  <c r="I1076" i="1"/>
  <c r="H1076" i="1"/>
  <c r="G1076" i="1"/>
  <c r="F1076" i="1"/>
  <c r="K1076" i="1" s="1"/>
  <c r="E1076" i="1"/>
  <c r="D1076" i="1"/>
  <c r="C1076" i="1"/>
  <c r="B1076" i="1"/>
  <c r="A1076" i="1"/>
  <c r="L1075" i="1"/>
  <c r="J1075" i="1"/>
  <c r="I1075" i="1"/>
  <c r="H1075" i="1"/>
  <c r="G1075" i="1"/>
  <c r="F1075" i="1"/>
  <c r="K1075" i="1" s="1"/>
  <c r="E1075" i="1"/>
  <c r="D1075" i="1"/>
  <c r="C1075" i="1"/>
  <c r="B1075" i="1"/>
  <c r="A1075" i="1" s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 s="1"/>
  <c r="L1073" i="1"/>
  <c r="J1073" i="1"/>
  <c r="I1073" i="1"/>
  <c r="H1073" i="1"/>
  <c r="G1073" i="1"/>
  <c r="F1073" i="1"/>
  <c r="K1073" i="1" s="1"/>
  <c r="E1073" i="1"/>
  <c r="D1073" i="1"/>
  <c r="C1073" i="1"/>
  <c r="B1073" i="1"/>
  <c r="A1073" i="1" s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J1071" i="1"/>
  <c r="I1071" i="1"/>
  <c r="H1071" i="1"/>
  <c r="G1071" i="1"/>
  <c r="F1071" i="1"/>
  <c r="K1071" i="1" s="1"/>
  <c r="E1071" i="1"/>
  <c r="D1071" i="1"/>
  <c r="C1071" i="1"/>
  <c r="B1071" i="1"/>
  <c r="A1071" i="1" s="1"/>
  <c r="L1070" i="1"/>
  <c r="J1070" i="1"/>
  <c r="I1070" i="1"/>
  <c r="H1070" i="1"/>
  <c r="G1070" i="1"/>
  <c r="F1070" i="1"/>
  <c r="K1070" i="1" s="1"/>
  <c r="E1070" i="1"/>
  <c r="D1070" i="1"/>
  <c r="C1070" i="1"/>
  <c r="B1070" i="1"/>
  <c r="A1070" i="1" s="1"/>
  <c r="L1069" i="1"/>
  <c r="J1069" i="1"/>
  <c r="I1069" i="1"/>
  <c r="H1069" i="1"/>
  <c r="G1069" i="1"/>
  <c r="F1069" i="1"/>
  <c r="K1069" i="1" s="1"/>
  <c r="E1069" i="1"/>
  <c r="D1069" i="1"/>
  <c r="C1069" i="1"/>
  <c r="B1069" i="1"/>
  <c r="A1069" i="1" s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J1067" i="1"/>
  <c r="I1067" i="1"/>
  <c r="H1067" i="1"/>
  <c r="G1067" i="1"/>
  <c r="F1067" i="1"/>
  <c r="K1067" i="1" s="1"/>
  <c r="E1067" i="1"/>
  <c r="D1067" i="1"/>
  <c r="C1067" i="1"/>
  <c r="B1067" i="1"/>
  <c r="A1067" i="1" s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J1065" i="1"/>
  <c r="I1065" i="1"/>
  <c r="H1065" i="1"/>
  <c r="G1065" i="1"/>
  <c r="F1065" i="1"/>
  <c r="K1065" i="1" s="1"/>
  <c r="E1065" i="1"/>
  <c r="D1065" i="1"/>
  <c r="C1065" i="1"/>
  <c r="B1065" i="1"/>
  <c r="A1065" i="1" s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J1063" i="1"/>
  <c r="I1063" i="1"/>
  <c r="H1063" i="1"/>
  <c r="G1063" i="1"/>
  <c r="F1063" i="1"/>
  <c r="K1063" i="1" s="1"/>
  <c r="E1063" i="1"/>
  <c r="D1063" i="1"/>
  <c r="C1063" i="1"/>
  <c r="B1063" i="1"/>
  <c r="A1063" i="1" s="1"/>
  <c r="L1062" i="1"/>
  <c r="J1062" i="1"/>
  <c r="I1062" i="1"/>
  <c r="H1062" i="1"/>
  <c r="G1062" i="1"/>
  <c r="F1062" i="1"/>
  <c r="K1062" i="1" s="1"/>
  <c r="E1062" i="1"/>
  <c r="D1062" i="1"/>
  <c r="C1062" i="1"/>
  <c r="B1062" i="1"/>
  <c r="A1062" i="1" s="1"/>
  <c r="L1061" i="1"/>
  <c r="J1061" i="1"/>
  <c r="I1061" i="1"/>
  <c r="H1061" i="1"/>
  <c r="G1061" i="1"/>
  <c r="F1061" i="1"/>
  <c r="K1061" i="1" s="1"/>
  <c r="E1061" i="1"/>
  <c r="D1061" i="1"/>
  <c r="C1061" i="1"/>
  <c r="B1061" i="1"/>
  <c r="A1061" i="1" s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J1059" i="1"/>
  <c r="I1059" i="1"/>
  <c r="H1059" i="1"/>
  <c r="G1059" i="1"/>
  <c r="F1059" i="1"/>
  <c r="K1059" i="1" s="1"/>
  <c r="E1059" i="1"/>
  <c r="D1059" i="1"/>
  <c r="C1059" i="1"/>
  <c r="B1059" i="1"/>
  <c r="A1059" i="1" s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J1057" i="1"/>
  <c r="I1057" i="1"/>
  <c r="H1057" i="1"/>
  <c r="G1057" i="1"/>
  <c r="F1057" i="1"/>
  <c r="K1057" i="1" s="1"/>
  <c r="E1057" i="1"/>
  <c r="D1057" i="1"/>
  <c r="C1057" i="1"/>
  <c r="B1057" i="1"/>
  <c r="A1057" i="1" s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J1055" i="1"/>
  <c r="I1055" i="1"/>
  <c r="H1055" i="1"/>
  <c r="G1055" i="1"/>
  <c r="F1055" i="1"/>
  <c r="K1055" i="1" s="1"/>
  <c r="E1055" i="1"/>
  <c r="D1055" i="1"/>
  <c r="C1055" i="1"/>
  <c r="B1055" i="1"/>
  <c r="A1055" i="1" s="1"/>
  <c r="L1054" i="1"/>
  <c r="J1054" i="1"/>
  <c r="I1054" i="1"/>
  <c r="H1054" i="1"/>
  <c r="G1054" i="1"/>
  <c r="F1054" i="1"/>
  <c r="K1054" i="1" s="1"/>
  <c r="E1054" i="1"/>
  <c r="D1054" i="1"/>
  <c r="C1054" i="1"/>
  <c r="B1054" i="1"/>
  <c r="A1054" i="1" s="1"/>
  <c r="L1053" i="1"/>
  <c r="J1053" i="1"/>
  <c r="I1053" i="1"/>
  <c r="H1053" i="1"/>
  <c r="G1053" i="1"/>
  <c r="F1053" i="1"/>
  <c r="K1053" i="1" s="1"/>
  <c r="E1053" i="1"/>
  <c r="D1053" i="1"/>
  <c r="C1053" i="1"/>
  <c r="B1053" i="1"/>
  <c r="A1053" i="1" s="1"/>
  <c r="L1052" i="1"/>
  <c r="J1052" i="1"/>
  <c r="I1052" i="1"/>
  <c r="H1052" i="1"/>
  <c r="G1052" i="1"/>
  <c r="F1052" i="1"/>
  <c r="K1052" i="1" s="1"/>
  <c r="E1052" i="1"/>
  <c r="D1052" i="1"/>
  <c r="C1052" i="1"/>
  <c r="B1052" i="1"/>
  <c r="A1052" i="1"/>
  <c r="L1051" i="1"/>
  <c r="J1051" i="1"/>
  <c r="I1051" i="1"/>
  <c r="H1051" i="1"/>
  <c r="G1051" i="1"/>
  <c r="F1051" i="1"/>
  <c r="K1051" i="1" s="1"/>
  <c r="E1051" i="1"/>
  <c r="D1051" i="1"/>
  <c r="C1051" i="1"/>
  <c r="B1051" i="1"/>
  <c r="A1051" i="1" s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J1049" i="1"/>
  <c r="I1049" i="1"/>
  <c r="H1049" i="1"/>
  <c r="G1049" i="1"/>
  <c r="F1049" i="1"/>
  <c r="K1049" i="1" s="1"/>
  <c r="E1049" i="1"/>
  <c r="D1049" i="1"/>
  <c r="C1049" i="1"/>
  <c r="B1049" i="1"/>
  <c r="A1049" i="1" s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 s="1"/>
  <c r="L1047" i="1"/>
  <c r="J1047" i="1"/>
  <c r="I1047" i="1"/>
  <c r="H1047" i="1"/>
  <c r="G1047" i="1"/>
  <c r="F1047" i="1"/>
  <c r="K1047" i="1" s="1"/>
  <c r="E1047" i="1"/>
  <c r="D1047" i="1"/>
  <c r="C1047" i="1"/>
  <c r="B1047" i="1"/>
  <c r="A1047" i="1" s="1"/>
  <c r="L1046" i="1"/>
  <c r="J1046" i="1"/>
  <c r="I1046" i="1"/>
  <c r="H1046" i="1"/>
  <c r="G1046" i="1"/>
  <c r="F1046" i="1"/>
  <c r="K1046" i="1" s="1"/>
  <c r="E1046" i="1"/>
  <c r="D1046" i="1"/>
  <c r="C1046" i="1"/>
  <c r="B1046" i="1"/>
  <c r="A1046" i="1" s="1"/>
  <c r="L1045" i="1"/>
  <c r="J1045" i="1"/>
  <c r="I1045" i="1"/>
  <c r="H1045" i="1"/>
  <c r="G1045" i="1"/>
  <c r="F1045" i="1"/>
  <c r="K1045" i="1" s="1"/>
  <c r="E1045" i="1"/>
  <c r="D1045" i="1"/>
  <c r="C1045" i="1"/>
  <c r="B1045" i="1"/>
  <c r="A1045" i="1" s="1"/>
  <c r="L1044" i="1"/>
  <c r="J1044" i="1"/>
  <c r="I1044" i="1"/>
  <c r="H1044" i="1"/>
  <c r="G1044" i="1"/>
  <c r="F1044" i="1"/>
  <c r="K1044" i="1" s="1"/>
  <c r="E1044" i="1"/>
  <c r="D1044" i="1"/>
  <c r="C1044" i="1"/>
  <c r="B1044" i="1"/>
  <c r="A1044" i="1"/>
  <c r="L1043" i="1"/>
  <c r="J1043" i="1"/>
  <c r="I1043" i="1"/>
  <c r="H1043" i="1"/>
  <c r="G1043" i="1"/>
  <c r="F1043" i="1"/>
  <c r="K1043" i="1" s="1"/>
  <c r="E1043" i="1"/>
  <c r="D1043" i="1"/>
  <c r="C1043" i="1"/>
  <c r="B1043" i="1"/>
  <c r="A1043" i="1" s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 s="1"/>
  <c r="L1041" i="1"/>
  <c r="J1041" i="1"/>
  <c r="I1041" i="1"/>
  <c r="H1041" i="1"/>
  <c r="G1041" i="1"/>
  <c r="F1041" i="1"/>
  <c r="K1041" i="1" s="1"/>
  <c r="E1041" i="1"/>
  <c r="D1041" i="1"/>
  <c r="C1041" i="1"/>
  <c r="B1041" i="1"/>
  <c r="A1041" i="1" s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 s="1"/>
  <c r="L1039" i="1"/>
  <c r="J1039" i="1"/>
  <c r="I1039" i="1"/>
  <c r="H1039" i="1"/>
  <c r="G1039" i="1"/>
  <c r="F1039" i="1"/>
  <c r="K1039" i="1" s="1"/>
  <c r="E1039" i="1"/>
  <c r="D1039" i="1"/>
  <c r="C1039" i="1"/>
  <c r="B1039" i="1"/>
  <c r="A1039" i="1" s="1"/>
  <c r="L1038" i="1"/>
  <c r="J1038" i="1"/>
  <c r="I1038" i="1"/>
  <c r="H1038" i="1"/>
  <c r="G1038" i="1"/>
  <c r="F1038" i="1"/>
  <c r="K1038" i="1" s="1"/>
  <c r="E1038" i="1"/>
  <c r="D1038" i="1"/>
  <c r="C1038" i="1"/>
  <c r="B1038" i="1"/>
  <c r="A1038" i="1" s="1"/>
  <c r="L1037" i="1"/>
  <c r="J1037" i="1"/>
  <c r="I1037" i="1"/>
  <c r="H1037" i="1"/>
  <c r="G1037" i="1"/>
  <c r="F1037" i="1"/>
  <c r="K1037" i="1" s="1"/>
  <c r="E1037" i="1"/>
  <c r="D1037" i="1"/>
  <c r="C1037" i="1"/>
  <c r="B1037" i="1"/>
  <c r="A1037" i="1" s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J1035" i="1"/>
  <c r="I1035" i="1"/>
  <c r="H1035" i="1"/>
  <c r="G1035" i="1"/>
  <c r="F1035" i="1"/>
  <c r="K1035" i="1" s="1"/>
  <c r="E1035" i="1"/>
  <c r="D1035" i="1"/>
  <c r="C1035" i="1"/>
  <c r="B1035" i="1"/>
  <c r="A1035" i="1" s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 s="1"/>
  <c r="L1033" i="1"/>
  <c r="J1033" i="1"/>
  <c r="I1033" i="1"/>
  <c r="H1033" i="1"/>
  <c r="G1033" i="1"/>
  <c r="F1033" i="1"/>
  <c r="K1033" i="1" s="1"/>
  <c r="E1033" i="1"/>
  <c r="D1033" i="1"/>
  <c r="C1033" i="1"/>
  <c r="B1033" i="1"/>
  <c r="A1033" i="1" s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J1031" i="1"/>
  <c r="I1031" i="1"/>
  <c r="H1031" i="1"/>
  <c r="G1031" i="1"/>
  <c r="F1031" i="1"/>
  <c r="K1031" i="1" s="1"/>
  <c r="E1031" i="1"/>
  <c r="D1031" i="1"/>
  <c r="C1031" i="1"/>
  <c r="B1031" i="1"/>
  <c r="A1031" i="1" s="1"/>
  <c r="L1030" i="1"/>
  <c r="J1030" i="1"/>
  <c r="I1030" i="1"/>
  <c r="H1030" i="1"/>
  <c r="G1030" i="1"/>
  <c r="F1030" i="1"/>
  <c r="K1030" i="1" s="1"/>
  <c r="E1030" i="1"/>
  <c r="D1030" i="1"/>
  <c r="C1030" i="1"/>
  <c r="B1030" i="1"/>
  <c r="A1030" i="1" s="1"/>
  <c r="L1029" i="1"/>
  <c r="J1029" i="1"/>
  <c r="I1029" i="1"/>
  <c r="H1029" i="1"/>
  <c r="G1029" i="1"/>
  <c r="F1029" i="1"/>
  <c r="K1029" i="1" s="1"/>
  <c r="E1029" i="1"/>
  <c r="D1029" i="1"/>
  <c r="C1029" i="1"/>
  <c r="B1029" i="1"/>
  <c r="A1029" i="1" s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J1027" i="1"/>
  <c r="I1027" i="1"/>
  <c r="H1027" i="1"/>
  <c r="G1027" i="1"/>
  <c r="F1027" i="1"/>
  <c r="K1027" i="1" s="1"/>
  <c r="E1027" i="1"/>
  <c r="D1027" i="1"/>
  <c r="C1027" i="1"/>
  <c r="B1027" i="1"/>
  <c r="A1027" i="1" s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J1025" i="1"/>
  <c r="I1025" i="1"/>
  <c r="H1025" i="1"/>
  <c r="G1025" i="1"/>
  <c r="F1025" i="1"/>
  <c r="K1025" i="1" s="1"/>
  <c r="E1025" i="1"/>
  <c r="D1025" i="1"/>
  <c r="C1025" i="1"/>
  <c r="B1025" i="1"/>
  <c r="A1025" i="1" s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J1023" i="1"/>
  <c r="I1023" i="1"/>
  <c r="H1023" i="1"/>
  <c r="G1023" i="1"/>
  <c r="F1023" i="1"/>
  <c r="K1023" i="1" s="1"/>
  <c r="E1023" i="1"/>
  <c r="D1023" i="1"/>
  <c r="C1023" i="1"/>
  <c r="B1023" i="1"/>
  <c r="A1023" i="1" s="1"/>
  <c r="L1022" i="1"/>
  <c r="J1022" i="1"/>
  <c r="I1022" i="1"/>
  <c r="H1022" i="1"/>
  <c r="G1022" i="1"/>
  <c r="F1022" i="1"/>
  <c r="K1022" i="1" s="1"/>
  <c r="E1022" i="1"/>
  <c r="D1022" i="1"/>
  <c r="C1022" i="1"/>
  <c r="B1022" i="1"/>
  <c r="A1022" i="1" s="1"/>
  <c r="L1021" i="1"/>
  <c r="J1021" i="1"/>
  <c r="I1021" i="1"/>
  <c r="H1021" i="1"/>
  <c r="G1021" i="1"/>
  <c r="F1021" i="1"/>
  <c r="K1021" i="1" s="1"/>
  <c r="E1021" i="1"/>
  <c r="D1021" i="1"/>
  <c r="C1021" i="1"/>
  <c r="B1021" i="1"/>
  <c r="A1021" i="1" s="1"/>
  <c r="L1020" i="1"/>
  <c r="J1020" i="1"/>
  <c r="I1020" i="1"/>
  <c r="H1020" i="1"/>
  <c r="G1020" i="1"/>
  <c r="F1020" i="1"/>
  <c r="K1020" i="1" s="1"/>
  <c r="E1020" i="1"/>
  <c r="D1020" i="1"/>
  <c r="C1020" i="1"/>
  <c r="B1020" i="1"/>
  <c r="A1020" i="1"/>
  <c r="L1019" i="1"/>
  <c r="J1019" i="1"/>
  <c r="I1019" i="1"/>
  <c r="H1019" i="1"/>
  <c r="G1019" i="1"/>
  <c r="F1019" i="1"/>
  <c r="K1019" i="1" s="1"/>
  <c r="E1019" i="1"/>
  <c r="D1019" i="1"/>
  <c r="C1019" i="1"/>
  <c r="B1019" i="1"/>
  <c r="A1019" i="1" s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J1017" i="1"/>
  <c r="I1017" i="1"/>
  <c r="H1017" i="1"/>
  <c r="G1017" i="1"/>
  <c r="F1017" i="1"/>
  <c r="K1017" i="1" s="1"/>
  <c r="E1017" i="1"/>
  <c r="D1017" i="1"/>
  <c r="C1017" i="1"/>
  <c r="B1017" i="1"/>
  <c r="A1017" i="1" s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 s="1"/>
  <c r="L1015" i="1"/>
  <c r="J1015" i="1"/>
  <c r="I1015" i="1"/>
  <c r="H1015" i="1"/>
  <c r="G1015" i="1"/>
  <c r="F1015" i="1"/>
  <c r="K1015" i="1" s="1"/>
  <c r="E1015" i="1"/>
  <c r="D1015" i="1"/>
  <c r="C1015" i="1"/>
  <c r="B1015" i="1"/>
  <c r="A1015" i="1" s="1"/>
  <c r="L1014" i="1"/>
  <c r="J1014" i="1"/>
  <c r="I1014" i="1"/>
  <c r="H1014" i="1"/>
  <c r="G1014" i="1"/>
  <c r="F1014" i="1"/>
  <c r="K1014" i="1" s="1"/>
  <c r="E1014" i="1"/>
  <c r="D1014" i="1"/>
  <c r="C1014" i="1"/>
  <c r="B1014" i="1"/>
  <c r="A1014" i="1" s="1"/>
  <c r="L1013" i="1"/>
  <c r="J1013" i="1"/>
  <c r="I1013" i="1"/>
  <c r="H1013" i="1"/>
  <c r="G1013" i="1"/>
  <c r="F1013" i="1"/>
  <c r="K1013" i="1" s="1"/>
  <c r="E1013" i="1"/>
  <c r="D1013" i="1"/>
  <c r="C1013" i="1"/>
  <c r="B1013" i="1"/>
  <c r="A1013" i="1" s="1"/>
  <c r="L1012" i="1"/>
  <c r="J1012" i="1"/>
  <c r="I1012" i="1"/>
  <c r="H1012" i="1"/>
  <c r="G1012" i="1"/>
  <c r="F1012" i="1"/>
  <c r="K1012" i="1" s="1"/>
  <c r="E1012" i="1"/>
  <c r="D1012" i="1"/>
  <c r="C1012" i="1"/>
  <c r="B1012" i="1"/>
  <c r="A1012" i="1"/>
  <c r="L1011" i="1"/>
  <c r="J1011" i="1"/>
  <c r="I1011" i="1"/>
  <c r="H1011" i="1"/>
  <c r="G1011" i="1"/>
  <c r="F1011" i="1"/>
  <c r="K1011" i="1" s="1"/>
  <c r="E1011" i="1"/>
  <c r="D1011" i="1"/>
  <c r="C1011" i="1"/>
  <c r="B1011" i="1"/>
  <c r="A1011" i="1" s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 s="1"/>
  <c r="L1009" i="1"/>
  <c r="J1009" i="1"/>
  <c r="I1009" i="1"/>
  <c r="H1009" i="1"/>
  <c r="G1009" i="1"/>
  <c r="F1009" i="1"/>
  <c r="K1009" i="1" s="1"/>
  <c r="E1009" i="1"/>
  <c r="D1009" i="1"/>
  <c r="C1009" i="1"/>
  <c r="B1009" i="1"/>
  <c r="A1009" i="1" s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 s="1"/>
  <c r="L1007" i="1"/>
  <c r="J1007" i="1"/>
  <c r="I1007" i="1"/>
  <c r="H1007" i="1"/>
  <c r="G1007" i="1"/>
  <c r="F1007" i="1"/>
  <c r="K1007" i="1" s="1"/>
  <c r="E1007" i="1"/>
  <c r="D1007" i="1"/>
  <c r="C1007" i="1"/>
  <c r="B1007" i="1"/>
  <c r="A1007" i="1" s="1"/>
  <c r="L1006" i="1"/>
  <c r="J1006" i="1"/>
  <c r="I1006" i="1"/>
  <c r="H1006" i="1"/>
  <c r="G1006" i="1"/>
  <c r="F1006" i="1"/>
  <c r="K1006" i="1" s="1"/>
  <c r="E1006" i="1"/>
  <c r="D1006" i="1"/>
  <c r="C1006" i="1"/>
  <c r="B1006" i="1"/>
  <c r="A1006" i="1" s="1"/>
  <c r="L1005" i="1"/>
  <c r="J1005" i="1"/>
  <c r="I1005" i="1"/>
  <c r="H1005" i="1"/>
  <c r="G1005" i="1"/>
  <c r="F1005" i="1"/>
  <c r="K1005" i="1" s="1"/>
  <c r="E1005" i="1"/>
  <c r="D1005" i="1"/>
  <c r="C1005" i="1"/>
  <c r="B1005" i="1"/>
  <c r="A1005" i="1" s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J1003" i="1"/>
  <c r="I1003" i="1"/>
  <c r="H1003" i="1"/>
  <c r="G1003" i="1"/>
  <c r="F1003" i="1"/>
  <c r="K1003" i="1" s="1"/>
  <c r="E1003" i="1"/>
  <c r="D1003" i="1"/>
  <c r="C1003" i="1"/>
  <c r="B1003" i="1"/>
  <c r="A1003" i="1" s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 s="1"/>
  <c r="L1001" i="1"/>
  <c r="J1001" i="1"/>
  <c r="I1001" i="1"/>
  <c r="H1001" i="1"/>
  <c r="G1001" i="1"/>
  <c r="F1001" i="1"/>
  <c r="K1001" i="1" s="1"/>
  <c r="E1001" i="1"/>
  <c r="D1001" i="1"/>
  <c r="C1001" i="1"/>
  <c r="B1001" i="1"/>
  <c r="A1001" i="1" s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J999" i="1"/>
  <c r="I999" i="1"/>
  <c r="H999" i="1"/>
  <c r="G999" i="1"/>
  <c r="F999" i="1"/>
  <c r="K999" i="1" s="1"/>
  <c r="E999" i="1"/>
  <c r="D999" i="1"/>
  <c r="C999" i="1"/>
  <c r="B999" i="1"/>
  <c r="A999" i="1" s="1"/>
  <c r="L998" i="1"/>
  <c r="J998" i="1"/>
  <c r="I998" i="1"/>
  <c r="H998" i="1"/>
  <c r="G998" i="1"/>
  <c r="F998" i="1"/>
  <c r="K998" i="1" s="1"/>
  <c r="E998" i="1"/>
  <c r="D998" i="1"/>
  <c r="C998" i="1"/>
  <c r="B998" i="1"/>
  <c r="A998" i="1" s="1"/>
  <c r="L997" i="1"/>
  <c r="J997" i="1"/>
  <c r="I997" i="1"/>
  <c r="H997" i="1"/>
  <c r="G997" i="1"/>
  <c r="F997" i="1"/>
  <c r="K997" i="1" s="1"/>
  <c r="E997" i="1"/>
  <c r="D997" i="1"/>
  <c r="C997" i="1"/>
  <c r="B997" i="1"/>
  <c r="A997" i="1" s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J995" i="1"/>
  <c r="I995" i="1"/>
  <c r="H995" i="1"/>
  <c r="G995" i="1"/>
  <c r="F995" i="1"/>
  <c r="K995" i="1" s="1"/>
  <c r="E995" i="1"/>
  <c r="D995" i="1"/>
  <c r="C995" i="1"/>
  <c r="B995" i="1"/>
  <c r="A995" i="1" s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J993" i="1"/>
  <c r="I993" i="1"/>
  <c r="H993" i="1"/>
  <c r="G993" i="1"/>
  <c r="F993" i="1"/>
  <c r="K993" i="1" s="1"/>
  <c r="E993" i="1"/>
  <c r="D993" i="1"/>
  <c r="C993" i="1"/>
  <c r="B993" i="1"/>
  <c r="A993" i="1" s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J991" i="1"/>
  <c r="I991" i="1"/>
  <c r="H991" i="1"/>
  <c r="G991" i="1"/>
  <c r="F991" i="1"/>
  <c r="K991" i="1" s="1"/>
  <c r="E991" i="1"/>
  <c r="D991" i="1"/>
  <c r="C991" i="1"/>
  <c r="B991" i="1"/>
  <c r="A991" i="1" s="1"/>
  <c r="L990" i="1"/>
  <c r="J990" i="1"/>
  <c r="I990" i="1"/>
  <c r="H990" i="1"/>
  <c r="G990" i="1"/>
  <c r="F990" i="1"/>
  <c r="K990" i="1" s="1"/>
  <c r="E990" i="1"/>
  <c r="D990" i="1"/>
  <c r="C990" i="1"/>
  <c r="B990" i="1"/>
  <c r="A990" i="1" s="1"/>
  <c r="L989" i="1"/>
  <c r="J989" i="1"/>
  <c r="I989" i="1"/>
  <c r="H989" i="1"/>
  <c r="G989" i="1"/>
  <c r="F989" i="1"/>
  <c r="K989" i="1" s="1"/>
  <c r="E989" i="1"/>
  <c r="D989" i="1"/>
  <c r="C989" i="1"/>
  <c r="B989" i="1"/>
  <c r="A989" i="1" s="1"/>
  <c r="L988" i="1"/>
  <c r="J988" i="1"/>
  <c r="I988" i="1"/>
  <c r="H988" i="1"/>
  <c r="G988" i="1"/>
  <c r="F988" i="1"/>
  <c r="K988" i="1" s="1"/>
  <c r="E988" i="1"/>
  <c r="D988" i="1"/>
  <c r="C988" i="1"/>
  <c r="B988" i="1"/>
  <c r="A988" i="1"/>
  <c r="L987" i="1"/>
  <c r="J987" i="1"/>
  <c r="I987" i="1"/>
  <c r="H987" i="1"/>
  <c r="G987" i="1"/>
  <c r="F987" i="1"/>
  <c r="K987" i="1" s="1"/>
  <c r="E987" i="1"/>
  <c r="D987" i="1"/>
  <c r="C987" i="1"/>
  <c r="B987" i="1"/>
  <c r="A987" i="1" s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J985" i="1"/>
  <c r="I985" i="1"/>
  <c r="H985" i="1"/>
  <c r="G985" i="1"/>
  <c r="F985" i="1"/>
  <c r="K985" i="1" s="1"/>
  <c r="E985" i="1"/>
  <c r="D985" i="1"/>
  <c r="C985" i="1"/>
  <c r="B985" i="1"/>
  <c r="A985" i="1" s="1"/>
  <c r="L984" i="1"/>
  <c r="K984" i="1"/>
  <c r="J984" i="1"/>
  <c r="I984" i="1"/>
  <c r="H984" i="1"/>
  <c r="G984" i="1"/>
  <c r="F984" i="1"/>
  <c r="E984" i="1"/>
  <c r="D984" i="1"/>
  <c r="C984" i="1"/>
  <c r="B984" i="1"/>
  <c r="A984" i="1" s="1"/>
  <c r="L983" i="1"/>
  <c r="J983" i="1"/>
  <c r="I983" i="1"/>
  <c r="H983" i="1"/>
  <c r="G983" i="1"/>
  <c r="F983" i="1"/>
  <c r="K983" i="1" s="1"/>
  <c r="E983" i="1"/>
  <c r="D983" i="1"/>
  <c r="C983" i="1"/>
  <c r="B983" i="1"/>
  <c r="A983" i="1" s="1"/>
  <c r="L982" i="1"/>
  <c r="J982" i="1"/>
  <c r="I982" i="1"/>
  <c r="H982" i="1"/>
  <c r="G982" i="1"/>
  <c r="F982" i="1"/>
  <c r="K982" i="1" s="1"/>
  <c r="E982" i="1"/>
  <c r="D982" i="1"/>
  <c r="C982" i="1"/>
  <c r="B982" i="1"/>
  <c r="A982" i="1" s="1"/>
  <c r="L981" i="1"/>
  <c r="J981" i="1"/>
  <c r="I981" i="1"/>
  <c r="H981" i="1"/>
  <c r="G981" i="1"/>
  <c r="F981" i="1"/>
  <c r="K981" i="1" s="1"/>
  <c r="E981" i="1"/>
  <c r="D981" i="1"/>
  <c r="C981" i="1"/>
  <c r="B981" i="1"/>
  <c r="A981" i="1" s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J979" i="1"/>
  <c r="I979" i="1"/>
  <c r="H979" i="1"/>
  <c r="G979" i="1"/>
  <c r="F979" i="1"/>
  <c r="K979" i="1" s="1"/>
  <c r="E979" i="1"/>
  <c r="D979" i="1"/>
  <c r="C979" i="1"/>
  <c r="B979" i="1"/>
  <c r="A979" i="1" s="1"/>
  <c r="L978" i="1"/>
  <c r="K978" i="1"/>
  <c r="J978" i="1"/>
  <c r="I978" i="1"/>
  <c r="H978" i="1"/>
  <c r="G978" i="1"/>
  <c r="F978" i="1"/>
  <c r="E978" i="1"/>
  <c r="D978" i="1"/>
  <c r="C978" i="1"/>
  <c r="B978" i="1"/>
  <c r="A978" i="1" s="1"/>
  <c r="L977" i="1"/>
  <c r="J977" i="1"/>
  <c r="I977" i="1"/>
  <c r="H977" i="1"/>
  <c r="G977" i="1"/>
  <c r="F977" i="1"/>
  <c r="K977" i="1" s="1"/>
  <c r="E977" i="1"/>
  <c r="D977" i="1"/>
  <c r="C977" i="1"/>
  <c r="B977" i="1"/>
  <c r="A977" i="1" s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J975" i="1"/>
  <c r="I975" i="1"/>
  <c r="H975" i="1"/>
  <c r="G975" i="1"/>
  <c r="F975" i="1"/>
  <c r="K975" i="1" s="1"/>
  <c r="E975" i="1"/>
  <c r="D975" i="1"/>
  <c r="C975" i="1"/>
  <c r="B975" i="1"/>
  <c r="A975" i="1" s="1"/>
  <c r="L974" i="1"/>
  <c r="J974" i="1"/>
  <c r="I974" i="1"/>
  <c r="H974" i="1"/>
  <c r="G974" i="1"/>
  <c r="F974" i="1"/>
  <c r="K974" i="1" s="1"/>
  <c r="E974" i="1"/>
  <c r="D974" i="1"/>
  <c r="C974" i="1"/>
  <c r="B974" i="1"/>
  <c r="A974" i="1" s="1"/>
  <c r="L973" i="1"/>
  <c r="J973" i="1"/>
  <c r="I973" i="1"/>
  <c r="H973" i="1"/>
  <c r="G973" i="1"/>
  <c r="F973" i="1"/>
  <c r="K973" i="1" s="1"/>
  <c r="E973" i="1"/>
  <c r="D973" i="1"/>
  <c r="C973" i="1"/>
  <c r="B973" i="1"/>
  <c r="A973" i="1" s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J971" i="1"/>
  <c r="I971" i="1"/>
  <c r="H971" i="1"/>
  <c r="G971" i="1"/>
  <c r="F971" i="1"/>
  <c r="K971" i="1" s="1"/>
  <c r="E971" i="1"/>
  <c r="D971" i="1"/>
  <c r="C971" i="1"/>
  <c r="B971" i="1"/>
  <c r="A971" i="1" s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J969" i="1"/>
  <c r="I969" i="1"/>
  <c r="H969" i="1"/>
  <c r="G969" i="1"/>
  <c r="F969" i="1"/>
  <c r="K969" i="1" s="1"/>
  <c r="E969" i="1"/>
  <c r="D969" i="1"/>
  <c r="C969" i="1"/>
  <c r="B969" i="1"/>
  <c r="A969" i="1" s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J967" i="1"/>
  <c r="I967" i="1"/>
  <c r="H967" i="1"/>
  <c r="G967" i="1"/>
  <c r="F967" i="1"/>
  <c r="K967" i="1" s="1"/>
  <c r="E967" i="1"/>
  <c r="D967" i="1"/>
  <c r="C967" i="1"/>
  <c r="B967" i="1"/>
  <c r="A967" i="1" s="1"/>
  <c r="L966" i="1"/>
  <c r="J966" i="1"/>
  <c r="I966" i="1"/>
  <c r="H966" i="1"/>
  <c r="G966" i="1"/>
  <c r="F966" i="1"/>
  <c r="K966" i="1" s="1"/>
  <c r="E966" i="1"/>
  <c r="D966" i="1"/>
  <c r="C966" i="1"/>
  <c r="B966" i="1"/>
  <c r="A966" i="1"/>
  <c r="L965" i="1"/>
  <c r="J965" i="1"/>
  <c r="I965" i="1"/>
  <c r="H965" i="1"/>
  <c r="G965" i="1"/>
  <c r="F965" i="1"/>
  <c r="K965" i="1" s="1"/>
  <c r="E965" i="1"/>
  <c r="D965" i="1"/>
  <c r="C965" i="1"/>
  <c r="B965" i="1"/>
  <c r="A965" i="1"/>
  <c r="L964" i="1"/>
  <c r="J964" i="1"/>
  <c r="I964" i="1"/>
  <c r="H964" i="1"/>
  <c r="G964" i="1"/>
  <c r="F964" i="1"/>
  <c r="K964" i="1" s="1"/>
  <c r="E964" i="1"/>
  <c r="D964" i="1"/>
  <c r="C964" i="1"/>
  <c r="B964" i="1"/>
  <c r="A964" i="1" s="1"/>
  <c r="L963" i="1"/>
  <c r="J963" i="1"/>
  <c r="I963" i="1"/>
  <c r="H963" i="1"/>
  <c r="G963" i="1"/>
  <c r="F963" i="1"/>
  <c r="K963" i="1" s="1"/>
  <c r="E963" i="1"/>
  <c r="D963" i="1"/>
  <c r="C963" i="1"/>
  <c r="B963" i="1"/>
  <c r="A963" i="1" s="1"/>
  <c r="L962" i="1"/>
  <c r="J962" i="1"/>
  <c r="I962" i="1"/>
  <c r="H962" i="1"/>
  <c r="G962" i="1"/>
  <c r="F962" i="1"/>
  <c r="K962" i="1" s="1"/>
  <c r="E962" i="1"/>
  <c r="D962" i="1"/>
  <c r="C962" i="1"/>
  <c r="B962" i="1"/>
  <c r="A962" i="1"/>
  <c r="L961" i="1"/>
  <c r="J961" i="1"/>
  <c r="I961" i="1"/>
  <c r="H961" i="1"/>
  <c r="G961" i="1"/>
  <c r="F961" i="1"/>
  <c r="K961" i="1" s="1"/>
  <c r="E961" i="1"/>
  <c r="D961" i="1"/>
  <c r="C961" i="1"/>
  <c r="B961" i="1"/>
  <c r="A961" i="1"/>
  <c r="L960" i="1"/>
  <c r="J960" i="1"/>
  <c r="I960" i="1"/>
  <c r="H960" i="1"/>
  <c r="G960" i="1"/>
  <c r="F960" i="1"/>
  <c r="K960" i="1" s="1"/>
  <c r="E960" i="1"/>
  <c r="D960" i="1"/>
  <c r="C960" i="1"/>
  <c r="B960" i="1"/>
  <c r="A960" i="1"/>
  <c r="L959" i="1"/>
  <c r="J959" i="1"/>
  <c r="I959" i="1"/>
  <c r="H959" i="1"/>
  <c r="G959" i="1"/>
  <c r="F959" i="1"/>
  <c r="K959" i="1" s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 s="1"/>
  <c r="L957" i="1"/>
  <c r="J957" i="1"/>
  <c r="I957" i="1"/>
  <c r="H957" i="1"/>
  <c r="G957" i="1"/>
  <c r="F957" i="1"/>
  <c r="K957" i="1" s="1"/>
  <c r="E957" i="1"/>
  <c r="D957" i="1"/>
  <c r="C957" i="1"/>
  <c r="B957" i="1"/>
  <c r="A957" i="1" s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J955" i="1"/>
  <c r="I955" i="1"/>
  <c r="H955" i="1"/>
  <c r="G955" i="1"/>
  <c r="F955" i="1"/>
  <c r="K955" i="1" s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 s="1"/>
  <c r="L953" i="1"/>
  <c r="J953" i="1"/>
  <c r="I953" i="1"/>
  <c r="H953" i="1"/>
  <c r="G953" i="1"/>
  <c r="F953" i="1"/>
  <c r="K953" i="1" s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J951" i="1"/>
  <c r="I951" i="1"/>
  <c r="H951" i="1"/>
  <c r="G951" i="1"/>
  <c r="F951" i="1"/>
  <c r="K951" i="1" s="1"/>
  <c r="E951" i="1"/>
  <c r="D951" i="1"/>
  <c r="C951" i="1"/>
  <c r="B951" i="1"/>
  <c r="A951" i="1" s="1"/>
  <c r="L950" i="1"/>
  <c r="J950" i="1"/>
  <c r="I950" i="1"/>
  <c r="H950" i="1"/>
  <c r="G950" i="1"/>
  <c r="F950" i="1"/>
  <c r="K950" i="1" s="1"/>
  <c r="E950" i="1"/>
  <c r="D950" i="1"/>
  <c r="C950" i="1"/>
  <c r="B950" i="1"/>
  <c r="A950" i="1"/>
  <c r="L949" i="1"/>
  <c r="J949" i="1"/>
  <c r="I949" i="1"/>
  <c r="H949" i="1"/>
  <c r="G949" i="1"/>
  <c r="F949" i="1"/>
  <c r="K949" i="1" s="1"/>
  <c r="E949" i="1"/>
  <c r="D949" i="1"/>
  <c r="C949" i="1"/>
  <c r="B949" i="1"/>
  <c r="A949" i="1"/>
  <c r="L948" i="1"/>
  <c r="J948" i="1"/>
  <c r="I948" i="1"/>
  <c r="H948" i="1"/>
  <c r="G948" i="1"/>
  <c r="F948" i="1"/>
  <c r="K948" i="1" s="1"/>
  <c r="E948" i="1"/>
  <c r="D948" i="1"/>
  <c r="C948" i="1"/>
  <c r="B948" i="1"/>
  <c r="A948" i="1" s="1"/>
  <c r="L947" i="1"/>
  <c r="J947" i="1"/>
  <c r="I947" i="1"/>
  <c r="H947" i="1"/>
  <c r="G947" i="1"/>
  <c r="F947" i="1"/>
  <c r="K947" i="1" s="1"/>
  <c r="E947" i="1"/>
  <c r="D947" i="1"/>
  <c r="C947" i="1"/>
  <c r="B947" i="1"/>
  <c r="A947" i="1"/>
  <c r="L946" i="1"/>
  <c r="J946" i="1"/>
  <c r="I946" i="1"/>
  <c r="H946" i="1"/>
  <c r="G946" i="1"/>
  <c r="F946" i="1"/>
  <c r="K946" i="1" s="1"/>
  <c r="E946" i="1"/>
  <c r="D946" i="1"/>
  <c r="C946" i="1"/>
  <c r="B946" i="1"/>
  <c r="A946" i="1"/>
  <c r="L945" i="1"/>
  <c r="J945" i="1"/>
  <c r="I945" i="1"/>
  <c r="H945" i="1"/>
  <c r="G945" i="1"/>
  <c r="F945" i="1"/>
  <c r="K945" i="1" s="1"/>
  <c r="E945" i="1"/>
  <c r="D945" i="1"/>
  <c r="C945" i="1"/>
  <c r="B945" i="1"/>
  <c r="A945" i="1"/>
  <c r="L944" i="1"/>
  <c r="J944" i="1"/>
  <c r="I944" i="1"/>
  <c r="H944" i="1"/>
  <c r="G944" i="1"/>
  <c r="F944" i="1"/>
  <c r="K944" i="1" s="1"/>
  <c r="E944" i="1"/>
  <c r="D944" i="1"/>
  <c r="C944" i="1"/>
  <c r="B944" i="1"/>
  <c r="A944" i="1"/>
  <c r="L943" i="1"/>
  <c r="J943" i="1"/>
  <c r="I943" i="1"/>
  <c r="H943" i="1"/>
  <c r="G943" i="1"/>
  <c r="F943" i="1"/>
  <c r="K943" i="1" s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 s="1"/>
  <c r="L941" i="1"/>
  <c r="J941" i="1"/>
  <c r="I941" i="1"/>
  <c r="H941" i="1"/>
  <c r="G941" i="1"/>
  <c r="F941" i="1"/>
  <c r="K941" i="1" s="1"/>
  <c r="E941" i="1"/>
  <c r="D941" i="1"/>
  <c r="C941" i="1"/>
  <c r="B941" i="1"/>
  <c r="A941" i="1" s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J939" i="1"/>
  <c r="I939" i="1"/>
  <c r="H939" i="1"/>
  <c r="G939" i="1"/>
  <c r="F939" i="1"/>
  <c r="K939" i="1" s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 s="1"/>
  <c r="L937" i="1"/>
  <c r="J937" i="1"/>
  <c r="I937" i="1"/>
  <c r="H937" i="1"/>
  <c r="G937" i="1"/>
  <c r="F937" i="1"/>
  <c r="K937" i="1" s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 s="1"/>
  <c r="L935" i="1"/>
  <c r="J935" i="1"/>
  <c r="I935" i="1"/>
  <c r="H935" i="1"/>
  <c r="G935" i="1"/>
  <c r="F935" i="1"/>
  <c r="K935" i="1" s="1"/>
  <c r="E935" i="1"/>
  <c r="D935" i="1"/>
  <c r="C935" i="1"/>
  <c r="B935" i="1"/>
  <c r="A935" i="1" s="1"/>
  <c r="L934" i="1"/>
  <c r="J934" i="1"/>
  <c r="I934" i="1"/>
  <c r="H934" i="1"/>
  <c r="G934" i="1"/>
  <c r="F934" i="1"/>
  <c r="K934" i="1" s="1"/>
  <c r="E934" i="1"/>
  <c r="D934" i="1"/>
  <c r="C934" i="1"/>
  <c r="B934" i="1"/>
  <c r="A934" i="1"/>
  <c r="L933" i="1"/>
  <c r="J933" i="1"/>
  <c r="I933" i="1"/>
  <c r="H933" i="1"/>
  <c r="G933" i="1"/>
  <c r="F933" i="1"/>
  <c r="K933" i="1" s="1"/>
  <c r="E933" i="1"/>
  <c r="D933" i="1"/>
  <c r="C933" i="1"/>
  <c r="B933" i="1"/>
  <c r="A933" i="1" s="1"/>
  <c r="L932" i="1"/>
  <c r="J932" i="1"/>
  <c r="I932" i="1"/>
  <c r="H932" i="1"/>
  <c r="G932" i="1"/>
  <c r="F932" i="1"/>
  <c r="K932" i="1" s="1"/>
  <c r="E932" i="1"/>
  <c r="D932" i="1"/>
  <c r="C932" i="1"/>
  <c r="B932" i="1"/>
  <c r="A932" i="1" s="1"/>
  <c r="L931" i="1"/>
  <c r="J931" i="1"/>
  <c r="I931" i="1"/>
  <c r="H931" i="1"/>
  <c r="G931" i="1"/>
  <c r="F931" i="1"/>
  <c r="K931" i="1" s="1"/>
  <c r="E931" i="1"/>
  <c r="D931" i="1"/>
  <c r="C931" i="1"/>
  <c r="B931" i="1"/>
  <c r="A931" i="1" s="1"/>
  <c r="L930" i="1"/>
  <c r="J930" i="1"/>
  <c r="I930" i="1"/>
  <c r="H930" i="1"/>
  <c r="G930" i="1"/>
  <c r="F930" i="1"/>
  <c r="K930" i="1" s="1"/>
  <c r="E930" i="1"/>
  <c r="D930" i="1"/>
  <c r="C930" i="1"/>
  <c r="B930" i="1"/>
  <c r="A930" i="1"/>
  <c r="L929" i="1"/>
  <c r="J929" i="1"/>
  <c r="I929" i="1"/>
  <c r="H929" i="1"/>
  <c r="G929" i="1"/>
  <c r="F929" i="1"/>
  <c r="K929" i="1" s="1"/>
  <c r="E929" i="1"/>
  <c r="D929" i="1"/>
  <c r="C929" i="1"/>
  <c r="B929" i="1"/>
  <c r="A929" i="1" s="1"/>
  <c r="L928" i="1"/>
  <c r="J928" i="1"/>
  <c r="I928" i="1"/>
  <c r="H928" i="1"/>
  <c r="G928" i="1"/>
  <c r="F928" i="1"/>
  <c r="K928" i="1" s="1"/>
  <c r="E928" i="1"/>
  <c r="D928" i="1"/>
  <c r="C928" i="1"/>
  <c r="B928" i="1"/>
  <c r="A928" i="1"/>
  <c r="L927" i="1"/>
  <c r="J927" i="1"/>
  <c r="I927" i="1"/>
  <c r="H927" i="1"/>
  <c r="G927" i="1"/>
  <c r="F927" i="1"/>
  <c r="K927" i="1" s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 s="1"/>
  <c r="L925" i="1"/>
  <c r="J925" i="1"/>
  <c r="I925" i="1"/>
  <c r="H925" i="1"/>
  <c r="G925" i="1"/>
  <c r="F925" i="1"/>
  <c r="K925" i="1" s="1"/>
  <c r="E925" i="1"/>
  <c r="D925" i="1"/>
  <c r="C925" i="1"/>
  <c r="B925" i="1"/>
  <c r="A925" i="1" s="1"/>
  <c r="L924" i="1"/>
  <c r="K924" i="1"/>
  <c r="J924" i="1"/>
  <c r="I924" i="1"/>
  <c r="H924" i="1"/>
  <c r="G924" i="1"/>
  <c r="F924" i="1"/>
  <c r="E924" i="1"/>
  <c r="D924" i="1"/>
  <c r="C924" i="1"/>
  <c r="B924" i="1"/>
  <c r="A924" i="1" s="1"/>
  <c r="L923" i="1"/>
  <c r="J923" i="1"/>
  <c r="I923" i="1"/>
  <c r="H923" i="1"/>
  <c r="G923" i="1"/>
  <c r="F923" i="1"/>
  <c r="K923" i="1" s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J921" i="1"/>
  <c r="I921" i="1"/>
  <c r="H921" i="1"/>
  <c r="G921" i="1"/>
  <c r="F921" i="1"/>
  <c r="K921" i="1" s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J919" i="1"/>
  <c r="I919" i="1"/>
  <c r="H919" i="1"/>
  <c r="G919" i="1"/>
  <c r="F919" i="1"/>
  <c r="K919" i="1" s="1"/>
  <c r="E919" i="1"/>
  <c r="D919" i="1"/>
  <c r="C919" i="1"/>
  <c r="B919" i="1"/>
  <c r="A919" i="1" s="1"/>
  <c r="L918" i="1"/>
  <c r="J918" i="1"/>
  <c r="I918" i="1"/>
  <c r="H918" i="1"/>
  <c r="G918" i="1"/>
  <c r="F918" i="1"/>
  <c r="K918" i="1" s="1"/>
  <c r="E918" i="1"/>
  <c r="D918" i="1"/>
  <c r="C918" i="1"/>
  <c r="B918" i="1"/>
  <c r="A918" i="1"/>
  <c r="L917" i="1"/>
  <c r="J917" i="1"/>
  <c r="I917" i="1"/>
  <c r="H917" i="1"/>
  <c r="G917" i="1"/>
  <c r="F917" i="1"/>
  <c r="K917" i="1" s="1"/>
  <c r="E917" i="1"/>
  <c r="D917" i="1"/>
  <c r="C917" i="1"/>
  <c r="B917" i="1"/>
  <c r="A917" i="1"/>
  <c r="L916" i="1"/>
  <c r="J916" i="1"/>
  <c r="I916" i="1"/>
  <c r="H916" i="1"/>
  <c r="G916" i="1"/>
  <c r="F916" i="1"/>
  <c r="K916" i="1" s="1"/>
  <c r="E916" i="1"/>
  <c r="D916" i="1"/>
  <c r="C916" i="1"/>
  <c r="B916" i="1"/>
  <c r="A916" i="1" s="1"/>
  <c r="L915" i="1"/>
  <c r="J915" i="1"/>
  <c r="I915" i="1"/>
  <c r="H915" i="1"/>
  <c r="G915" i="1"/>
  <c r="F915" i="1"/>
  <c r="K915" i="1" s="1"/>
  <c r="E915" i="1"/>
  <c r="D915" i="1"/>
  <c r="C915" i="1"/>
  <c r="B915" i="1"/>
  <c r="A915" i="1"/>
  <c r="L914" i="1"/>
  <c r="J914" i="1"/>
  <c r="I914" i="1"/>
  <c r="H914" i="1"/>
  <c r="G914" i="1"/>
  <c r="F914" i="1"/>
  <c r="K914" i="1" s="1"/>
  <c r="E914" i="1"/>
  <c r="D914" i="1"/>
  <c r="C914" i="1"/>
  <c r="B914" i="1"/>
  <c r="A914" i="1"/>
  <c r="L913" i="1"/>
  <c r="J913" i="1"/>
  <c r="I913" i="1"/>
  <c r="H913" i="1"/>
  <c r="G913" i="1"/>
  <c r="F913" i="1"/>
  <c r="K913" i="1" s="1"/>
  <c r="E913" i="1"/>
  <c r="D913" i="1"/>
  <c r="C913" i="1"/>
  <c r="B913" i="1"/>
  <c r="A913" i="1" s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J911" i="1"/>
  <c r="I911" i="1"/>
  <c r="H911" i="1"/>
  <c r="G911" i="1"/>
  <c r="F911" i="1"/>
  <c r="K911" i="1" s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 s="1"/>
  <c r="L909" i="1"/>
  <c r="J909" i="1"/>
  <c r="I909" i="1"/>
  <c r="H909" i="1"/>
  <c r="G909" i="1"/>
  <c r="F909" i="1"/>
  <c r="K909" i="1" s="1"/>
  <c r="E909" i="1"/>
  <c r="D909" i="1"/>
  <c r="C909" i="1"/>
  <c r="B909" i="1"/>
  <c r="A909" i="1" s="1"/>
  <c r="L908" i="1"/>
  <c r="J908" i="1"/>
  <c r="I908" i="1"/>
  <c r="H908" i="1"/>
  <c r="G908" i="1"/>
  <c r="F908" i="1"/>
  <c r="K908" i="1" s="1"/>
  <c r="E908" i="1"/>
  <c r="D908" i="1"/>
  <c r="C908" i="1"/>
  <c r="B908" i="1"/>
  <c r="A908" i="1" s="1"/>
  <c r="L907" i="1"/>
  <c r="J907" i="1"/>
  <c r="I907" i="1"/>
  <c r="H907" i="1"/>
  <c r="G907" i="1"/>
  <c r="F907" i="1"/>
  <c r="K907" i="1" s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J905" i="1"/>
  <c r="I905" i="1"/>
  <c r="H905" i="1"/>
  <c r="G905" i="1"/>
  <c r="F905" i="1"/>
  <c r="K905" i="1" s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 s="1"/>
  <c r="L903" i="1"/>
  <c r="J903" i="1"/>
  <c r="I903" i="1"/>
  <c r="H903" i="1"/>
  <c r="G903" i="1"/>
  <c r="F903" i="1"/>
  <c r="K903" i="1" s="1"/>
  <c r="E903" i="1"/>
  <c r="D903" i="1"/>
  <c r="C903" i="1"/>
  <c r="B903" i="1"/>
  <c r="A903" i="1" s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J901" i="1"/>
  <c r="I901" i="1"/>
  <c r="H901" i="1"/>
  <c r="G901" i="1"/>
  <c r="F901" i="1"/>
  <c r="K901" i="1" s="1"/>
  <c r="E901" i="1"/>
  <c r="D901" i="1"/>
  <c r="C901" i="1"/>
  <c r="B901" i="1"/>
  <c r="A901" i="1"/>
  <c r="L900" i="1"/>
  <c r="J900" i="1"/>
  <c r="I900" i="1"/>
  <c r="H900" i="1"/>
  <c r="G900" i="1"/>
  <c r="F900" i="1"/>
  <c r="K900" i="1" s="1"/>
  <c r="E900" i="1"/>
  <c r="D900" i="1"/>
  <c r="C900" i="1"/>
  <c r="B900" i="1"/>
  <c r="A900" i="1" s="1"/>
  <c r="L899" i="1"/>
  <c r="J899" i="1"/>
  <c r="I899" i="1"/>
  <c r="H899" i="1"/>
  <c r="G899" i="1"/>
  <c r="F899" i="1"/>
  <c r="K899" i="1" s="1"/>
  <c r="E899" i="1"/>
  <c r="D899" i="1"/>
  <c r="C899" i="1"/>
  <c r="B899" i="1"/>
  <c r="A899" i="1" s="1"/>
  <c r="L898" i="1"/>
  <c r="J898" i="1"/>
  <c r="I898" i="1"/>
  <c r="H898" i="1"/>
  <c r="G898" i="1"/>
  <c r="F898" i="1"/>
  <c r="K898" i="1" s="1"/>
  <c r="E898" i="1"/>
  <c r="D898" i="1"/>
  <c r="C898" i="1"/>
  <c r="B898" i="1"/>
  <c r="A898" i="1"/>
  <c r="L897" i="1"/>
  <c r="J897" i="1"/>
  <c r="I897" i="1"/>
  <c r="H897" i="1"/>
  <c r="G897" i="1"/>
  <c r="F897" i="1"/>
  <c r="K897" i="1" s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J895" i="1"/>
  <c r="I895" i="1"/>
  <c r="H895" i="1"/>
  <c r="G895" i="1"/>
  <c r="F895" i="1"/>
  <c r="K895" i="1" s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 s="1"/>
  <c r="L893" i="1"/>
  <c r="J893" i="1"/>
  <c r="I893" i="1"/>
  <c r="H893" i="1"/>
  <c r="G893" i="1"/>
  <c r="F893" i="1"/>
  <c r="K893" i="1" s="1"/>
  <c r="E893" i="1"/>
  <c r="D893" i="1"/>
  <c r="C893" i="1"/>
  <c r="B893" i="1"/>
  <c r="A893" i="1" s="1"/>
  <c r="L892" i="1"/>
  <c r="J892" i="1"/>
  <c r="I892" i="1"/>
  <c r="H892" i="1"/>
  <c r="G892" i="1"/>
  <c r="F892" i="1"/>
  <c r="K892" i="1" s="1"/>
  <c r="E892" i="1"/>
  <c r="D892" i="1"/>
  <c r="C892" i="1"/>
  <c r="B892" i="1"/>
  <c r="A892" i="1"/>
  <c r="L891" i="1"/>
  <c r="J891" i="1"/>
  <c r="I891" i="1"/>
  <c r="H891" i="1"/>
  <c r="G891" i="1"/>
  <c r="F891" i="1"/>
  <c r="K891" i="1" s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J889" i="1"/>
  <c r="I889" i="1"/>
  <c r="H889" i="1"/>
  <c r="G889" i="1"/>
  <c r="F889" i="1"/>
  <c r="K889" i="1" s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 s="1"/>
  <c r="L887" i="1"/>
  <c r="J887" i="1"/>
  <c r="I887" i="1"/>
  <c r="H887" i="1"/>
  <c r="G887" i="1"/>
  <c r="F887" i="1"/>
  <c r="K887" i="1" s="1"/>
  <c r="E887" i="1"/>
  <c r="D887" i="1"/>
  <c r="C887" i="1"/>
  <c r="B887" i="1"/>
  <c r="A887" i="1" s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J885" i="1"/>
  <c r="I885" i="1"/>
  <c r="H885" i="1"/>
  <c r="G885" i="1"/>
  <c r="F885" i="1"/>
  <c r="K885" i="1" s="1"/>
  <c r="E885" i="1"/>
  <c r="D885" i="1"/>
  <c r="C885" i="1"/>
  <c r="B885" i="1"/>
  <c r="A885" i="1"/>
  <c r="L884" i="1"/>
  <c r="J884" i="1"/>
  <c r="I884" i="1"/>
  <c r="H884" i="1"/>
  <c r="G884" i="1"/>
  <c r="F884" i="1"/>
  <c r="K884" i="1" s="1"/>
  <c r="E884" i="1"/>
  <c r="D884" i="1"/>
  <c r="C884" i="1"/>
  <c r="B884" i="1"/>
  <c r="A884" i="1" s="1"/>
  <c r="L883" i="1"/>
  <c r="J883" i="1"/>
  <c r="I883" i="1"/>
  <c r="H883" i="1"/>
  <c r="G883" i="1"/>
  <c r="F883" i="1"/>
  <c r="K883" i="1" s="1"/>
  <c r="E883" i="1"/>
  <c r="D883" i="1"/>
  <c r="C883" i="1"/>
  <c r="B883" i="1"/>
  <c r="A883" i="1" s="1"/>
  <c r="L882" i="1"/>
  <c r="J882" i="1"/>
  <c r="I882" i="1"/>
  <c r="H882" i="1"/>
  <c r="G882" i="1"/>
  <c r="F882" i="1"/>
  <c r="K882" i="1" s="1"/>
  <c r="E882" i="1"/>
  <c r="D882" i="1"/>
  <c r="C882" i="1"/>
  <c r="B882" i="1"/>
  <c r="A882" i="1"/>
  <c r="L881" i="1"/>
  <c r="J881" i="1"/>
  <c r="I881" i="1"/>
  <c r="H881" i="1"/>
  <c r="G881" i="1"/>
  <c r="F881" i="1"/>
  <c r="K881" i="1" s="1"/>
  <c r="E881" i="1"/>
  <c r="D881" i="1"/>
  <c r="C881" i="1"/>
  <c r="B881" i="1"/>
  <c r="A881" i="1"/>
  <c r="L880" i="1"/>
  <c r="J880" i="1"/>
  <c r="I880" i="1"/>
  <c r="H880" i="1"/>
  <c r="G880" i="1"/>
  <c r="F880" i="1"/>
  <c r="K880" i="1" s="1"/>
  <c r="E880" i="1"/>
  <c r="D880" i="1"/>
  <c r="C880" i="1"/>
  <c r="B880" i="1"/>
  <c r="A880" i="1"/>
  <c r="L879" i="1"/>
  <c r="J879" i="1"/>
  <c r="I879" i="1"/>
  <c r="H879" i="1"/>
  <c r="G879" i="1"/>
  <c r="F879" i="1"/>
  <c r="K879" i="1" s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 s="1"/>
  <c r="L877" i="1"/>
  <c r="J877" i="1"/>
  <c r="I877" i="1"/>
  <c r="H877" i="1"/>
  <c r="G877" i="1"/>
  <c r="F877" i="1"/>
  <c r="K877" i="1" s="1"/>
  <c r="E877" i="1"/>
  <c r="D877" i="1"/>
  <c r="C877" i="1"/>
  <c r="B877" i="1"/>
  <c r="A877" i="1" s="1"/>
  <c r="L876" i="1"/>
  <c r="K876" i="1"/>
  <c r="J876" i="1"/>
  <c r="I876" i="1"/>
  <c r="H876" i="1"/>
  <c r="G876" i="1"/>
  <c r="F876" i="1"/>
  <c r="E876" i="1"/>
  <c r="D876" i="1"/>
  <c r="C876" i="1"/>
  <c r="B876" i="1"/>
  <c r="A876" i="1" s="1"/>
  <c r="L875" i="1"/>
  <c r="J875" i="1"/>
  <c r="I875" i="1"/>
  <c r="H875" i="1"/>
  <c r="G875" i="1"/>
  <c r="F875" i="1"/>
  <c r="K875" i="1" s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J873" i="1"/>
  <c r="I873" i="1"/>
  <c r="H873" i="1"/>
  <c r="G873" i="1"/>
  <c r="F873" i="1"/>
  <c r="K873" i="1" s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J871" i="1"/>
  <c r="I871" i="1"/>
  <c r="H871" i="1"/>
  <c r="G871" i="1"/>
  <c r="F871" i="1"/>
  <c r="K871" i="1" s="1"/>
  <c r="E871" i="1"/>
  <c r="D871" i="1"/>
  <c r="C871" i="1"/>
  <c r="B871" i="1"/>
  <c r="A871" i="1" s="1"/>
  <c r="L870" i="1"/>
  <c r="J870" i="1"/>
  <c r="I870" i="1"/>
  <c r="H870" i="1"/>
  <c r="G870" i="1"/>
  <c r="F870" i="1"/>
  <c r="K870" i="1" s="1"/>
  <c r="E870" i="1"/>
  <c r="D870" i="1"/>
  <c r="C870" i="1"/>
  <c r="B870" i="1"/>
  <c r="A870" i="1"/>
  <c r="L869" i="1"/>
  <c r="J869" i="1"/>
  <c r="I869" i="1"/>
  <c r="H869" i="1"/>
  <c r="G869" i="1"/>
  <c r="F869" i="1"/>
  <c r="K869" i="1" s="1"/>
  <c r="E869" i="1"/>
  <c r="D869" i="1"/>
  <c r="C869" i="1"/>
  <c r="B869" i="1"/>
  <c r="A869" i="1"/>
  <c r="L868" i="1"/>
  <c r="J868" i="1"/>
  <c r="I868" i="1"/>
  <c r="H868" i="1"/>
  <c r="G868" i="1"/>
  <c r="F868" i="1"/>
  <c r="K868" i="1" s="1"/>
  <c r="E868" i="1"/>
  <c r="D868" i="1"/>
  <c r="C868" i="1"/>
  <c r="B868" i="1"/>
  <c r="A868" i="1" s="1"/>
  <c r="L867" i="1"/>
  <c r="J867" i="1"/>
  <c r="I867" i="1"/>
  <c r="H867" i="1"/>
  <c r="G867" i="1"/>
  <c r="F867" i="1"/>
  <c r="K867" i="1" s="1"/>
  <c r="E867" i="1"/>
  <c r="D867" i="1"/>
  <c r="C867" i="1"/>
  <c r="B867" i="1"/>
  <c r="A867" i="1" s="1"/>
  <c r="L866" i="1"/>
  <c r="J866" i="1"/>
  <c r="I866" i="1"/>
  <c r="H866" i="1"/>
  <c r="G866" i="1"/>
  <c r="F866" i="1"/>
  <c r="K866" i="1" s="1"/>
  <c r="E866" i="1"/>
  <c r="D866" i="1"/>
  <c r="C866" i="1"/>
  <c r="B866" i="1"/>
  <c r="A866" i="1"/>
  <c r="L865" i="1"/>
  <c r="J865" i="1"/>
  <c r="I865" i="1"/>
  <c r="H865" i="1"/>
  <c r="G865" i="1"/>
  <c r="F865" i="1"/>
  <c r="K865" i="1" s="1"/>
  <c r="E865" i="1"/>
  <c r="D865" i="1"/>
  <c r="C865" i="1"/>
  <c r="B865" i="1"/>
  <c r="A865" i="1" s="1"/>
  <c r="L864" i="1"/>
  <c r="J864" i="1"/>
  <c r="I864" i="1"/>
  <c r="H864" i="1"/>
  <c r="G864" i="1"/>
  <c r="F864" i="1"/>
  <c r="K864" i="1" s="1"/>
  <c r="E864" i="1"/>
  <c r="D864" i="1"/>
  <c r="C864" i="1"/>
  <c r="B864" i="1"/>
  <c r="A864" i="1"/>
  <c r="L863" i="1"/>
  <c r="J863" i="1"/>
  <c r="I863" i="1"/>
  <c r="H863" i="1"/>
  <c r="G863" i="1"/>
  <c r="F863" i="1"/>
  <c r="K863" i="1" s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 s="1"/>
  <c r="L861" i="1"/>
  <c r="J861" i="1"/>
  <c r="I861" i="1"/>
  <c r="H861" i="1"/>
  <c r="G861" i="1"/>
  <c r="F861" i="1"/>
  <c r="K861" i="1" s="1"/>
  <c r="E861" i="1"/>
  <c r="D861" i="1"/>
  <c r="C861" i="1"/>
  <c r="B861" i="1"/>
  <c r="A861" i="1" s="1"/>
  <c r="L860" i="1"/>
  <c r="K860" i="1"/>
  <c r="J860" i="1"/>
  <c r="I860" i="1"/>
  <c r="H860" i="1"/>
  <c r="G860" i="1"/>
  <c r="F860" i="1"/>
  <c r="E860" i="1"/>
  <c r="D860" i="1"/>
  <c r="C860" i="1"/>
  <c r="B860" i="1"/>
  <c r="A860" i="1" s="1"/>
  <c r="L859" i="1"/>
  <c r="J859" i="1"/>
  <c r="I859" i="1"/>
  <c r="H859" i="1"/>
  <c r="G859" i="1"/>
  <c r="F859" i="1"/>
  <c r="K859" i="1" s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 s="1"/>
  <c r="L857" i="1"/>
  <c r="J857" i="1"/>
  <c r="I857" i="1"/>
  <c r="H857" i="1"/>
  <c r="G857" i="1"/>
  <c r="F857" i="1"/>
  <c r="K857" i="1" s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 s="1"/>
  <c r="L855" i="1"/>
  <c r="J855" i="1"/>
  <c r="I855" i="1"/>
  <c r="H855" i="1"/>
  <c r="G855" i="1"/>
  <c r="F855" i="1"/>
  <c r="K855" i="1" s="1"/>
  <c r="E855" i="1"/>
  <c r="D855" i="1"/>
  <c r="C855" i="1"/>
  <c r="B855" i="1"/>
  <c r="A855" i="1" s="1"/>
  <c r="L854" i="1"/>
  <c r="J854" i="1"/>
  <c r="I854" i="1"/>
  <c r="H854" i="1"/>
  <c r="G854" i="1"/>
  <c r="F854" i="1"/>
  <c r="K854" i="1" s="1"/>
  <c r="E854" i="1"/>
  <c r="D854" i="1"/>
  <c r="C854" i="1"/>
  <c r="B854" i="1"/>
  <c r="A854" i="1"/>
  <c r="L853" i="1"/>
  <c r="J853" i="1"/>
  <c r="I853" i="1"/>
  <c r="H853" i="1"/>
  <c r="G853" i="1"/>
  <c r="F853" i="1"/>
  <c r="K853" i="1" s="1"/>
  <c r="E853" i="1"/>
  <c r="D853" i="1"/>
  <c r="C853" i="1"/>
  <c r="B853" i="1"/>
  <c r="A853" i="1" s="1"/>
  <c r="L852" i="1"/>
  <c r="J852" i="1"/>
  <c r="I852" i="1"/>
  <c r="H852" i="1"/>
  <c r="G852" i="1"/>
  <c r="F852" i="1"/>
  <c r="K852" i="1" s="1"/>
  <c r="E852" i="1"/>
  <c r="D852" i="1"/>
  <c r="C852" i="1"/>
  <c r="B852" i="1"/>
  <c r="A852" i="1" s="1"/>
  <c r="L851" i="1"/>
  <c r="J851" i="1"/>
  <c r="I851" i="1"/>
  <c r="H851" i="1"/>
  <c r="G851" i="1"/>
  <c r="F851" i="1"/>
  <c r="K851" i="1" s="1"/>
  <c r="E851" i="1"/>
  <c r="D851" i="1"/>
  <c r="C851" i="1"/>
  <c r="B851" i="1"/>
  <c r="A851" i="1"/>
  <c r="L850" i="1"/>
  <c r="J850" i="1"/>
  <c r="I850" i="1"/>
  <c r="H850" i="1"/>
  <c r="G850" i="1"/>
  <c r="F850" i="1"/>
  <c r="K850" i="1" s="1"/>
  <c r="E850" i="1"/>
  <c r="D850" i="1"/>
  <c r="C850" i="1"/>
  <c r="B850" i="1"/>
  <c r="A850" i="1"/>
  <c r="L849" i="1"/>
  <c r="J849" i="1"/>
  <c r="I849" i="1"/>
  <c r="H849" i="1"/>
  <c r="G849" i="1"/>
  <c r="F849" i="1"/>
  <c r="K849" i="1" s="1"/>
  <c r="E849" i="1"/>
  <c r="D849" i="1"/>
  <c r="C849" i="1"/>
  <c r="B849" i="1"/>
  <c r="A849" i="1" s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J847" i="1"/>
  <c r="I847" i="1"/>
  <c r="H847" i="1"/>
  <c r="G847" i="1"/>
  <c r="F847" i="1"/>
  <c r="K847" i="1" s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 s="1"/>
  <c r="L845" i="1"/>
  <c r="J845" i="1"/>
  <c r="I845" i="1"/>
  <c r="H845" i="1"/>
  <c r="G845" i="1"/>
  <c r="F845" i="1"/>
  <c r="K845" i="1" s="1"/>
  <c r="E845" i="1"/>
  <c r="D845" i="1"/>
  <c r="C845" i="1"/>
  <c r="B845" i="1"/>
  <c r="A845" i="1" s="1"/>
  <c r="L844" i="1"/>
  <c r="J844" i="1"/>
  <c r="I844" i="1"/>
  <c r="H844" i="1"/>
  <c r="G844" i="1"/>
  <c r="F844" i="1"/>
  <c r="K844" i="1" s="1"/>
  <c r="E844" i="1"/>
  <c r="D844" i="1"/>
  <c r="C844" i="1"/>
  <c r="B844" i="1"/>
  <c r="A844" i="1" s="1"/>
  <c r="L843" i="1"/>
  <c r="J843" i="1"/>
  <c r="I843" i="1"/>
  <c r="H843" i="1"/>
  <c r="G843" i="1"/>
  <c r="F843" i="1"/>
  <c r="K843" i="1" s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J841" i="1"/>
  <c r="I841" i="1"/>
  <c r="H841" i="1"/>
  <c r="G841" i="1"/>
  <c r="F841" i="1"/>
  <c r="K841" i="1" s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 s="1"/>
  <c r="L839" i="1"/>
  <c r="J839" i="1"/>
  <c r="I839" i="1"/>
  <c r="H839" i="1"/>
  <c r="G839" i="1"/>
  <c r="F839" i="1"/>
  <c r="K839" i="1" s="1"/>
  <c r="E839" i="1"/>
  <c r="D839" i="1"/>
  <c r="C839" i="1"/>
  <c r="B839" i="1"/>
  <c r="A839" i="1" s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J837" i="1"/>
  <c r="I837" i="1"/>
  <c r="H837" i="1"/>
  <c r="G837" i="1"/>
  <c r="F837" i="1"/>
  <c r="K837" i="1" s="1"/>
  <c r="E837" i="1"/>
  <c r="D837" i="1"/>
  <c r="C837" i="1"/>
  <c r="B837" i="1"/>
  <c r="A837" i="1"/>
  <c r="L836" i="1"/>
  <c r="J836" i="1"/>
  <c r="I836" i="1"/>
  <c r="H836" i="1"/>
  <c r="G836" i="1"/>
  <c r="F836" i="1"/>
  <c r="K836" i="1" s="1"/>
  <c r="E836" i="1"/>
  <c r="D836" i="1"/>
  <c r="C836" i="1"/>
  <c r="B836" i="1"/>
  <c r="A836" i="1" s="1"/>
  <c r="L835" i="1"/>
  <c r="J835" i="1"/>
  <c r="I835" i="1"/>
  <c r="H835" i="1"/>
  <c r="G835" i="1"/>
  <c r="F835" i="1"/>
  <c r="K835" i="1" s="1"/>
  <c r="E835" i="1"/>
  <c r="D835" i="1"/>
  <c r="C835" i="1"/>
  <c r="B835" i="1"/>
  <c r="A835" i="1"/>
  <c r="L834" i="1"/>
  <c r="J834" i="1"/>
  <c r="I834" i="1"/>
  <c r="H834" i="1"/>
  <c r="G834" i="1"/>
  <c r="F834" i="1"/>
  <c r="K834" i="1" s="1"/>
  <c r="E834" i="1"/>
  <c r="D834" i="1"/>
  <c r="C834" i="1"/>
  <c r="B834" i="1"/>
  <c r="A834" i="1"/>
  <c r="L833" i="1"/>
  <c r="J833" i="1"/>
  <c r="I833" i="1"/>
  <c r="H833" i="1"/>
  <c r="G833" i="1"/>
  <c r="F833" i="1"/>
  <c r="K833" i="1" s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J831" i="1"/>
  <c r="I831" i="1"/>
  <c r="H831" i="1"/>
  <c r="G831" i="1"/>
  <c r="F831" i="1"/>
  <c r="K831" i="1" s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 s="1"/>
  <c r="L829" i="1"/>
  <c r="J829" i="1"/>
  <c r="I829" i="1"/>
  <c r="H829" i="1"/>
  <c r="G829" i="1"/>
  <c r="F829" i="1"/>
  <c r="K829" i="1" s="1"/>
  <c r="E829" i="1"/>
  <c r="D829" i="1"/>
  <c r="C829" i="1"/>
  <c r="B829" i="1"/>
  <c r="A829" i="1" s="1"/>
  <c r="L828" i="1"/>
  <c r="J828" i="1"/>
  <c r="I828" i="1"/>
  <c r="H828" i="1"/>
  <c r="G828" i="1"/>
  <c r="F828" i="1"/>
  <c r="K828" i="1" s="1"/>
  <c r="E828" i="1"/>
  <c r="D828" i="1"/>
  <c r="C828" i="1"/>
  <c r="B828" i="1"/>
  <c r="A828" i="1"/>
  <c r="L827" i="1"/>
  <c r="J827" i="1"/>
  <c r="I827" i="1"/>
  <c r="H827" i="1"/>
  <c r="G827" i="1"/>
  <c r="F827" i="1"/>
  <c r="K827" i="1" s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J825" i="1"/>
  <c r="I825" i="1"/>
  <c r="H825" i="1"/>
  <c r="G825" i="1"/>
  <c r="F825" i="1"/>
  <c r="K825" i="1" s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 s="1"/>
  <c r="L823" i="1"/>
  <c r="J823" i="1"/>
  <c r="I823" i="1"/>
  <c r="H823" i="1"/>
  <c r="G823" i="1"/>
  <c r="F823" i="1"/>
  <c r="K823" i="1" s="1"/>
  <c r="E823" i="1"/>
  <c r="D823" i="1"/>
  <c r="C823" i="1"/>
  <c r="B823" i="1"/>
  <c r="A823" i="1" s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J821" i="1"/>
  <c r="I821" i="1"/>
  <c r="H821" i="1"/>
  <c r="G821" i="1"/>
  <c r="F821" i="1"/>
  <c r="K821" i="1" s="1"/>
  <c r="E821" i="1"/>
  <c r="D821" i="1"/>
  <c r="C821" i="1"/>
  <c r="B821" i="1"/>
  <c r="A821" i="1"/>
  <c r="L820" i="1"/>
  <c r="J820" i="1"/>
  <c r="I820" i="1"/>
  <c r="H820" i="1"/>
  <c r="G820" i="1"/>
  <c r="F820" i="1"/>
  <c r="K820" i="1" s="1"/>
  <c r="E820" i="1"/>
  <c r="D820" i="1"/>
  <c r="C820" i="1"/>
  <c r="B820" i="1"/>
  <c r="A820" i="1" s="1"/>
  <c r="L819" i="1"/>
  <c r="J819" i="1"/>
  <c r="I819" i="1"/>
  <c r="H819" i="1"/>
  <c r="G819" i="1"/>
  <c r="F819" i="1"/>
  <c r="K819" i="1" s="1"/>
  <c r="E819" i="1"/>
  <c r="D819" i="1"/>
  <c r="C819" i="1"/>
  <c r="B819" i="1"/>
  <c r="A819" i="1" s="1"/>
  <c r="L818" i="1"/>
  <c r="J818" i="1"/>
  <c r="I818" i="1"/>
  <c r="H818" i="1"/>
  <c r="G818" i="1"/>
  <c r="F818" i="1"/>
  <c r="K818" i="1" s="1"/>
  <c r="E818" i="1"/>
  <c r="D818" i="1"/>
  <c r="C818" i="1"/>
  <c r="B818" i="1"/>
  <c r="A818" i="1"/>
  <c r="L817" i="1"/>
  <c r="J817" i="1"/>
  <c r="I817" i="1"/>
  <c r="H817" i="1"/>
  <c r="G817" i="1"/>
  <c r="F817" i="1"/>
  <c r="K817" i="1" s="1"/>
  <c r="E817" i="1"/>
  <c r="D817" i="1"/>
  <c r="C817" i="1"/>
  <c r="B817" i="1"/>
  <c r="A817" i="1" s="1"/>
  <c r="L816" i="1"/>
  <c r="J816" i="1"/>
  <c r="I816" i="1"/>
  <c r="H816" i="1"/>
  <c r="G816" i="1"/>
  <c r="F816" i="1"/>
  <c r="K816" i="1" s="1"/>
  <c r="E816" i="1"/>
  <c r="D816" i="1"/>
  <c r="C816" i="1"/>
  <c r="B816" i="1"/>
  <c r="A816" i="1"/>
  <c r="L815" i="1"/>
  <c r="J815" i="1"/>
  <c r="I815" i="1"/>
  <c r="H815" i="1"/>
  <c r="G815" i="1"/>
  <c r="F815" i="1"/>
  <c r="K815" i="1" s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 s="1"/>
  <c r="L813" i="1"/>
  <c r="J813" i="1"/>
  <c r="I813" i="1"/>
  <c r="H813" i="1"/>
  <c r="G813" i="1"/>
  <c r="F813" i="1"/>
  <c r="K813" i="1" s="1"/>
  <c r="E813" i="1"/>
  <c r="D813" i="1"/>
  <c r="C813" i="1"/>
  <c r="B813" i="1"/>
  <c r="A813" i="1" s="1"/>
  <c r="L812" i="1"/>
  <c r="K812" i="1"/>
  <c r="J812" i="1"/>
  <c r="I812" i="1"/>
  <c r="H812" i="1"/>
  <c r="G812" i="1"/>
  <c r="F812" i="1"/>
  <c r="E812" i="1"/>
  <c r="D812" i="1"/>
  <c r="C812" i="1"/>
  <c r="B812" i="1"/>
  <c r="A812" i="1" s="1"/>
  <c r="L811" i="1"/>
  <c r="J811" i="1"/>
  <c r="I811" i="1"/>
  <c r="H811" i="1"/>
  <c r="G811" i="1"/>
  <c r="F811" i="1"/>
  <c r="K811" i="1" s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 s="1"/>
  <c r="L809" i="1"/>
  <c r="J809" i="1"/>
  <c r="I809" i="1"/>
  <c r="H809" i="1"/>
  <c r="G809" i="1"/>
  <c r="F809" i="1"/>
  <c r="K809" i="1" s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J807" i="1"/>
  <c r="I807" i="1"/>
  <c r="H807" i="1"/>
  <c r="G807" i="1"/>
  <c r="F807" i="1"/>
  <c r="K807" i="1" s="1"/>
  <c r="E807" i="1"/>
  <c r="D807" i="1"/>
  <c r="C807" i="1"/>
  <c r="B807" i="1"/>
  <c r="A807" i="1" s="1"/>
  <c r="L806" i="1"/>
  <c r="J806" i="1"/>
  <c r="I806" i="1"/>
  <c r="H806" i="1"/>
  <c r="G806" i="1"/>
  <c r="F806" i="1"/>
  <c r="K806" i="1" s="1"/>
  <c r="E806" i="1"/>
  <c r="D806" i="1"/>
  <c r="C806" i="1"/>
  <c r="B806" i="1"/>
  <c r="A806" i="1"/>
  <c r="L805" i="1"/>
  <c r="J805" i="1"/>
  <c r="I805" i="1"/>
  <c r="H805" i="1"/>
  <c r="G805" i="1"/>
  <c r="F805" i="1"/>
  <c r="K805" i="1" s="1"/>
  <c r="E805" i="1"/>
  <c r="D805" i="1"/>
  <c r="C805" i="1"/>
  <c r="B805" i="1"/>
  <c r="A805" i="1"/>
  <c r="L804" i="1"/>
  <c r="J804" i="1"/>
  <c r="I804" i="1"/>
  <c r="H804" i="1"/>
  <c r="G804" i="1"/>
  <c r="F804" i="1"/>
  <c r="K804" i="1" s="1"/>
  <c r="E804" i="1"/>
  <c r="D804" i="1"/>
  <c r="C804" i="1"/>
  <c r="B804" i="1"/>
  <c r="A804" i="1" s="1"/>
  <c r="L803" i="1"/>
  <c r="J803" i="1"/>
  <c r="I803" i="1"/>
  <c r="H803" i="1"/>
  <c r="G803" i="1"/>
  <c r="F803" i="1"/>
  <c r="K803" i="1" s="1"/>
  <c r="E803" i="1"/>
  <c r="D803" i="1"/>
  <c r="C803" i="1"/>
  <c r="B803" i="1"/>
  <c r="A803" i="1" s="1"/>
  <c r="L802" i="1"/>
  <c r="J802" i="1"/>
  <c r="I802" i="1"/>
  <c r="H802" i="1"/>
  <c r="G802" i="1"/>
  <c r="F802" i="1"/>
  <c r="K802" i="1" s="1"/>
  <c r="E802" i="1"/>
  <c r="D802" i="1"/>
  <c r="C802" i="1"/>
  <c r="B802" i="1"/>
  <c r="A802" i="1"/>
  <c r="L801" i="1"/>
  <c r="J801" i="1"/>
  <c r="I801" i="1"/>
  <c r="H801" i="1"/>
  <c r="G801" i="1"/>
  <c r="F801" i="1"/>
  <c r="K801" i="1" s="1"/>
  <c r="E801" i="1"/>
  <c r="D801" i="1"/>
  <c r="C801" i="1"/>
  <c r="B801" i="1"/>
  <c r="A801" i="1" s="1"/>
  <c r="L800" i="1"/>
  <c r="J800" i="1"/>
  <c r="I800" i="1"/>
  <c r="H800" i="1"/>
  <c r="G800" i="1"/>
  <c r="F800" i="1"/>
  <c r="K800" i="1" s="1"/>
  <c r="E800" i="1"/>
  <c r="D800" i="1"/>
  <c r="C800" i="1"/>
  <c r="B800" i="1"/>
  <c r="A800" i="1"/>
  <c r="L799" i="1"/>
  <c r="J799" i="1"/>
  <c r="I799" i="1"/>
  <c r="H799" i="1"/>
  <c r="G799" i="1"/>
  <c r="F799" i="1"/>
  <c r="K799" i="1" s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 s="1"/>
  <c r="L797" i="1"/>
  <c r="J797" i="1"/>
  <c r="I797" i="1"/>
  <c r="H797" i="1"/>
  <c r="G797" i="1"/>
  <c r="F797" i="1"/>
  <c r="K797" i="1" s="1"/>
  <c r="E797" i="1"/>
  <c r="D797" i="1"/>
  <c r="C797" i="1"/>
  <c r="B797" i="1"/>
  <c r="A797" i="1" s="1"/>
  <c r="L796" i="1"/>
  <c r="K796" i="1"/>
  <c r="J796" i="1"/>
  <c r="I796" i="1"/>
  <c r="H796" i="1"/>
  <c r="G796" i="1"/>
  <c r="F796" i="1"/>
  <c r="E796" i="1"/>
  <c r="D796" i="1"/>
  <c r="C796" i="1"/>
  <c r="B796" i="1"/>
  <c r="A796" i="1" s="1"/>
  <c r="L795" i="1"/>
  <c r="J795" i="1"/>
  <c r="I795" i="1"/>
  <c r="H795" i="1"/>
  <c r="G795" i="1"/>
  <c r="F795" i="1"/>
  <c r="K795" i="1" s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J793" i="1"/>
  <c r="I793" i="1"/>
  <c r="H793" i="1"/>
  <c r="G793" i="1"/>
  <c r="F793" i="1"/>
  <c r="K793" i="1" s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 s="1"/>
  <c r="L791" i="1"/>
  <c r="J791" i="1"/>
  <c r="I791" i="1"/>
  <c r="H791" i="1"/>
  <c r="G791" i="1"/>
  <c r="F791" i="1"/>
  <c r="K791" i="1" s="1"/>
  <c r="E791" i="1"/>
  <c r="D791" i="1"/>
  <c r="C791" i="1"/>
  <c r="B791" i="1"/>
  <c r="A791" i="1" s="1"/>
  <c r="L790" i="1"/>
  <c r="J790" i="1"/>
  <c r="I790" i="1"/>
  <c r="H790" i="1"/>
  <c r="G790" i="1"/>
  <c r="F790" i="1"/>
  <c r="K790" i="1" s="1"/>
  <c r="E790" i="1"/>
  <c r="D790" i="1"/>
  <c r="C790" i="1"/>
  <c r="B790" i="1"/>
  <c r="A790" i="1"/>
  <c r="L789" i="1"/>
  <c r="J789" i="1"/>
  <c r="I789" i="1"/>
  <c r="H789" i="1"/>
  <c r="G789" i="1"/>
  <c r="F789" i="1"/>
  <c r="K789" i="1" s="1"/>
  <c r="E789" i="1"/>
  <c r="D789" i="1"/>
  <c r="C789" i="1"/>
  <c r="B789" i="1"/>
  <c r="A789" i="1" s="1"/>
  <c r="L788" i="1"/>
  <c r="J788" i="1"/>
  <c r="I788" i="1"/>
  <c r="H788" i="1"/>
  <c r="G788" i="1"/>
  <c r="F788" i="1"/>
  <c r="K788" i="1" s="1"/>
  <c r="E788" i="1"/>
  <c r="D788" i="1"/>
  <c r="C788" i="1"/>
  <c r="B788" i="1"/>
  <c r="A788" i="1" s="1"/>
  <c r="L787" i="1"/>
  <c r="J787" i="1"/>
  <c r="I787" i="1"/>
  <c r="H787" i="1"/>
  <c r="G787" i="1"/>
  <c r="F787" i="1"/>
  <c r="K787" i="1" s="1"/>
  <c r="E787" i="1"/>
  <c r="D787" i="1"/>
  <c r="C787" i="1"/>
  <c r="B787" i="1"/>
  <c r="A787" i="1"/>
  <c r="L786" i="1"/>
  <c r="J786" i="1"/>
  <c r="I786" i="1"/>
  <c r="H786" i="1"/>
  <c r="G786" i="1"/>
  <c r="F786" i="1"/>
  <c r="K786" i="1" s="1"/>
  <c r="E786" i="1"/>
  <c r="D786" i="1"/>
  <c r="C786" i="1"/>
  <c r="B786" i="1"/>
  <c r="A786" i="1"/>
  <c r="L785" i="1"/>
  <c r="J785" i="1"/>
  <c r="I785" i="1"/>
  <c r="H785" i="1"/>
  <c r="G785" i="1"/>
  <c r="F785" i="1"/>
  <c r="K785" i="1" s="1"/>
  <c r="E785" i="1"/>
  <c r="D785" i="1"/>
  <c r="C785" i="1"/>
  <c r="B785" i="1"/>
  <c r="A785" i="1" s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J783" i="1"/>
  <c r="I783" i="1"/>
  <c r="H783" i="1"/>
  <c r="G783" i="1"/>
  <c r="F783" i="1"/>
  <c r="K783" i="1" s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 s="1"/>
  <c r="L781" i="1"/>
  <c r="J781" i="1"/>
  <c r="I781" i="1"/>
  <c r="H781" i="1"/>
  <c r="G781" i="1"/>
  <c r="F781" i="1"/>
  <c r="K781" i="1" s="1"/>
  <c r="E781" i="1"/>
  <c r="D781" i="1"/>
  <c r="C781" i="1"/>
  <c r="B781" i="1"/>
  <c r="A781" i="1" s="1"/>
  <c r="L780" i="1"/>
  <c r="J780" i="1"/>
  <c r="I780" i="1"/>
  <c r="H780" i="1"/>
  <c r="G780" i="1"/>
  <c r="F780" i="1"/>
  <c r="K780" i="1" s="1"/>
  <c r="E780" i="1"/>
  <c r="D780" i="1"/>
  <c r="C780" i="1"/>
  <c r="B780" i="1"/>
  <c r="A780" i="1" s="1"/>
  <c r="L779" i="1"/>
  <c r="J779" i="1"/>
  <c r="I779" i="1"/>
  <c r="H779" i="1"/>
  <c r="G779" i="1"/>
  <c r="F779" i="1"/>
  <c r="K779" i="1" s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J777" i="1"/>
  <c r="I777" i="1"/>
  <c r="H777" i="1"/>
  <c r="G777" i="1"/>
  <c r="F777" i="1"/>
  <c r="K777" i="1" s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 s="1"/>
  <c r="L775" i="1"/>
  <c r="J775" i="1"/>
  <c r="I775" i="1"/>
  <c r="H775" i="1"/>
  <c r="G775" i="1"/>
  <c r="F775" i="1"/>
  <c r="K775" i="1" s="1"/>
  <c r="E775" i="1"/>
  <c r="D775" i="1"/>
  <c r="C775" i="1"/>
  <c r="B775" i="1"/>
  <c r="A775" i="1" s="1"/>
  <c r="L774" i="1"/>
  <c r="J774" i="1"/>
  <c r="I774" i="1"/>
  <c r="H774" i="1"/>
  <c r="G774" i="1"/>
  <c r="F774" i="1"/>
  <c r="K774" i="1" s="1"/>
  <c r="E774" i="1"/>
  <c r="D774" i="1"/>
  <c r="C774" i="1"/>
  <c r="B774" i="1"/>
  <c r="A774" i="1"/>
  <c r="L773" i="1"/>
  <c r="J773" i="1"/>
  <c r="I773" i="1"/>
  <c r="H773" i="1"/>
  <c r="G773" i="1"/>
  <c r="F773" i="1"/>
  <c r="K773" i="1" s="1"/>
  <c r="E773" i="1"/>
  <c r="D773" i="1"/>
  <c r="C773" i="1"/>
  <c r="B773" i="1"/>
  <c r="A773" i="1"/>
  <c r="L772" i="1"/>
  <c r="J772" i="1"/>
  <c r="I772" i="1"/>
  <c r="H772" i="1"/>
  <c r="G772" i="1"/>
  <c r="F772" i="1"/>
  <c r="K772" i="1" s="1"/>
  <c r="E772" i="1"/>
  <c r="D772" i="1"/>
  <c r="C772" i="1"/>
  <c r="B772" i="1"/>
  <c r="A772" i="1" s="1"/>
  <c r="L771" i="1"/>
  <c r="J771" i="1"/>
  <c r="I771" i="1"/>
  <c r="H771" i="1"/>
  <c r="G771" i="1"/>
  <c r="F771" i="1"/>
  <c r="K771" i="1" s="1"/>
  <c r="E771" i="1"/>
  <c r="D771" i="1"/>
  <c r="C771" i="1"/>
  <c r="B771" i="1"/>
  <c r="A771" i="1"/>
  <c r="L770" i="1"/>
  <c r="J770" i="1"/>
  <c r="I770" i="1"/>
  <c r="H770" i="1"/>
  <c r="G770" i="1"/>
  <c r="F770" i="1"/>
  <c r="K770" i="1" s="1"/>
  <c r="E770" i="1"/>
  <c r="D770" i="1"/>
  <c r="C770" i="1"/>
  <c r="B770" i="1"/>
  <c r="A770" i="1"/>
  <c r="L769" i="1"/>
  <c r="J769" i="1"/>
  <c r="I769" i="1"/>
  <c r="H769" i="1"/>
  <c r="G769" i="1"/>
  <c r="F769" i="1"/>
  <c r="K769" i="1" s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J767" i="1"/>
  <c r="I767" i="1"/>
  <c r="H767" i="1"/>
  <c r="G767" i="1"/>
  <c r="F767" i="1"/>
  <c r="K767" i="1" s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 s="1"/>
  <c r="L765" i="1"/>
  <c r="J765" i="1"/>
  <c r="I765" i="1"/>
  <c r="H765" i="1"/>
  <c r="G765" i="1"/>
  <c r="F765" i="1"/>
  <c r="K765" i="1" s="1"/>
  <c r="E765" i="1"/>
  <c r="D765" i="1"/>
  <c r="C765" i="1"/>
  <c r="B765" i="1"/>
  <c r="A765" i="1" s="1"/>
  <c r="L764" i="1"/>
  <c r="J764" i="1"/>
  <c r="I764" i="1"/>
  <c r="H764" i="1"/>
  <c r="G764" i="1"/>
  <c r="F764" i="1"/>
  <c r="K764" i="1" s="1"/>
  <c r="E764" i="1"/>
  <c r="D764" i="1"/>
  <c r="C764" i="1"/>
  <c r="B764" i="1"/>
  <c r="A764" i="1"/>
  <c r="L763" i="1"/>
  <c r="J763" i="1"/>
  <c r="I763" i="1"/>
  <c r="H763" i="1"/>
  <c r="G763" i="1"/>
  <c r="F763" i="1"/>
  <c r="K763" i="1" s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J761" i="1"/>
  <c r="I761" i="1"/>
  <c r="H761" i="1"/>
  <c r="G761" i="1"/>
  <c r="F761" i="1"/>
  <c r="K761" i="1" s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 s="1"/>
  <c r="L759" i="1"/>
  <c r="J759" i="1"/>
  <c r="I759" i="1"/>
  <c r="H759" i="1"/>
  <c r="G759" i="1"/>
  <c r="F759" i="1"/>
  <c r="K759" i="1" s="1"/>
  <c r="E759" i="1"/>
  <c r="D759" i="1"/>
  <c r="C759" i="1"/>
  <c r="B759" i="1"/>
  <c r="A759" i="1" s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J757" i="1"/>
  <c r="I757" i="1"/>
  <c r="H757" i="1"/>
  <c r="G757" i="1"/>
  <c r="F757" i="1"/>
  <c r="K757" i="1" s="1"/>
  <c r="E757" i="1"/>
  <c r="D757" i="1"/>
  <c r="C757" i="1"/>
  <c r="B757" i="1"/>
  <c r="A757" i="1"/>
  <c r="L756" i="1"/>
  <c r="J756" i="1"/>
  <c r="I756" i="1"/>
  <c r="H756" i="1"/>
  <c r="G756" i="1"/>
  <c r="F756" i="1"/>
  <c r="K756" i="1" s="1"/>
  <c r="E756" i="1"/>
  <c r="D756" i="1"/>
  <c r="C756" i="1"/>
  <c r="B756" i="1"/>
  <c r="A756" i="1" s="1"/>
  <c r="L755" i="1"/>
  <c r="J755" i="1"/>
  <c r="I755" i="1"/>
  <c r="H755" i="1"/>
  <c r="G755" i="1"/>
  <c r="F755" i="1"/>
  <c r="K755" i="1" s="1"/>
  <c r="E755" i="1"/>
  <c r="D755" i="1"/>
  <c r="C755" i="1"/>
  <c r="B755" i="1"/>
  <c r="A755" i="1" s="1"/>
  <c r="L754" i="1"/>
  <c r="J754" i="1"/>
  <c r="I754" i="1"/>
  <c r="H754" i="1"/>
  <c r="G754" i="1"/>
  <c r="F754" i="1"/>
  <c r="K754" i="1" s="1"/>
  <c r="E754" i="1"/>
  <c r="D754" i="1"/>
  <c r="C754" i="1"/>
  <c r="B754" i="1"/>
  <c r="A754" i="1"/>
  <c r="L753" i="1"/>
  <c r="J753" i="1"/>
  <c r="I753" i="1"/>
  <c r="H753" i="1"/>
  <c r="G753" i="1"/>
  <c r="F753" i="1"/>
  <c r="K753" i="1" s="1"/>
  <c r="E753" i="1"/>
  <c r="D753" i="1"/>
  <c r="C753" i="1"/>
  <c r="B753" i="1"/>
  <c r="A753" i="1" s="1"/>
  <c r="L752" i="1"/>
  <c r="J752" i="1"/>
  <c r="I752" i="1"/>
  <c r="H752" i="1"/>
  <c r="G752" i="1"/>
  <c r="F752" i="1"/>
  <c r="K752" i="1" s="1"/>
  <c r="E752" i="1"/>
  <c r="D752" i="1"/>
  <c r="C752" i="1"/>
  <c r="B752" i="1"/>
  <c r="A752" i="1"/>
  <c r="L751" i="1"/>
  <c r="J751" i="1"/>
  <c r="I751" i="1"/>
  <c r="H751" i="1"/>
  <c r="G751" i="1"/>
  <c r="F751" i="1"/>
  <c r="K751" i="1" s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 s="1"/>
  <c r="L749" i="1"/>
  <c r="J749" i="1"/>
  <c r="I749" i="1"/>
  <c r="H749" i="1"/>
  <c r="G749" i="1"/>
  <c r="F749" i="1"/>
  <c r="K749" i="1" s="1"/>
  <c r="E749" i="1"/>
  <c r="D749" i="1"/>
  <c r="C749" i="1"/>
  <c r="B749" i="1"/>
  <c r="A749" i="1" s="1"/>
  <c r="L748" i="1"/>
  <c r="K748" i="1"/>
  <c r="J748" i="1"/>
  <c r="I748" i="1"/>
  <c r="H748" i="1"/>
  <c r="G748" i="1"/>
  <c r="F748" i="1"/>
  <c r="E748" i="1"/>
  <c r="D748" i="1"/>
  <c r="C748" i="1"/>
  <c r="B748" i="1"/>
  <c r="A748" i="1" s="1"/>
  <c r="L747" i="1"/>
  <c r="J747" i="1"/>
  <c r="I747" i="1"/>
  <c r="H747" i="1"/>
  <c r="G747" i="1"/>
  <c r="F747" i="1"/>
  <c r="K747" i="1" s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 s="1"/>
  <c r="L745" i="1"/>
  <c r="J745" i="1"/>
  <c r="I745" i="1"/>
  <c r="H745" i="1"/>
  <c r="G745" i="1"/>
  <c r="F745" i="1"/>
  <c r="K745" i="1" s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J743" i="1"/>
  <c r="I743" i="1"/>
  <c r="H743" i="1"/>
  <c r="G743" i="1"/>
  <c r="F743" i="1"/>
  <c r="K743" i="1" s="1"/>
  <c r="E743" i="1"/>
  <c r="D743" i="1"/>
  <c r="C743" i="1"/>
  <c r="B743" i="1"/>
  <c r="A743" i="1" s="1"/>
  <c r="L742" i="1"/>
  <c r="J742" i="1"/>
  <c r="I742" i="1"/>
  <c r="H742" i="1"/>
  <c r="G742" i="1"/>
  <c r="F742" i="1"/>
  <c r="K742" i="1" s="1"/>
  <c r="E742" i="1"/>
  <c r="D742" i="1"/>
  <c r="C742" i="1"/>
  <c r="B742" i="1"/>
  <c r="A742" i="1"/>
  <c r="L741" i="1"/>
  <c r="J741" i="1"/>
  <c r="I741" i="1"/>
  <c r="H741" i="1"/>
  <c r="G741" i="1"/>
  <c r="F741" i="1"/>
  <c r="K741" i="1" s="1"/>
  <c r="E741" i="1"/>
  <c r="D741" i="1"/>
  <c r="C741" i="1"/>
  <c r="B741" i="1"/>
  <c r="A741" i="1"/>
  <c r="L740" i="1"/>
  <c r="J740" i="1"/>
  <c r="I740" i="1"/>
  <c r="H740" i="1"/>
  <c r="G740" i="1"/>
  <c r="F740" i="1"/>
  <c r="K740" i="1" s="1"/>
  <c r="E740" i="1"/>
  <c r="D740" i="1"/>
  <c r="C740" i="1"/>
  <c r="B740" i="1"/>
  <c r="A740" i="1" s="1"/>
  <c r="L739" i="1"/>
  <c r="J739" i="1"/>
  <c r="I739" i="1"/>
  <c r="H739" i="1"/>
  <c r="G739" i="1"/>
  <c r="F739" i="1"/>
  <c r="K739" i="1" s="1"/>
  <c r="E739" i="1"/>
  <c r="D739" i="1"/>
  <c r="C739" i="1"/>
  <c r="B739" i="1"/>
  <c r="A739" i="1" s="1"/>
  <c r="L738" i="1"/>
  <c r="J738" i="1"/>
  <c r="I738" i="1"/>
  <c r="H738" i="1"/>
  <c r="G738" i="1"/>
  <c r="F738" i="1"/>
  <c r="K738" i="1" s="1"/>
  <c r="E738" i="1"/>
  <c r="D738" i="1"/>
  <c r="C738" i="1"/>
  <c r="B738" i="1"/>
  <c r="A738" i="1"/>
  <c r="L737" i="1"/>
  <c r="J737" i="1"/>
  <c r="I737" i="1"/>
  <c r="H737" i="1"/>
  <c r="G737" i="1"/>
  <c r="F737" i="1"/>
  <c r="K737" i="1" s="1"/>
  <c r="E737" i="1"/>
  <c r="D737" i="1"/>
  <c r="C737" i="1"/>
  <c r="B737" i="1"/>
  <c r="A737" i="1" s="1"/>
  <c r="L736" i="1"/>
  <c r="J736" i="1"/>
  <c r="I736" i="1"/>
  <c r="H736" i="1"/>
  <c r="G736" i="1"/>
  <c r="F736" i="1"/>
  <c r="K736" i="1" s="1"/>
  <c r="E736" i="1"/>
  <c r="D736" i="1"/>
  <c r="C736" i="1"/>
  <c r="B736" i="1"/>
  <c r="A736" i="1"/>
  <c r="L735" i="1"/>
  <c r="J735" i="1"/>
  <c r="I735" i="1"/>
  <c r="H735" i="1"/>
  <c r="G735" i="1"/>
  <c r="F735" i="1"/>
  <c r="K735" i="1" s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 s="1"/>
  <c r="L733" i="1"/>
  <c r="J733" i="1"/>
  <c r="I733" i="1"/>
  <c r="H733" i="1"/>
  <c r="G733" i="1"/>
  <c r="F733" i="1"/>
  <c r="K733" i="1" s="1"/>
  <c r="E733" i="1"/>
  <c r="D733" i="1"/>
  <c r="C733" i="1"/>
  <c r="B733" i="1"/>
  <c r="A733" i="1" s="1"/>
  <c r="L732" i="1"/>
  <c r="K732" i="1"/>
  <c r="J732" i="1"/>
  <c r="I732" i="1"/>
  <c r="H732" i="1"/>
  <c r="G732" i="1"/>
  <c r="F732" i="1"/>
  <c r="E732" i="1"/>
  <c r="D732" i="1"/>
  <c r="C732" i="1"/>
  <c r="B732" i="1"/>
  <c r="A732" i="1" s="1"/>
  <c r="L731" i="1"/>
  <c r="J731" i="1"/>
  <c r="I731" i="1"/>
  <c r="H731" i="1"/>
  <c r="G731" i="1"/>
  <c r="F731" i="1"/>
  <c r="K731" i="1" s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 s="1"/>
  <c r="L729" i="1"/>
  <c r="J729" i="1"/>
  <c r="I729" i="1"/>
  <c r="H729" i="1"/>
  <c r="G729" i="1"/>
  <c r="F729" i="1"/>
  <c r="K729" i="1" s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J727" i="1"/>
  <c r="I727" i="1"/>
  <c r="H727" i="1"/>
  <c r="G727" i="1"/>
  <c r="F727" i="1"/>
  <c r="K727" i="1" s="1"/>
  <c r="E727" i="1"/>
  <c r="D727" i="1"/>
  <c r="C727" i="1"/>
  <c r="B727" i="1"/>
  <c r="A727" i="1" s="1"/>
  <c r="L726" i="1"/>
  <c r="J726" i="1"/>
  <c r="I726" i="1"/>
  <c r="H726" i="1"/>
  <c r="G726" i="1"/>
  <c r="F726" i="1"/>
  <c r="K726" i="1" s="1"/>
  <c r="E726" i="1"/>
  <c r="D726" i="1"/>
  <c r="C726" i="1"/>
  <c r="B726" i="1"/>
  <c r="A726" i="1"/>
  <c r="L725" i="1"/>
  <c r="J725" i="1"/>
  <c r="I725" i="1"/>
  <c r="H725" i="1"/>
  <c r="G725" i="1"/>
  <c r="F725" i="1"/>
  <c r="K725" i="1" s="1"/>
  <c r="E725" i="1"/>
  <c r="D725" i="1"/>
  <c r="C725" i="1"/>
  <c r="B725" i="1"/>
  <c r="A725" i="1"/>
  <c r="L724" i="1"/>
  <c r="J724" i="1"/>
  <c r="I724" i="1"/>
  <c r="H724" i="1"/>
  <c r="G724" i="1"/>
  <c r="F724" i="1"/>
  <c r="K724" i="1" s="1"/>
  <c r="E724" i="1"/>
  <c r="D724" i="1"/>
  <c r="C724" i="1"/>
  <c r="B724" i="1"/>
  <c r="A724" i="1" s="1"/>
  <c r="L723" i="1"/>
  <c r="J723" i="1"/>
  <c r="I723" i="1"/>
  <c r="H723" i="1"/>
  <c r="G723" i="1"/>
  <c r="F723" i="1"/>
  <c r="K723" i="1" s="1"/>
  <c r="E723" i="1"/>
  <c r="D723" i="1"/>
  <c r="C723" i="1"/>
  <c r="B723" i="1"/>
  <c r="A723" i="1"/>
  <c r="L722" i="1"/>
  <c r="J722" i="1"/>
  <c r="I722" i="1"/>
  <c r="H722" i="1"/>
  <c r="G722" i="1"/>
  <c r="F722" i="1"/>
  <c r="K722" i="1" s="1"/>
  <c r="E722" i="1"/>
  <c r="D722" i="1"/>
  <c r="C722" i="1"/>
  <c r="B722" i="1"/>
  <c r="A722" i="1"/>
  <c r="L721" i="1"/>
  <c r="J721" i="1"/>
  <c r="I721" i="1"/>
  <c r="H721" i="1"/>
  <c r="G721" i="1"/>
  <c r="F721" i="1"/>
  <c r="K721" i="1" s="1"/>
  <c r="E721" i="1"/>
  <c r="D721" i="1"/>
  <c r="C721" i="1"/>
  <c r="B721" i="1"/>
  <c r="A721" i="1" s="1"/>
  <c r="L720" i="1"/>
  <c r="J720" i="1"/>
  <c r="I720" i="1"/>
  <c r="H720" i="1"/>
  <c r="G720" i="1"/>
  <c r="F720" i="1"/>
  <c r="K720" i="1" s="1"/>
  <c r="E720" i="1"/>
  <c r="D720" i="1"/>
  <c r="C720" i="1"/>
  <c r="B720" i="1"/>
  <c r="A720" i="1"/>
  <c r="L719" i="1"/>
  <c r="J719" i="1"/>
  <c r="I719" i="1"/>
  <c r="H719" i="1"/>
  <c r="G719" i="1"/>
  <c r="F719" i="1"/>
  <c r="K719" i="1" s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 s="1"/>
  <c r="L717" i="1"/>
  <c r="J717" i="1"/>
  <c r="I717" i="1"/>
  <c r="H717" i="1"/>
  <c r="G717" i="1"/>
  <c r="F717" i="1"/>
  <c r="K717" i="1" s="1"/>
  <c r="E717" i="1"/>
  <c r="D717" i="1"/>
  <c r="C717" i="1"/>
  <c r="B717" i="1"/>
  <c r="A717" i="1" s="1"/>
  <c r="L716" i="1"/>
  <c r="J716" i="1"/>
  <c r="I716" i="1"/>
  <c r="H716" i="1"/>
  <c r="G716" i="1"/>
  <c r="F716" i="1"/>
  <c r="K716" i="1" s="1"/>
  <c r="E716" i="1"/>
  <c r="D716" i="1"/>
  <c r="C716" i="1"/>
  <c r="B716" i="1"/>
  <c r="A716" i="1" s="1"/>
  <c r="L715" i="1"/>
  <c r="J715" i="1"/>
  <c r="I715" i="1"/>
  <c r="H715" i="1"/>
  <c r="G715" i="1"/>
  <c r="F715" i="1"/>
  <c r="K715" i="1" s="1"/>
  <c r="E715" i="1"/>
  <c r="D715" i="1"/>
  <c r="C715" i="1"/>
  <c r="B715" i="1"/>
  <c r="A715" i="1" s="1"/>
  <c r="L714" i="1"/>
  <c r="K714" i="1"/>
  <c r="J714" i="1"/>
  <c r="I714" i="1"/>
  <c r="H714" i="1"/>
  <c r="G714" i="1"/>
  <c r="F714" i="1"/>
  <c r="E714" i="1"/>
  <c r="D714" i="1"/>
  <c r="C714" i="1"/>
  <c r="B714" i="1"/>
  <c r="A714" i="1" s="1"/>
  <c r="L713" i="1"/>
  <c r="J713" i="1"/>
  <c r="I713" i="1"/>
  <c r="H713" i="1"/>
  <c r="G713" i="1"/>
  <c r="F713" i="1"/>
  <c r="K713" i="1" s="1"/>
  <c r="E713" i="1"/>
  <c r="D713" i="1"/>
  <c r="C713" i="1"/>
  <c r="B713" i="1"/>
  <c r="A713" i="1" s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J711" i="1"/>
  <c r="I711" i="1"/>
  <c r="H711" i="1"/>
  <c r="G711" i="1"/>
  <c r="F711" i="1"/>
  <c r="K711" i="1" s="1"/>
  <c r="E711" i="1"/>
  <c r="D711" i="1"/>
  <c r="C711" i="1"/>
  <c r="B711" i="1"/>
  <c r="A711" i="1" s="1"/>
  <c r="L710" i="1"/>
  <c r="J710" i="1"/>
  <c r="I710" i="1"/>
  <c r="H710" i="1"/>
  <c r="G710" i="1"/>
  <c r="F710" i="1"/>
  <c r="K710" i="1" s="1"/>
  <c r="E710" i="1"/>
  <c r="D710" i="1"/>
  <c r="C710" i="1"/>
  <c r="B710" i="1"/>
  <c r="A710" i="1"/>
  <c r="L709" i="1"/>
  <c r="J709" i="1"/>
  <c r="I709" i="1"/>
  <c r="H709" i="1"/>
  <c r="G709" i="1"/>
  <c r="F709" i="1"/>
  <c r="K709" i="1" s="1"/>
  <c r="E709" i="1"/>
  <c r="D709" i="1"/>
  <c r="C709" i="1"/>
  <c r="B709" i="1"/>
  <c r="A709" i="1" s="1"/>
  <c r="L708" i="1"/>
  <c r="J708" i="1"/>
  <c r="I708" i="1"/>
  <c r="H708" i="1"/>
  <c r="G708" i="1"/>
  <c r="F708" i="1"/>
  <c r="K708" i="1" s="1"/>
  <c r="E708" i="1"/>
  <c r="D708" i="1"/>
  <c r="C708" i="1"/>
  <c r="B708" i="1"/>
  <c r="A708" i="1" s="1"/>
  <c r="L707" i="1"/>
  <c r="J707" i="1"/>
  <c r="I707" i="1"/>
  <c r="H707" i="1"/>
  <c r="G707" i="1"/>
  <c r="F707" i="1"/>
  <c r="K707" i="1" s="1"/>
  <c r="E707" i="1"/>
  <c r="D707" i="1"/>
  <c r="C707" i="1"/>
  <c r="B707" i="1"/>
  <c r="A707" i="1" s="1"/>
  <c r="L706" i="1"/>
  <c r="K706" i="1"/>
  <c r="J706" i="1"/>
  <c r="I706" i="1"/>
  <c r="H706" i="1"/>
  <c r="G706" i="1"/>
  <c r="F706" i="1"/>
  <c r="E706" i="1"/>
  <c r="D706" i="1"/>
  <c r="C706" i="1"/>
  <c r="B706" i="1"/>
  <c r="A706" i="1" s="1"/>
  <c r="L705" i="1"/>
  <c r="J705" i="1"/>
  <c r="I705" i="1"/>
  <c r="H705" i="1"/>
  <c r="G705" i="1"/>
  <c r="F705" i="1"/>
  <c r="K705" i="1" s="1"/>
  <c r="E705" i="1"/>
  <c r="D705" i="1"/>
  <c r="C705" i="1"/>
  <c r="B705" i="1"/>
  <c r="A705" i="1" s="1"/>
  <c r="L704" i="1"/>
  <c r="J704" i="1"/>
  <c r="I704" i="1"/>
  <c r="H704" i="1"/>
  <c r="G704" i="1"/>
  <c r="F704" i="1"/>
  <c r="K704" i="1" s="1"/>
  <c r="E704" i="1"/>
  <c r="D704" i="1"/>
  <c r="C704" i="1"/>
  <c r="B704" i="1"/>
  <c r="A704" i="1"/>
  <c r="L703" i="1"/>
  <c r="J703" i="1"/>
  <c r="I703" i="1"/>
  <c r="H703" i="1"/>
  <c r="G703" i="1"/>
  <c r="F703" i="1"/>
  <c r="K703" i="1" s="1"/>
  <c r="E703" i="1"/>
  <c r="D703" i="1"/>
  <c r="C703" i="1"/>
  <c r="B703" i="1"/>
  <c r="A703" i="1" s="1"/>
  <c r="L702" i="1"/>
  <c r="J702" i="1"/>
  <c r="I702" i="1"/>
  <c r="H702" i="1"/>
  <c r="G702" i="1"/>
  <c r="F702" i="1"/>
  <c r="K702" i="1" s="1"/>
  <c r="E702" i="1"/>
  <c r="D702" i="1"/>
  <c r="C702" i="1"/>
  <c r="B702" i="1"/>
  <c r="A702" i="1"/>
  <c r="L701" i="1"/>
  <c r="J701" i="1"/>
  <c r="I701" i="1"/>
  <c r="H701" i="1"/>
  <c r="G701" i="1"/>
  <c r="F701" i="1"/>
  <c r="K701" i="1" s="1"/>
  <c r="E701" i="1"/>
  <c r="D701" i="1"/>
  <c r="C701" i="1"/>
  <c r="B701" i="1"/>
  <c r="A701" i="1" s="1"/>
  <c r="L700" i="1"/>
  <c r="J700" i="1"/>
  <c r="I700" i="1"/>
  <c r="H700" i="1"/>
  <c r="G700" i="1"/>
  <c r="F700" i="1"/>
  <c r="K700" i="1" s="1"/>
  <c r="E700" i="1"/>
  <c r="D700" i="1"/>
  <c r="C700" i="1"/>
  <c r="B700" i="1"/>
  <c r="A700" i="1" s="1"/>
  <c r="L699" i="1"/>
  <c r="J699" i="1"/>
  <c r="I699" i="1"/>
  <c r="H699" i="1"/>
  <c r="G699" i="1"/>
  <c r="F699" i="1"/>
  <c r="K699" i="1" s="1"/>
  <c r="E699" i="1"/>
  <c r="D699" i="1"/>
  <c r="C699" i="1"/>
  <c r="B699" i="1"/>
  <c r="A699" i="1" s="1"/>
  <c r="L698" i="1"/>
  <c r="K698" i="1"/>
  <c r="J698" i="1"/>
  <c r="I698" i="1"/>
  <c r="H698" i="1"/>
  <c r="G698" i="1"/>
  <c r="F698" i="1"/>
  <c r="E698" i="1"/>
  <c r="D698" i="1"/>
  <c r="C698" i="1"/>
  <c r="B698" i="1"/>
  <c r="A698" i="1" s="1"/>
  <c r="L697" i="1"/>
  <c r="J697" i="1"/>
  <c r="I697" i="1"/>
  <c r="H697" i="1"/>
  <c r="G697" i="1"/>
  <c r="F697" i="1"/>
  <c r="K697" i="1" s="1"/>
  <c r="E697" i="1"/>
  <c r="D697" i="1"/>
  <c r="C697" i="1"/>
  <c r="B697" i="1"/>
  <c r="A697" i="1" s="1"/>
  <c r="L696" i="1"/>
  <c r="K696" i="1"/>
  <c r="J696" i="1"/>
  <c r="I696" i="1"/>
  <c r="H696" i="1"/>
  <c r="G696" i="1"/>
  <c r="F696" i="1"/>
  <c r="E696" i="1"/>
  <c r="D696" i="1"/>
  <c r="C696" i="1"/>
  <c r="B696" i="1"/>
  <c r="A696" i="1" s="1"/>
  <c r="L695" i="1"/>
  <c r="J695" i="1"/>
  <c r="I695" i="1"/>
  <c r="H695" i="1"/>
  <c r="G695" i="1"/>
  <c r="F695" i="1"/>
  <c r="K695" i="1" s="1"/>
  <c r="E695" i="1"/>
  <c r="D695" i="1"/>
  <c r="C695" i="1"/>
  <c r="B695" i="1"/>
  <c r="A695" i="1" s="1"/>
  <c r="L694" i="1"/>
  <c r="J694" i="1"/>
  <c r="I694" i="1"/>
  <c r="H694" i="1"/>
  <c r="G694" i="1"/>
  <c r="F694" i="1"/>
  <c r="K694" i="1" s="1"/>
  <c r="E694" i="1"/>
  <c r="D694" i="1"/>
  <c r="C694" i="1"/>
  <c r="B694" i="1"/>
  <c r="A694" i="1"/>
  <c r="L693" i="1"/>
  <c r="J693" i="1"/>
  <c r="I693" i="1"/>
  <c r="H693" i="1"/>
  <c r="G693" i="1"/>
  <c r="F693" i="1"/>
  <c r="K693" i="1" s="1"/>
  <c r="E693" i="1"/>
  <c r="D693" i="1"/>
  <c r="C693" i="1"/>
  <c r="B693" i="1"/>
  <c r="A693" i="1" s="1"/>
  <c r="L692" i="1"/>
  <c r="J692" i="1"/>
  <c r="I692" i="1"/>
  <c r="H692" i="1"/>
  <c r="G692" i="1"/>
  <c r="F692" i="1"/>
  <c r="K692" i="1" s="1"/>
  <c r="E692" i="1"/>
  <c r="D692" i="1"/>
  <c r="C692" i="1"/>
  <c r="B692" i="1"/>
  <c r="A692" i="1" s="1"/>
  <c r="L691" i="1"/>
  <c r="J691" i="1"/>
  <c r="I691" i="1"/>
  <c r="H691" i="1"/>
  <c r="G691" i="1"/>
  <c r="F691" i="1"/>
  <c r="K691" i="1" s="1"/>
  <c r="E691" i="1"/>
  <c r="D691" i="1"/>
  <c r="C691" i="1"/>
  <c r="B691" i="1"/>
  <c r="A691" i="1" s="1"/>
  <c r="L690" i="1"/>
  <c r="K690" i="1"/>
  <c r="J690" i="1"/>
  <c r="I690" i="1"/>
  <c r="H690" i="1"/>
  <c r="G690" i="1"/>
  <c r="F690" i="1"/>
  <c r="E690" i="1"/>
  <c r="D690" i="1"/>
  <c r="C690" i="1"/>
  <c r="B690" i="1"/>
  <c r="A690" i="1" s="1"/>
  <c r="L689" i="1"/>
  <c r="J689" i="1"/>
  <c r="I689" i="1"/>
  <c r="H689" i="1"/>
  <c r="G689" i="1"/>
  <c r="F689" i="1"/>
  <c r="K689" i="1" s="1"/>
  <c r="E689" i="1"/>
  <c r="D689" i="1"/>
  <c r="C689" i="1"/>
  <c r="B689" i="1"/>
  <c r="A689" i="1" s="1"/>
  <c r="L688" i="1"/>
  <c r="J688" i="1"/>
  <c r="I688" i="1"/>
  <c r="H688" i="1"/>
  <c r="G688" i="1"/>
  <c r="F688" i="1"/>
  <c r="K688" i="1" s="1"/>
  <c r="E688" i="1"/>
  <c r="D688" i="1"/>
  <c r="C688" i="1"/>
  <c r="B688" i="1"/>
  <c r="A688" i="1"/>
  <c r="L687" i="1"/>
  <c r="J687" i="1"/>
  <c r="I687" i="1"/>
  <c r="H687" i="1"/>
  <c r="G687" i="1"/>
  <c r="F687" i="1"/>
  <c r="K687" i="1" s="1"/>
  <c r="E687" i="1"/>
  <c r="D687" i="1"/>
  <c r="C687" i="1"/>
  <c r="B687" i="1"/>
  <c r="A687" i="1" s="1"/>
  <c r="L686" i="1"/>
  <c r="J686" i="1"/>
  <c r="I686" i="1"/>
  <c r="H686" i="1"/>
  <c r="G686" i="1"/>
  <c r="F686" i="1"/>
  <c r="K686" i="1" s="1"/>
  <c r="E686" i="1"/>
  <c r="D686" i="1"/>
  <c r="C686" i="1"/>
  <c r="B686" i="1"/>
  <c r="A686" i="1"/>
  <c r="L685" i="1"/>
  <c r="J685" i="1"/>
  <c r="I685" i="1"/>
  <c r="H685" i="1"/>
  <c r="G685" i="1"/>
  <c r="F685" i="1"/>
  <c r="K685" i="1" s="1"/>
  <c r="E685" i="1"/>
  <c r="D685" i="1"/>
  <c r="C685" i="1"/>
  <c r="B685" i="1"/>
  <c r="A685" i="1" s="1"/>
  <c r="L684" i="1"/>
  <c r="J684" i="1"/>
  <c r="I684" i="1"/>
  <c r="H684" i="1"/>
  <c r="G684" i="1"/>
  <c r="F684" i="1"/>
  <c r="K684" i="1" s="1"/>
  <c r="E684" i="1"/>
  <c r="D684" i="1"/>
  <c r="C684" i="1"/>
  <c r="B684" i="1"/>
  <c r="A684" i="1" s="1"/>
  <c r="L683" i="1"/>
  <c r="J683" i="1"/>
  <c r="I683" i="1"/>
  <c r="H683" i="1"/>
  <c r="G683" i="1"/>
  <c r="F683" i="1"/>
  <c r="K683" i="1" s="1"/>
  <c r="E683" i="1"/>
  <c r="D683" i="1"/>
  <c r="C683" i="1"/>
  <c r="B683" i="1"/>
  <c r="A683" i="1" s="1"/>
  <c r="L682" i="1"/>
  <c r="K682" i="1"/>
  <c r="J682" i="1"/>
  <c r="I682" i="1"/>
  <c r="H682" i="1"/>
  <c r="G682" i="1"/>
  <c r="F682" i="1"/>
  <c r="E682" i="1"/>
  <c r="D682" i="1"/>
  <c r="C682" i="1"/>
  <c r="B682" i="1"/>
  <c r="A682" i="1" s="1"/>
  <c r="L681" i="1"/>
  <c r="J681" i="1"/>
  <c r="I681" i="1"/>
  <c r="H681" i="1"/>
  <c r="G681" i="1"/>
  <c r="F681" i="1"/>
  <c r="K681" i="1" s="1"/>
  <c r="E681" i="1"/>
  <c r="D681" i="1"/>
  <c r="C681" i="1"/>
  <c r="B681" i="1"/>
  <c r="A681" i="1" s="1"/>
  <c r="L680" i="1"/>
  <c r="K680" i="1"/>
  <c r="J680" i="1"/>
  <c r="I680" i="1"/>
  <c r="H680" i="1"/>
  <c r="G680" i="1"/>
  <c r="F680" i="1"/>
  <c r="E680" i="1"/>
  <c r="D680" i="1"/>
  <c r="C680" i="1"/>
  <c r="B680" i="1"/>
  <c r="A680" i="1" s="1"/>
  <c r="L679" i="1"/>
  <c r="J679" i="1"/>
  <c r="I679" i="1"/>
  <c r="H679" i="1"/>
  <c r="G679" i="1"/>
  <c r="F679" i="1"/>
  <c r="K679" i="1" s="1"/>
  <c r="E679" i="1"/>
  <c r="D679" i="1"/>
  <c r="C679" i="1"/>
  <c r="B679" i="1"/>
  <c r="A679" i="1" s="1"/>
  <c r="L678" i="1"/>
  <c r="J678" i="1"/>
  <c r="I678" i="1"/>
  <c r="H678" i="1"/>
  <c r="G678" i="1"/>
  <c r="F678" i="1"/>
  <c r="K678" i="1" s="1"/>
  <c r="E678" i="1"/>
  <c r="D678" i="1"/>
  <c r="C678" i="1"/>
  <c r="B678" i="1"/>
  <c r="A678" i="1"/>
  <c r="L677" i="1"/>
  <c r="J677" i="1"/>
  <c r="I677" i="1"/>
  <c r="H677" i="1"/>
  <c r="G677" i="1"/>
  <c r="F677" i="1"/>
  <c r="K677" i="1" s="1"/>
  <c r="E677" i="1"/>
  <c r="D677" i="1"/>
  <c r="C677" i="1"/>
  <c r="B677" i="1"/>
  <c r="A677" i="1" s="1"/>
  <c r="L676" i="1"/>
  <c r="J676" i="1"/>
  <c r="I676" i="1"/>
  <c r="H676" i="1"/>
  <c r="G676" i="1"/>
  <c r="F676" i="1"/>
  <c r="K676" i="1" s="1"/>
  <c r="E676" i="1"/>
  <c r="D676" i="1"/>
  <c r="C676" i="1"/>
  <c r="B676" i="1"/>
  <c r="A676" i="1" s="1"/>
  <c r="L675" i="1"/>
  <c r="J675" i="1"/>
  <c r="I675" i="1"/>
  <c r="H675" i="1"/>
  <c r="G675" i="1"/>
  <c r="F675" i="1"/>
  <c r="K675" i="1" s="1"/>
  <c r="E675" i="1"/>
  <c r="D675" i="1"/>
  <c r="C675" i="1"/>
  <c r="B675" i="1"/>
  <c r="A675" i="1" s="1"/>
  <c r="L674" i="1"/>
  <c r="K674" i="1"/>
  <c r="J674" i="1"/>
  <c r="I674" i="1"/>
  <c r="H674" i="1"/>
  <c r="G674" i="1"/>
  <c r="F674" i="1"/>
  <c r="E674" i="1"/>
  <c r="D674" i="1"/>
  <c r="C674" i="1"/>
  <c r="B674" i="1"/>
  <c r="A674" i="1" s="1"/>
  <c r="L673" i="1"/>
  <c r="J673" i="1"/>
  <c r="I673" i="1"/>
  <c r="H673" i="1"/>
  <c r="G673" i="1"/>
  <c r="F673" i="1"/>
  <c r="K673" i="1" s="1"/>
  <c r="E673" i="1"/>
  <c r="D673" i="1"/>
  <c r="C673" i="1"/>
  <c r="B673" i="1"/>
  <c r="A673" i="1" s="1"/>
  <c r="L672" i="1"/>
  <c r="J672" i="1"/>
  <c r="I672" i="1"/>
  <c r="H672" i="1"/>
  <c r="G672" i="1"/>
  <c r="F672" i="1"/>
  <c r="K672" i="1" s="1"/>
  <c r="E672" i="1"/>
  <c r="D672" i="1"/>
  <c r="C672" i="1"/>
  <c r="B672" i="1"/>
  <c r="A672" i="1"/>
  <c r="L671" i="1"/>
  <c r="J671" i="1"/>
  <c r="I671" i="1"/>
  <c r="H671" i="1"/>
  <c r="G671" i="1"/>
  <c r="F671" i="1"/>
  <c r="K671" i="1" s="1"/>
  <c r="E671" i="1"/>
  <c r="D671" i="1"/>
  <c r="C671" i="1"/>
  <c r="B671" i="1"/>
  <c r="A671" i="1" s="1"/>
  <c r="L670" i="1"/>
  <c r="J670" i="1"/>
  <c r="I670" i="1"/>
  <c r="H670" i="1"/>
  <c r="G670" i="1"/>
  <c r="F670" i="1"/>
  <c r="K670" i="1" s="1"/>
  <c r="E670" i="1"/>
  <c r="D670" i="1"/>
  <c r="C670" i="1"/>
  <c r="B670" i="1"/>
  <c r="A670" i="1"/>
  <c r="L669" i="1"/>
  <c r="J669" i="1"/>
  <c r="I669" i="1"/>
  <c r="H669" i="1"/>
  <c r="G669" i="1"/>
  <c r="F669" i="1"/>
  <c r="K669" i="1" s="1"/>
  <c r="E669" i="1"/>
  <c r="D669" i="1"/>
  <c r="C669" i="1"/>
  <c r="B669" i="1"/>
  <c r="A669" i="1" s="1"/>
  <c r="L668" i="1"/>
  <c r="J668" i="1"/>
  <c r="I668" i="1"/>
  <c r="H668" i="1"/>
  <c r="G668" i="1"/>
  <c r="F668" i="1"/>
  <c r="K668" i="1" s="1"/>
  <c r="E668" i="1"/>
  <c r="D668" i="1"/>
  <c r="C668" i="1"/>
  <c r="B668" i="1"/>
  <c r="A668" i="1" s="1"/>
  <c r="L667" i="1"/>
  <c r="J667" i="1"/>
  <c r="I667" i="1"/>
  <c r="H667" i="1"/>
  <c r="G667" i="1"/>
  <c r="F667" i="1"/>
  <c r="K667" i="1" s="1"/>
  <c r="E667" i="1"/>
  <c r="D667" i="1"/>
  <c r="C667" i="1"/>
  <c r="B667" i="1"/>
  <c r="A667" i="1" s="1"/>
  <c r="L666" i="1"/>
  <c r="K666" i="1"/>
  <c r="J666" i="1"/>
  <c r="I666" i="1"/>
  <c r="H666" i="1"/>
  <c r="G666" i="1"/>
  <c r="F666" i="1"/>
  <c r="E666" i="1"/>
  <c r="D666" i="1"/>
  <c r="C666" i="1"/>
  <c r="B666" i="1"/>
  <c r="A666" i="1" s="1"/>
  <c r="L665" i="1"/>
  <c r="J665" i="1"/>
  <c r="I665" i="1"/>
  <c r="H665" i="1"/>
  <c r="G665" i="1"/>
  <c r="F665" i="1"/>
  <c r="K665" i="1" s="1"/>
  <c r="E665" i="1"/>
  <c r="D665" i="1"/>
  <c r="C665" i="1"/>
  <c r="B665" i="1"/>
  <c r="A665" i="1" s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J663" i="1"/>
  <c r="I663" i="1"/>
  <c r="H663" i="1"/>
  <c r="G663" i="1"/>
  <c r="F663" i="1"/>
  <c r="K663" i="1" s="1"/>
  <c r="E663" i="1"/>
  <c r="D663" i="1"/>
  <c r="C663" i="1"/>
  <c r="B663" i="1"/>
  <c r="A663" i="1" s="1"/>
  <c r="L662" i="1"/>
  <c r="J662" i="1"/>
  <c r="I662" i="1"/>
  <c r="H662" i="1"/>
  <c r="G662" i="1"/>
  <c r="F662" i="1"/>
  <c r="K662" i="1" s="1"/>
  <c r="E662" i="1"/>
  <c r="D662" i="1"/>
  <c r="C662" i="1"/>
  <c r="B662" i="1"/>
  <c r="A662" i="1"/>
  <c r="L661" i="1"/>
  <c r="J661" i="1"/>
  <c r="I661" i="1"/>
  <c r="H661" i="1"/>
  <c r="G661" i="1"/>
  <c r="F661" i="1"/>
  <c r="K661" i="1" s="1"/>
  <c r="E661" i="1"/>
  <c r="D661" i="1"/>
  <c r="C661" i="1"/>
  <c r="B661" i="1"/>
  <c r="A661" i="1" s="1"/>
  <c r="L660" i="1"/>
  <c r="J660" i="1"/>
  <c r="I660" i="1"/>
  <c r="H660" i="1"/>
  <c r="G660" i="1"/>
  <c r="F660" i="1"/>
  <c r="K660" i="1" s="1"/>
  <c r="E660" i="1"/>
  <c r="D660" i="1"/>
  <c r="C660" i="1"/>
  <c r="B660" i="1"/>
  <c r="A660" i="1" s="1"/>
  <c r="L659" i="1"/>
  <c r="J659" i="1"/>
  <c r="I659" i="1"/>
  <c r="H659" i="1"/>
  <c r="G659" i="1"/>
  <c r="F659" i="1"/>
  <c r="K659" i="1" s="1"/>
  <c r="E659" i="1"/>
  <c r="D659" i="1"/>
  <c r="C659" i="1"/>
  <c r="B659" i="1"/>
  <c r="A659" i="1" s="1"/>
  <c r="L658" i="1"/>
  <c r="K658" i="1"/>
  <c r="J658" i="1"/>
  <c r="I658" i="1"/>
  <c r="H658" i="1"/>
  <c r="G658" i="1"/>
  <c r="F658" i="1"/>
  <c r="E658" i="1"/>
  <c r="D658" i="1"/>
  <c r="C658" i="1"/>
  <c r="B658" i="1"/>
  <c r="A658" i="1" s="1"/>
  <c r="L657" i="1"/>
  <c r="J657" i="1"/>
  <c r="I657" i="1"/>
  <c r="H657" i="1"/>
  <c r="G657" i="1"/>
  <c r="F657" i="1"/>
  <c r="K657" i="1" s="1"/>
  <c r="E657" i="1"/>
  <c r="D657" i="1"/>
  <c r="C657" i="1"/>
  <c r="B657" i="1"/>
  <c r="A657" i="1" s="1"/>
  <c r="L656" i="1"/>
  <c r="J656" i="1"/>
  <c r="I656" i="1"/>
  <c r="H656" i="1"/>
  <c r="G656" i="1"/>
  <c r="F656" i="1"/>
  <c r="K656" i="1" s="1"/>
  <c r="E656" i="1"/>
  <c r="D656" i="1"/>
  <c r="C656" i="1"/>
  <c r="B656" i="1"/>
  <c r="A656" i="1"/>
  <c r="L655" i="1"/>
  <c r="J655" i="1"/>
  <c r="I655" i="1"/>
  <c r="H655" i="1"/>
  <c r="G655" i="1"/>
  <c r="F655" i="1"/>
  <c r="K655" i="1" s="1"/>
  <c r="E655" i="1"/>
  <c r="D655" i="1"/>
  <c r="C655" i="1"/>
  <c r="B655" i="1"/>
  <c r="A655" i="1" s="1"/>
  <c r="L654" i="1"/>
  <c r="J654" i="1"/>
  <c r="I654" i="1"/>
  <c r="H654" i="1"/>
  <c r="G654" i="1"/>
  <c r="F654" i="1"/>
  <c r="K654" i="1" s="1"/>
  <c r="E654" i="1"/>
  <c r="D654" i="1"/>
  <c r="C654" i="1"/>
  <c r="B654" i="1"/>
  <c r="A654" i="1"/>
  <c r="L653" i="1"/>
  <c r="J653" i="1"/>
  <c r="I653" i="1"/>
  <c r="H653" i="1"/>
  <c r="G653" i="1"/>
  <c r="F653" i="1"/>
  <c r="K653" i="1" s="1"/>
  <c r="E653" i="1"/>
  <c r="D653" i="1"/>
  <c r="C653" i="1"/>
  <c r="B653" i="1"/>
  <c r="A653" i="1" s="1"/>
  <c r="L652" i="1"/>
  <c r="J652" i="1"/>
  <c r="I652" i="1"/>
  <c r="H652" i="1"/>
  <c r="G652" i="1"/>
  <c r="F652" i="1"/>
  <c r="K652" i="1" s="1"/>
  <c r="E652" i="1"/>
  <c r="D652" i="1"/>
  <c r="C652" i="1"/>
  <c r="B652" i="1"/>
  <c r="A652" i="1" s="1"/>
  <c r="L651" i="1"/>
  <c r="J651" i="1"/>
  <c r="I651" i="1"/>
  <c r="H651" i="1"/>
  <c r="G651" i="1"/>
  <c r="F651" i="1"/>
  <c r="K651" i="1" s="1"/>
  <c r="E651" i="1"/>
  <c r="D651" i="1"/>
  <c r="C651" i="1"/>
  <c r="B651" i="1"/>
  <c r="A651" i="1" s="1"/>
  <c r="L650" i="1"/>
  <c r="K650" i="1"/>
  <c r="J650" i="1"/>
  <c r="I650" i="1"/>
  <c r="H650" i="1"/>
  <c r="G650" i="1"/>
  <c r="F650" i="1"/>
  <c r="E650" i="1"/>
  <c r="D650" i="1"/>
  <c r="C650" i="1"/>
  <c r="B650" i="1"/>
  <c r="A650" i="1" s="1"/>
  <c r="L649" i="1"/>
  <c r="J649" i="1"/>
  <c r="I649" i="1"/>
  <c r="H649" i="1"/>
  <c r="G649" i="1"/>
  <c r="F649" i="1"/>
  <c r="K649" i="1" s="1"/>
  <c r="E649" i="1"/>
  <c r="D649" i="1"/>
  <c r="C649" i="1"/>
  <c r="B649" i="1"/>
  <c r="A649" i="1" s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J647" i="1"/>
  <c r="I647" i="1"/>
  <c r="H647" i="1"/>
  <c r="G647" i="1"/>
  <c r="F647" i="1"/>
  <c r="K647" i="1" s="1"/>
  <c r="E647" i="1"/>
  <c r="D647" i="1"/>
  <c r="C647" i="1"/>
  <c r="B647" i="1"/>
  <c r="A647" i="1" s="1"/>
  <c r="L646" i="1"/>
  <c r="J646" i="1"/>
  <c r="I646" i="1"/>
  <c r="H646" i="1"/>
  <c r="G646" i="1"/>
  <c r="F646" i="1"/>
  <c r="K646" i="1" s="1"/>
  <c r="E646" i="1"/>
  <c r="D646" i="1"/>
  <c r="C646" i="1"/>
  <c r="B646" i="1"/>
  <c r="A646" i="1"/>
  <c r="L645" i="1"/>
  <c r="J645" i="1"/>
  <c r="I645" i="1"/>
  <c r="H645" i="1"/>
  <c r="G645" i="1"/>
  <c r="F645" i="1"/>
  <c r="K645" i="1" s="1"/>
  <c r="E645" i="1"/>
  <c r="D645" i="1"/>
  <c r="C645" i="1"/>
  <c r="B645" i="1"/>
  <c r="A645" i="1" s="1"/>
  <c r="L644" i="1"/>
  <c r="J644" i="1"/>
  <c r="I644" i="1"/>
  <c r="H644" i="1"/>
  <c r="G644" i="1"/>
  <c r="F644" i="1"/>
  <c r="K644" i="1" s="1"/>
  <c r="E644" i="1"/>
  <c r="D644" i="1"/>
  <c r="C644" i="1"/>
  <c r="B644" i="1"/>
  <c r="A644" i="1" s="1"/>
  <c r="L643" i="1"/>
  <c r="J643" i="1"/>
  <c r="I643" i="1"/>
  <c r="H643" i="1"/>
  <c r="G643" i="1"/>
  <c r="F643" i="1"/>
  <c r="K643" i="1" s="1"/>
  <c r="E643" i="1"/>
  <c r="D643" i="1"/>
  <c r="C643" i="1"/>
  <c r="B643" i="1"/>
  <c r="A643" i="1" s="1"/>
  <c r="L642" i="1"/>
  <c r="K642" i="1"/>
  <c r="J642" i="1"/>
  <c r="I642" i="1"/>
  <c r="H642" i="1"/>
  <c r="G642" i="1"/>
  <c r="F642" i="1"/>
  <c r="E642" i="1"/>
  <c r="D642" i="1"/>
  <c r="C642" i="1"/>
  <c r="B642" i="1"/>
  <c r="A642" i="1" s="1"/>
  <c r="L641" i="1"/>
  <c r="J641" i="1"/>
  <c r="I641" i="1"/>
  <c r="H641" i="1"/>
  <c r="G641" i="1"/>
  <c r="F641" i="1"/>
  <c r="K641" i="1" s="1"/>
  <c r="E641" i="1"/>
  <c r="D641" i="1"/>
  <c r="C641" i="1"/>
  <c r="B641" i="1"/>
  <c r="A641" i="1" s="1"/>
  <c r="L640" i="1"/>
  <c r="J640" i="1"/>
  <c r="I640" i="1"/>
  <c r="H640" i="1"/>
  <c r="G640" i="1"/>
  <c r="F640" i="1"/>
  <c r="K640" i="1" s="1"/>
  <c r="E640" i="1"/>
  <c r="D640" i="1"/>
  <c r="C640" i="1"/>
  <c r="B640" i="1"/>
  <c r="A640" i="1"/>
  <c r="L639" i="1"/>
  <c r="J639" i="1"/>
  <c r="I639" i="1"/>
  <c r="H639" i="1"/>
  <c r="G639" i="1"/>
  <c r="F639" i="1"/>
  <c r="K639" i="1" s="1"/>
  <c r="E639" i="1"/>
  <c r="D639" i="1"/>
  <c r="C639" i="1"/>
  <c r="B639" i="1"/>
  <c r="A639" i="1" s="1"/>
  <c r="L638" i="1"/>
  <c r="J638" i="1"/>
  <c r="I638" i="1"/>
  <c r="H638" i="1"/>
  <c r="G638" i="1"/>
  <c r="F638" i="1"/>
  <c r="K638" i="1" s="1"/>
  <c r="E638" i="1"/>
  <c r="D638" i="1"/>
  <c r="C638" i="1"/>
  <c r="B638" i="1"/>
  <c r="A638" i="1"/>
  <c r="L637" i="1"/>
  <c r="J637" i="1"/>
  <c r="I637" i="1"/>
  <c r="H637" i="1"/>
  <c r="G637" i="1"/>
  <c r="F637" i="1"/>
  <c r="K637" i="1" s="1"/>
  <c r="E637" i="1"/>
  <c r="D637" i="1"/>
  <c r="C637" i="1"/>
  <c r="B637" i="1"/>
  <c r="A637" i="1" s="1"/>
  <c r="L636" i="1"/>
  <c r="J636" i="1"/>
  <c r="I636" i="1"/>
  <c r="H636" i="1"/>
  <c r="G636" i="1"/>
  <c r="F636" i="1"/>
  <c r="K636" i="1" s="1"/>
  <c r="E636" i="1"/>
  <c r="D636" i="1"/>
  <c r="C636" i="1"/>
  <c r="B636" i="1"/>
  <c r="A636" i="1" s="1"/>
  <c r="L635" i="1"/>
  <c r="J635" i="1"/>
  <c r="I635" i="1"/>
  <c r="H635" i="1"/>
  <c r="G635" i="1"/>
  <c r="F635" i="1"/>
  <c r="K635" i="1" s="1"/>
  <c r="E635" i="1"/>
  <c r="D635" i="1"/>
  <c r="C635" i="1"/>
  <c r="B635" i="1"/>
  <c r="A635" i="1" s="1"/>
  <c r="L634" i="1"/>
  <c r="K634" i="1"/>
  <c r="J634" i="1"/>
  <c r="I634" i="1"/>
  <c r="H634" i="1"/>
  <c r="G634" i="1"/>
  <c r="F634" i="1"/>
  <c r="E634" i="1"/>
  <c r="D634" i="1"/>
  <c r="C634" i="1"/>
  <c r="B634" i="1"/>
  <c r="A634" i="1" s="1"/>
  <c r="L633" i="1"/>
  <c r="J633" i="1"/>
  <c r="I633" i="1"/>
  <c r="H633" i="1"/>
  <c r="G633" i="1"/>
  <c r="F633" i="1"/>
  <c r="K633" i="1" s="1"/>
  <c r="E633" i="1"/>
  <c r="D633" i="1"/>
  <c r="C633" i="1"/>
  <c r="B633" i="1"/>
  <c r="A633" i="1" s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J631" i="1"/>
  <c r="I631" i="1"/>
  <c r="H631" i="1"/>
  <c r="G631" i="1"/>
  <c r="F631" i="1"/>
  <c r="K631" i="1" s="1"/>
  <c r="E631" i="1"/>
  <c r="D631" i="1"/>
  <c r="C631" i="1"/>
  <c r="B631" i="1"/>
  <c r="A631" i="1" s="1"/>
  <c r="L630" i="1"/>
  <c r="J630" i="1"/>
  <c r="I630" i="1"/>
  <c r="H630" i="1"/>
  <c r="G630" i="1"/>
  <c r="F630" i="1"/>
  <c r="K630" i="1" s="1"/>
  <c r="E630" i="1"/>
  <c r="D630" i="1"/>
  <c r="C630" i="1"/>
  <c r="B630" i="1"/>
  <c r="A630" i="1"/>
  <c r="L629" i="1"/>
  <c r="J629" i="1"/>
  <c r="I629" i="1"/>
  <c r="H629" i="1"/>
  <c r="G629" i="1"/>
  <c r="F629" i="1"/>
  <c r="K629" i="1" s="1"/>
  <c r="E629" i="1"/>
  <c r="D629" i="1"/>
  <c r="C629" i="1"/>
  <c r="B629" i="1"/>
  <c r="A629" i="1" s="1"/>
  <c r="L628" i="1"/>
  <c r="J628" i="1"/>
  <c r="I628" i="1"/>
  <c r="H628" i="1"/>
  <c r="G628" i="1"/>
  <c r="F628" i="1"/>
  <c r="K628" i="1" s="1"/>
  <c r="E628" i="1"/>
  <c r="D628" i="1"/>
  <c r="C628" i="1"/>
  <c r="B628" i="1"/>
  <c r="A628" i="1" s="1"/>
  <c r="L627" i="1"/>
  <c r="J627" i="1"/>
  <c r="I627" i="1"/>
  <c r="H627" i="1"/>
  <c r="G627" i="1"/>
  <c r="F627" i="1"/>
  <c r="K627" i="1" s="1"/>
  <c r="E627" i="1"/>
  <c r="D627" i="1"/>
  <c r="C627" i="1"/>
  <c r="B627" i="1"/>
  <c r="A627" i="1" s="1"/>
  <c r="L626" i="1"/>
  <c r="K626" i="1"/>
  <c r="J626" i="1"/>
  <c r="I626" i="1"/>
  <c r="H626" i="1"/>
  <c r="G626" i="1"/>
  <c r="F626" i="1"/>
  <c r="E626" i="1"/>
  <c r="D626" i="1"/>
  <c r="C626" i="1"/>
  <c r="B626" i="1"/>
  <c r="A626" i="1" s="1"/>
  <c r="L625" i="1"/>
  <c r="J625" i="1"/>
  <c r="I625" i="1"/>
  <c r="H625" i="1"/>
  <c r="G625" i="1"/>
  <c r="F625" i="1"/>
  <c r="K625" i="1" s="1"/>
  <c r="E625" i="1"/>
  <c r="D625" i="1"/>
  <c r="C625" i="1"/>
  <c r="B625" i="1"/>
  <c r="A625" i="1" s="1"/>
  <c r="L624" i="1"/>
  <c r="J624" i="1"/>
  <c r="I624" i="1"/>
  <c r="H624" i="1"/>
  <c r="G624" i="1"/>
  <c r="F624" i="1"/>
  <c r="K624" i="1" s="1"/>
  <c r="E624" i="1"/>
  <c r="D624" i="1"/>
  <c r="C624" i="1"/>
  <c r="B624" i="1"/>
  <c r="A624" i="1"/>
  <c r="L623" i="1"/>
  <c r="J623" i="1"/>
  <c r="I623" i="1"/>
  <c r="H623" i="1"/>
  <c r="G623" i="1"/>
  <c r="F623" i="1"/>
  <c r="K623" i="1" s="1"/>
  <c r="E623" i="1"/>
  <c r="D623" i="1"/>
  <c r="C623" i="1"/>
  <c r="B623" i="1"/>
  <c r="A623" i="1" s="1"/>
  <c r="L622" i="1"/>
  <c r="J622" i="1"/>
  <c r="I622" i="1"/>
  <c r="H622" i="1"/>
  <c r="G622" i="1"/>
  <c r="F622" i="1"/>
  <c r="K622" i="1" s="1"/>
  <c r="E622" i="1"/>
  <c r="D622" i="1"/>
  <c r="C622" i="1"/>
  <c r="B622" i="1"/>
  <c r="A622" i="1"/>
  <c r="L621" i="1"/>
  <c r="J621" i="1"/>
  <c r="I621" i="1"/>
  <c r="H621" i="1"/>
  <c r="G621" i="1"/>
  <c r="F621" i="1"/>
  <c r="K621" i="1" s="1"/>
  <c r="E621" i="1"/>
  <c r="D621" i="1"/>
  <c r="C621" i="1"/>
  <c r="B621" i="1"/>
  <c r="A621" i="1" s="1"/>
  <c r="L620" i="1"/>
  <c r="J620" i="1"/>
  <c r="I620" i="1"/>
  <c r="H620" i="1"/>
  <c r="G620" i="1"/>
  <c r="F620" i="1"/>
  <c r="K620" i="1" s="1"/>
  <c r="E620" i="1"/>
  <c r="D620" i="1"/>
  <c r="C620" i="1"/>
  <c r="B620" i="1"/>
  <c r="A620" i="1" s="1"/>
  <c r="L619" i="1"/>
  <c r="J619" i="1"/>
  <c r="I619" i="1"/>
  <c r="H619" i="1"/>
  <c r="G619" i="1"/>
  <c r="F619" i="1"/>
  <c r="K619" i="1" s="1"/>
  <c r="E619" i="1"/>
  <c r="D619" i="1"/>
  <c r="C619" i="1"/>
  <c r="B619" i="1"/>
  <c r="A619" i="1" s="1"/>
  <c r="L618" i="1"/>
  <c r="K618" i="1"/>
  <c r="J618" i="1"/>
  <c r="I618" i="1"/>
  <c r="H618" i="1"/>
  <c r="G618" i="1"/>
  <c r="F618" i="1"/>
  <c r="E618" i="1"/>
  <c r="D618" i="1"/>
  <c r="C618" i="1"/>
  <c r="B618" i="1"/>
  <c r="A618" i="1" s="1"/>
  <c r="L617" i="1"/>
  <c r="J617" i="1"/>
  <c r="I617" i="1"/>
  <c r="H617" i="1"/>
  <c r="G617" i="1"/>
  <c r="F617" i="1"/>
  <c r="K617" i="1" s="1"/>
  <c r="E617" i="1"/>
  <c r="D617" i="1"/>
  <c r="C617" i="1"/>
  <c r="B617" i="1"/>
  <c r="A617" i="1" s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J615" i="1"/>
  <c r="I615" i="1"/>
  <c r="H615" i="1"/>
  <c r="G615" i="1"/>
  <c r="F615" i="1"/>
  <c r="K615" i="1" s="1"/>
  <c r="E615" i="1"/>
  <c r="D615" i="1"/>
  <c r="C615" i="1"/>
  <c r="B615" i="1"/>
  <c r="A615" i="1" s="1"/>
  <c r="L614" i="1"/>
  <c r="J614" i="1"/>
  <c r="I614" i="1"/>
  <c r="H614" i="1"/>
  <c r="G614" i="1"/>
  <c r="F614" i="1"/>
  <c r="K614" i="1" s="1"/>
  <c r="E614" i="1"/>
  <c r="D614" i="1"/>
  <c r="C614" i="1"/>
  <c r="B614" i="1"/>
  <c r="A614" i="1"/>
  <c r="L613" i="1"/>
  <c r="J613" i="1"/>
  <c r="I613" i="1"/>
  <c r="H613" i="1"/>
  <c r="G613" i="1"/>
  <c r="F613" i="1"/>
  <c r="K613" i="1" s="1"/>
  <c r="E613" i="1"/>
  <c r="D613" i="1"/>
  <c r="C613" i="1"/>
  <c r="B613" i="1"/>
  <c r="A613" i="1" s="1"/>
  <c r="L612" i="1"/>
  <c r="J612" i="1"/>
  <c r="I612" i="1"/>
  <c r="H612" i="1"/>
  <c r="G612" i="1"/>
  <c r="F612" i="1"/>
  <c r="K612" i="1" s="1"/>
  <c r="E612" i="1"/>
  <c r="D612" i="1"/>
  <c r="C612" i="1"/>
  <c r="B612" i="1"/>
  <c r="A612" i="1" s="1"/>
  <c r="L611" i="1"/>
  <c r="J611" i="1"/>
  <c r="I611" i="1"/>
  <c r="H611" i="1"/>
  <c r="G611" i="1"/>
  <c r="F611" i="1"/>
  <c r="K611" i="1" s="1"/>
  <c r="E611" i="1"/>
  <c r="D611" i="1"/>
  <c r="C611" i="1"/>
  <c r="B611" i="1"/>
  <c r="A611" i="1" s="1"/>
  <c r="L610" i="1"/>
  <c r="K610" i="1"/>
  <c r="J610" i="1"/>
  <c r="I610" i="1"/>
  <c r="H610" i="1"/>
  <c r="G610" i="1"/>
  <c r="F610" i="1"/>
  <c r="E610" i="1"/>
  <c r="D610" i="1"/>
  <c r="C610" i="1"/>
  <c r="B610" i="1"/>
  <c r="A610" i="1" s="1"/>
  <c r="L609" i="1"/>
  <c r="J609" i="1"/>
  <c r="I609" i="1"/>
  <c r="H609" i="1"/>
  <c r="G609" i="1"/>
  <c r="F609" i="1"/>
  <c r="K609" i="1" s="1"/>
  <c r="E609" i="1"/>
  <c r="D609" i="1"/>
  <c r="C609" i="1"/>
  <c r="B609" i="1"/>
  <c r="A609" i="1" s="1"/>
  <c r="L608" i="1"/>
  <c r="J608" i="1"/>
  <c r="I608" i="1"/>
  <c r="H608" i="1"/>
  <c r="G608" i="1"/>
  <c r="F608" i="1"/>
  <c r="K608" i="1" s="1"/>
  <c r="E608" i="1"/>
  <c r="D608" i="1"/>
  <c r="C608" i="1"/>
  <c r="B608" i="1"/>
  <c r="A608" i="1"/>
  <c r="L607" i="1"/>
  <c r="J607" i="1"/>
  <c r="I607" i="1"/>
  <c r="H607" i="1"/>
  <c r="G607" i="1"/>
  <c r="F607" i="1"/>
  <c r="K607" i="1" s="1"/>
  <c r="E607" i="1"/>
  <c r="D607" i="1"/>
  <c r="C607" i="1"/>
  <c r="B607" i="1"/>
  <c r="A607" i="1" s="1"/>
  <c r="L606" i="1"/>
  <c r="J606" i="1"/>
  <c r="I606" i="1"/>
  <c r="H606" i="1"/>
  <c r="G606" i="1"/>
  <c r="F606" i="1"/>
  <c r="K606" i="1" s="1"/>
  <c r="E606" i="1"/>
  <c r="D606" i="1"/>
  <c r="C606" i="1"/>
  <c r="B606" i="1"/>
  <c r="A606" i="1"/>
  <c r="L605" i="1"/>
  <c r="J605" i="1"/>
  <c r="I605" i="1"/>
  <c r="H605" i="1"/>
  <c r="G605" i="1"/>
  <c r="F605" i="1"/>
  <c r="K605" i="1" s="1"/>
  <c r="E605" i="1"/>
  <c r="D605" i="1"/>
  <c r="C605" i="1"/>
  <c r="B605" i="1"/>
  <c r="A605" i="1" s="1"/>
  <c r="L604" i="1"/>
  <c r="K604" i="1"/>
  <c r="J604" i="1"/>
  <c r="I604" i="1"/>
  <c r="H604" i="1"/>
  <c r="G604" i="1"/>
  <c r="F604" i="1"/>
  <c r="E604" i="1"/>
  <c r="D604" i="1"/>
  <c r="C604" i="1"/>
  <c r="B604" i="1"/>
  <c r="A604" i="1" s="1"/>
  <c r="L603" i="1"/>
  <c r="J603" i="1"/>
  <c r="I603" i="1"/>
  <c r="H603" i="1"/>
  <c r="G603" i="1"/>
  <c r="F603" i="1"/>
  <c r="K603" i="1" s="1"/>
  <c r="E603" i="1"/>
  <c r="D603" i="1"/>
  <c r="C603" i="1"/>
  <c r="B603" i="1"/>
  <c r="A603" i="1" s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J601" i="1"/>
  <c r="I601" i="1"/>
  <c r="H601" i="1"/>
  <c r="G601" i="1"/>
  <c r="F601" i="1"/>
  <c r="K601" i="1" s="1"/>
  <c r="E601" i="1"/>
  <c r="D601" i="1"/>
  <c r="C601" i="1"/>
  <c r="B601" i="1"/>
  <c r="A601" i="1" s="1"/>
  <c r="L600" i="1"/>
  <c r="K600" i="1"/>
  <c r="J600" i="1"/>
  <c r="I600" i="1"/>
  <c r="H600" i="1"/>
  <c r="G600" i="1"/>
  <c r="F600" i="1"/>
  <c r="E600" i="1"/>
  <c r="D600" i="1"/>
  <c r="C600" i="1"/>
  <c r="B600" i="1"/>
  <c r="A600" i="1" s="1"/>
  <c r="L599" i="1"/>
  <c r="J599" i="1"/>
  <c r="I599" i="1"/>
  <c r="H599" i="1"/>
  <c r="G599" i="1"/>
  <c r="F599" i="1"/>
  <c r="K599" i="1" s="1"/>
  <c r="E599" i="1"/>
  <c r="D599" i="1"/>
  <c r="C599" i="1"/>
  <c r="B599" i="1"/>
  <c r="A599" i="1" s="1"/>
  <c r="L598" i="1"/>
  <c r="J598" i="1"/>
  <c r="I598" i="1"/>
  <c r="H598" i="1"/>
  <c r="G598" i="1"/>
  <c r="F598" i="1"/>
  <c r="K598" i="1" s="1"/>
  <c r="E598" i="1"/>
  <c r="D598" i="1"/>
  <c r="C598" i="1"/>
  <c r="B598" i="1"/>
  <c r="A598" i="1"/>
  <c r="L597" i="1"/>
  <c r="J597" i="1"/>
  <c r="I597" i="1"/>
  <c r="H597" i="1"/>
  <c r="G597" i="1"/>
  <c r="F597" i="1"/>
  <c r="K597" i="1" s="1"/>
  <c r="E597" i="1"/>
  <c r="D597" i="1"/>
  <c r="C597" i="1"/>
  <c r="B597" i="1"/>
  <c r="A597" i="1" s="1"/>
  <c r="L596" i="1"/>
  <c r="J596" i="1"/>
  <c r="I596" i="1"/>
  <c r="H596" i="1"/>
  <c r="G596" i="1"/>
  <c r="F596" i="1"/>
  <c r="K596" i="1" s="1"/>
  <c r="E596" i="1"/>
  <c r="D596" i="1"/>
  <c r="C596" i="1"/>
  <c r="B596" i="1"/>
  <c r="A596" i="1" s="1"/>
  <c r="L595" i="1"/>
  <c r="J595" i="1"/>
  <c r="I595" i="1"/>
  <c r="H595" i="1"/>
  <c r="G595" i="1"/>
  <c r="F595" i="1"/>
  <c r="K595" i="1" s="1"/>
  <c r="E595" i="1"/>
  <c r="D595" i="1"/>
  <c r="C595" i="1"/>
  <c r="B595" i="1"/>
  <c r="A595" i="1" s="1"/>
  <c r="L594" i="1"/>
  <c r="K594" i="1"/>
  <c r="J594" i="1"/>
  <c r="I594" i="1"/>
  <c r="H594" i="1"/>
  <c r="G594" i="1"/>
  <c r="F594" i="1"/>
  <c r="E594" i="1"/>
  <c r="D594" i="1"/>
  <c r="C594" i="1"/>
  <c r="B594" i="1"/>
  <c r="A594" i="1" s="1"/>
  <c r="L593" i="1"/>
  <c r="J593" i="1"/>
  <c r="I593" i="1"/>
  <c r="H593" i="1"/>
  <c r="G593" i="1"/>
  <c r="F593" i="1"/>
  <c r="K593" i="1" s="1"/>
  <c r="E593" i="1"/>
  <c r="D593" i="1"/>
  <c r="C593" i="1"/>
  <c r="B593" i="1"/>
  <c r="A593" i="1" s="1"/>
  <c r="L592" i="1"/>
  <c r="K592" i="1"/>
  <c r="J592" i="1"/>
  <c r="I592" i="1"/>
  <c r="H592" i="1"/>
  <c r="G592" i="1"/>
  <c r="F592" i="1"/>
  <c r="E592" i="1"/>
  <c r="D592" i="1"/>
  <c r="C592" i="1"/>
  <c r="B592" i="1"/>
  <c r="A592" i="1" s="1"/>
  <c r="L591" i="1"/>
  <c r="J591" i="1"/>
  <c r="I591" i="1"/>
  <c r="H591" i="1"/>
  <c r="G591" i="1"/>
  <c r="F591" i="1"/>
  <c r="K591" i="1" s="1"/>
  <c r="E591" i="1"/>
  <c r="D591" i="1"/>
  <c r="C591" i="1"/>
  <c r="B591" i="1"/>
  <c r="A591" i="1" s="1"/>
  <c r="L590" i="1"/>
  <c r="J590" i="1"/>
  <c r="I590" i="1"/>
  <c r="H590" i="1"/>
  <c r="G590" i="1"/>
  <c r="F590" i="1"/>
  <c r="K590" i="1" s="1"/>
  <c r="E590" i="1"/>
  <c r="D590" i="1"/>
  <c r="C590" i="1"/>
  <c r="B590" i="1"/>
  <c r="A590" i="1"/>
  <c r="L589" i="1"/>
  <c r="J589" i="1"/>
  <c r="I589" i="1"/>
  <c r="H589" i="1"/>
  <c r="G589" i="1"/>
  <c r="F589" i="1"/>
  <c r="K589" i="1" s="1"/>
  <c r="E589" i="1"/>
  <c r="D589" i="1"/>
  <c r="C589" i="1"/>
  <c r="B589" i="1"/>
  <c r="A589" i="1" s="1"/>
  <c r="L588" i="1"/>
  <c r="J588" i="1"/>
  <c r="I588" i="1"/>
  <c r="H588" i="1"/>
  <c r="G588" i="1"/>
  <c r="F588" i="1"/>
  <c r="K588" i="1" s="1"/>
  <c r="E588" i="1"/>
  <c r="D588" i="1"/>
  <c r="C588" i="1"/>
  <c r="B588" i="1"/>
  <c r="A588" i="1" s="1"/>
  <c r="L587" i="1"/>
  <c r="J587" i="1"/>
  <c r="I587" i="1"/>
  <c r="H587" i="1"/>
  <c r="G587" i="1"/>
  <c r="F587" i="1"/>
  <c r="K587" i="1" s="1"/>
  <c r="E587" i="1"/>
  <c r="D587" i="1"/>
  <c r="C587" i="1"/>
  <c r="B587" i="1"/>
  <c r="A587" i="1" s="1"/>
  <c r="L586" i="1"/>
  <c r="K586" i="1"/>
  <c r="J586" i="1"/>
  <c r="I586" i="1"/>
  <c r="H586" i="1"/>
  <c r="G586" i="1"/>
  <c r="F586" i="1"/>
  <c r="E586" i="1"/>
  <c r="D586" i="1"/>
  <c r="C586" i="1"/>
  <c r="B586" i="1"/>
  <c r="A586" i="1" s="1"/>
  <c r="L585" i="1"/>
  <c r="J585" i="1"/>
  <c r="I585" i="1"/>
  <c r="H585" i="1"/>
  <c r="G585" i="1"/>
  <c r="F585" i="1"/>
  <c r="K585" i="1" s="1"/>
  <c r="E585" i="1"/>
  <c r="D585" i="1"/>
  <c r="C585" i="1"/>
  <c r="B585" i="1"/>
  <c r="A585" i="1" s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J583" i="1"/>
  <c r="I583" i="1"/>
  <c r="H583" i="1"/>
  <c r="G583" i="1"/>
  <c r="F583" i="1"/>
  <c r="K583" i="1" s="1"/>
  <c r="E583" i="1"/>
  <c r="D583" i="1"/>
  <c r="C583" i="1"/>
  <c r="B583" i="1"/>
  <c r="A583" i="1" s="1"/>
  <c r="L582" i="1"/>
  <c r="J582" i="1"/>
  <c r="I582" i="1"/>
  <c r="H582" i="1"/>
  <c r="G582" i="1"/>
  <c r="F582" i="1"/>
  <c r="K582" i="1" s="1"/>
  <c r="E582" i="1"/>
  <c r="D582" i="1"/>
  <c r="C582" i="1"/>
  <c r="B582" i="1"/>
  <c r="A582" i="1"/>
  <c r="L581" i="1"/>
  <c r="J581" i="1"/>
  <c r="I581" i="1"/>
  <c r="H581" i="1"/>
  <c r="G581" i="1"/>
  <c r="F581" i="1"/>
  <c r="K581" i="1" s="1"/>
  <c r="E581" i="1"/>
  <c r="D581" i="1"/>
  <c r="C581" i="1"/>
  <c r="B581" i="1"/>
  <c r="A581" i="1" s="1"/>
  <c r="L580" i="1"/>
  <c r="K580" i="1"/>
  <c r="J580" i="1"/>
  <c r="I580" i="1"/>
  <c r="H580" i="1"/>
  <c r="G580" i="1"/>
  <c r="F580" i="1"/>
  <c r="E580" i="1"/>
  <c r="D580" i="1"/>
  <c r="C580" i="1"/>
  <c r="B580" i="1"/>
  <c r="A580" i="1" s="1"/>
  <c r="L579" i="1"/>
  <c r="J579" i="1"/>
  <c r="I579" i="1"/>
  <c r="H579" i="1"/>
  <c r="G579" i="1"/>
  <c r="F579" i="1"/>
  <c r="K579" i="1" s="1"/>
  <c r="E579" i="1"/>
  <c r="D579" i="1"/>
  <c r="C579" i="1"/>
  <c r="B579" i="1"/>
  <c r="A579" i="1" s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J577" i="1"/>
  <c r="I577" i="1"/>
  <c r="H577" i="1"/>
  <c r="G577" i="1"/>
  <c r="F577" i="1"/>
  <c r="K577" i="1" s="1"/>
  <c r="E577" i="1"/>
  <c r="D577" i="1"/>
  <c r="C577" i="1"/>
  <c r="B577" i="1"/>
  <c r="A577" i="1" s="1"/>
  <c r="L576" i="1"/>
  <c r="J576" i="1"/>
  <c r="I576" i="1"/>
  <c r="H576" i="1"/>
  <c r="G576" i="1"/>
  <c r="F576" i="1"/>
  <c r="K576" i="1" s="1"/>
  <c r="E576" i="1"/>
  <c r="D576" i="1"/>
  <c r="C576" i="1"/>
  <c r="B576" i="1"/>
  <c r="A576" i="1"/>
  <c r="L575" i="1"/>
  <c r="J575" i="1"/>
  <c r="I575" i="1"/>
  <c r="H575" i="1"/>
  <c r="G575" i="1"/>
  <c r="F575" i="1"/>
  <c r="K575" i="1" s="1"/>
  <c r="E575" i="1"/>
  <c r="D575" i="1"/>
  <c r="C575" i="1"/>
  <c r="B575" i="1"/>
  <c r="A575" i="1" s="1"/>
  <c r="L574" i="1"/>
  <c r="J574" i="1"/>
  <c r="I574" i="1"/>
  <c r="H574" i="1"/>
  <c r="G574" i="1"/>
  <c r="F574" i="1"/>
  <c r="K574" i="1" s="1"/>
  <c r="E574" i="1"/>
  <c r="D574" i="1"/>
  <c r="C574" i="1"/>
  <c r="B574" i="1"/>
  <c r="A574" i="1"/>
  <c r="L573" i="1"/>
  <c r="J573" i="1"/>
  <c r="I573" i="1"/>
  <c r="H573" i="1"/>
  <c r="G573" i="1"/>
  <c r="F573" i="1"/>
  <c r="K573" i="1" s="1"/>
  <c r="E573" i="1"/>
  <c r="D573" i="1"/>
  <c r="C573" i="1"/>
  <c r="B573" i="1"/>
  <c r="A573" i="1" s="1"/>
  <c r="L572" i="1"/>
  <c r="K572" i="1"/>
  <c r="J572" i="1"/>
  <c r="I572" i="1"/>
  <c r="H572" i="1"/>
  <c r="G572" i="1"/>
  <c r="F572" i="1"/>
  <c r="E572" i="1"/>
  <c r="D572" i="1"/>
  <c r="C572" i="1"/>
  <c r="B572" i="1"/>
  <c r="A572" i="1" s="1"/>
  <c r="L571" i="1"/>
  <c r="J571" i="1"/>
  <c r="I571" i="1"/>
  <c r="H571" i="1"/>
  <c r="G571" i="1"/>
  <c r="F571" i="1"/>
  <c r="K571" i="1" s="1"/>
  <c r="E571" i="1"/>
  <c r="D571" i="1"/>
  <c r="C571" i="1"/>
  <c r="B571" i="1"/>
  <c r="A571" i="1" s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J569" i="1"/>
  <c r="I569" i="1"/>
  <c r="H569" i="1"/>
  <c r="G569" i="1"/>
  <c r="F569" i="1"/>
  <c r="K569" i="1" s="1"/>
  <c r="E569" i="1"/>
  <c r="D569" i="1"/>
  <c r="C569" i="1"/>
  <c r="B569" i="1"/>
  <c r="A569" i="1" s="1"/>
  <c r="L568" i="1"/>
  <c r="K568" i="1"/>
  <c r="J568" i="1"/>
  <c r="I568" i="1"/>
  <c r="H568" i="1"/>
  <c r="G568" i="1"/>
  <c r="F568" i="1"/>
  <c r="E568" i="1"/>
  <c r="D568" i="1"/>
  <c r="C568" i="1"/>
  <c r="B568" i="1"/>
  <c r="A568" i="1" s="1"/>
  <c r="L567" i="1"/>
  <c r="J567" i="1"/>
  <c r="I567" i="1"/>
  <c r="H567" i="1"/>
  <c r="G567" i="1"/>
  <c r="F567" i="1"/>
  <c r="K567" i="1" s="1"/>
  <c r="E567" i="1"/>
  <c r="D567" i="1"/>
  <c r="C567" i="1"/>
  <c r="B567" i="1"/>
  <c r="A567" i="1" s="1"/>
  <c r="L566" i="1"/>
  <c r="J566" i="1"/>
  <c r="I566" i="1"/>
  <c r="H566" i="1"/>
  <c r="G566" i="1"/>
  <c r="F566" i="1"/>
  <c r="K566" i="1" s="1"/>
  <c r="E566" i="1"/>
  <c r="D566" i="1"/>
  <c r="C566" i="1"/>
  <c r="B566" i="1"/>
  <c r="A566" i="1"/>
  <c r="L565" i="1"/>
  <c r="J565" i="1"/>
  <c r="I565" i="1"/>
  <c r="H565" i="1"/>
  <c r="G565" i="1"/>
  <c r="F565" i="1"/>
  <c r="K565" i="1" s="1"/>
  <c r="E565" i="1"/>
  <c r="D565" i="1"/>
  <c r="C565" i="1"/>
  <c r="B565" i="1"/>
  <c r="A565" i="1" s="1"/>
  <c r="L564" i="1"/>
  <c r="J564" i="1"/>
  <c r="I564" i="1"/>
  <c r="H564" i="1"/>
  <c r="G564" i="1"/>
  <c r="F564" i="1"/>
  <c r="K564" i="1" s="1"/>
  <c r="E564" i="1"/>
  <c r="D564" i="1"/>
  <c r="C564" i="1"/>
  <c r="B564" i="1"/>
  <c r="A564" i="1" s="1"/>
  <c r="L563" i="1"/>
  <c r="J563" i="1"/>
  <c r="I563" i="1"/>
  <c r="H563" i="1"/>
  <c r="G563" i="1"/>
  <c r="F563" i="1"/>
  <c r="K563" i="1" s="1"/>
  <c r="E563" i="1"/>
  <c r="D563" i="1"/>
  <c r="C563" i="1"/>
  <c r="B563" i="1"/>
  <c r="A563" i="1" s="1"/>
  <c r="L562" i="1"/>
  <c r="K562" i="1"/>
  <c r="J562" i="1"/>
  <c r="I562" i="1"/>
  <c r="H562" i="1"/>
  <c r="G562" i="1"/>
  <c r="F562" i="1"/>
  <c r="E562" i="1"/>
  <c r="D562" i="1"/>
  <c r="C562" i="1"/>
  <c r="B562" i="1"/>
  <c r="A562" i="1" s="1"/>
  <c r="L561" i="1"/>
  <c r="J561" i="1"/>
  <c r="I561" i="1"/>
  <c r="H561" i="1"/>
  <c r="G561" i="1"/>
  <c r="F561" i="1"/>
  <c r="K561" i="1" s="1"/>
  <c r="E561" i="1"/>
  <c r="D561" i="1"/>
  <c r="C561" i="1"/>
  <c r="B561" i="1"/>
  <c r="A561" i="1" s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J559" i="1"/>
  <c r="I559" i="1"/>
  <c r="H559" i="1"/>
  <c r="G559" i="1"/>
  <c r="F559" i="1"/>
  <c r="K559" i="1" s="1"/>
  <c r="E559" i="1"/>
  <c r="D559" i="1"/>
  <c r="C559" i="1"/>
  <c r="B559" i="1"/>
  <c r="A559" i="1" s="1"/>
  <c r="L558" i="1"/>
  <c r="J558" i="1"/>
  <c r="I558" i="1"/>
  <c r="H558" i="1"/>
  <c r="G558" i="1"/>
  <c r="F558" i="1"/>
  <c r="K558" i="1" s="1"/>
  <c r="E558" i="1"/>
  <c r="D558" i="1"/>
  <c r="C558" i="1"/>
  <c r="B558" i="1"/>
  <c r="A558" i="1"/>
  <c r="L557" i="1"/>
  <c r="J557" i="1"/>
  <c r="I557" i="1"/>
  <c r="H557" i="1"/>
  <c r="G557" i="1"/>
  <c r="F557" i="1"/>
  <c r="K557" i="1" s="1"/>
  <c r="E557" i="1"/>
  <c r="D557" i="1"/>
  <c r="C557" i="1"/>
  <c r="B557" i="1"/>
  <c r="A557" i="1" s="1"/>
  <c r="L556" i="1"/>
  <c r="J556" i="1"/>
  <c r="I556" i="1"/>
  <c r="H556" i="1"/>
  <c r="G556" i="1"/>
  <c r="F556" i="1"/>
  <c r="K556" i="1" s="1"/>
  <c r="E556" i="1"/>
  <c r="D556" i="1"/>
  <c r="C556" i="1"/>
  <c r="B556" i="1"/>
  <c r="A556" i="1" s="1"/>
  <c r="L555" i="1"/>
  <c r="J555" i="1"/>
  <c r="I555" i="1"/>
  <c r="H555" i="1"/>
  <c r="G555" i="1"/>
  <c r="F555" i="1"/>
  <c r="K555" i="1" s="1"/>
  <c r="E555" i="1"/>
  <c r="D555" i="1"/>
  <c r="C555" i="1"/>
  <c r="B555" i="1"/>
  <c r="A555" i="1" s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J553" i="1"/>
  <c r="I553" i="1"/>
  <c r="H553" i="1"/>
  <c r="G553" i="1"/>
  <c r="F553" i="1"/>
  <c r="K553" i="1" s="1"/>
  <c r="E553" i="1"/>
  <c r="D553" i="1"/>
  <c r="C553" i="1"/>
  <c r="B553" i="1"/>
  <c r="A553" i="1" s="1"/>
  <c r="L552" i="1"/>
  <c r="K552" i="1"/>
  <c r="J552" i="1"/>
  <c r="I552" i="1"/>
  <c r="H552" i="1"/>
  <c r="G552" i="1"/>
  <c r="F552" i="1"/>
  <c r="E552" i="1"/>
  <c r="D552" i="1"/>
  <c r="C552" i="1"/>
  <c r="B552" i="1"/>
  <c r="A552" i="1" s="1"/>
  <c r="L551" i="1"/>
  <c r="J551" i="1"/>
  <c r="I551" i="1"/>
  <c r="H551" i="1"/>
  <c r="G551" i="1"/>
  <c r="F551" i="1"/>
  <c r="K551" i="1" s="1"/>
  <c r="E551" i="1"/>
  <c r="D551" i="1"/>
  <c r="C551" i="1"/>
  <c r="B551" i="1"/>
  <c r="A551" i="1" s="1"/>
  <c r="L550" i="1"/>
  <c r="J550" i="1"/>
  <c r="I550" i="1"/>
  <c r="H550" i="1"/>
  <c r="G550" i="1"/>
  <c r="F550" i="1"/>
  <c r="K550" i="1" s="1"/>
  <c r="E550" i="1"/>
  <c r="D550" i="1"/>
  <c r="C550" i="1"/>
  <c r="B550" i="1"/>
  <c r="A550" i="1"/>
  <c r="L549" i="1"/>
  <c r="J549" i="1"/>
  <c r="I549" i="1"/>
  <c r="H549" i="1"/>
  <c r="G549" i="1"/>
  <c r="F549" i="1"/>
  <c r="K549" i="1" s="1"/>
  <c r="E549" i="1"/>
  <c r="D549" i="1"/>
  <c r="C549" i="1"/>
  <c r="B549" i="1"/>
  <c r="A549" i="1" s="1"/>
  <c r="L548" i="1"/>
  <c r="J548" i="1"/>
  <c r="I548" i="1"/>
  <c r="H548" i="1"/>
  <c r="G548" i="1"/>
  <c r="F548" i="1"/>
  <c r="K548" i="1" s="1"/>
  <c r="E548" i="1"/>
  <c r="D548" i="1"/>
  <c r="C548" i="1"/>
  <c r="B548" i="1"/>
  <c r="A548" i="1" s="1"/>
  <c r="L547" i="1"/>
  <c r="J547" i="1"/>
  <c r="I547" i="1"/>
  <c r="H547" i="1"/>
  <c r="G547" i="1"/>
  <c r="F547" i="1"/>
  <c r="K547" i="1" s="1"/>
  <c r="E547" i="1"/>
  <c r="D547" i="1"/>
  <c r="C547" i="1"/>
  <c r="B547" i="1"/>
  <c r="A547" i="1" s="1"/>
  <c r="L546" i="1"/>
  <c r="K546" i="1"/>
  <c r="J546" i="1"/>
  <c r="I546" i="1"/>
  <c r="H546" i="1"/>
  <c r="G546" i="1"/>
  <c r="F546" i="1"/>
  <c r="E546" i="1"/>
  <c r="D546" i="1"/>
  <c r="C546" i="1"/>
  <c r="B546" i="1"/>
  <c r="A546" i="1" s="1"/>
  <c r="L545" i="1"/>
  <c r="J545" i="1"/>
  <c r="I545" i="1"/>
  <c r="H545" i="1"/>
  <c r="G545" i="1"/>
  <c r="F545" i="1"/>
  <c r="K545" i="1" s="1"/>
  <c r="E545" i="1"/>
  <c r="D545" i="1"/>
  <c r="C545" i="1"/>
  <c r="B545" i="1"/>
  <c r="A545" i="1" s="1"/>
  <c r="L544" i="1"/>
  <c r="J544" i="1"/>
  <c r="I544" i="1"/>
  <c r="H544" i="1"/>
  <c r="G544" i="1"/>
  <c r="F544" i="1"/>
  <c r="K544" i="1" s="1"/>
  <c r="E544" i="1"/>
  <c r="D544" i="1"/>
  <c r="C544" i="1"/>
  <c r="B544" i="1"/>
  <c r="A544" i="1"/>
  <c r="L543" i="1"/>
  <c r="J543" i="1"/>
  <c r="I543" i="1"/>
  <c r="H543" i="1"/>
  <c r="G543" i="1"/>
  <c r="F543" i="1"/>
  <c r="K543" i="1" s="1"/>
  <c r="E543" i="1"/>
  <c r="D543" i="1"/>
  <c r="C543" i="1"/>
  <c r="B543" i="1"/>
  <c r="A543" i="1" s="1"/>
  <c r="L542" i="1"/>
  <c r="J542" i="1"/>
  <c r="I542" i="1"/>
  <c r="H542" i="1"/>
  <c r="G542" i="1"/>
  <c r="F542" i="1"/>
  <c r="K542" i="1" s="1"/>
  <c r="E542" i="1"/>
  <c r="D542" i="1"/>
  <c r="C542" i="1"/>
  <c r="B542" i="1"/>
  <c r="A542" i="1"/>
  <c r="L541" i="1"/>
  <c r="J541" i="1"/>
  <c r="I541" i="1"/>
  <c r="H541" i="1"/>
  <c r="G541" i="1"/>
  <c r="F541" i="1"/>
  <c r="K541" i="1" s="1"/>
  <c r="E541" i="1"/>
  <c r="D541" i="1"/>
  <c r="C541" i="1"/>
  <c r="B541" i="1"/>
  <c r="A541" i="1" s="1"/>
  <c r="L540" i="1"/>
  <c r="K540" i="1"/>
  <c r="J540" i="1"/>
  <c r="I540" i="1"/>
  <c r="H540" i="1"/>
  <c r="G540" i="1"/>
  <c r="F540" i="1"/>
  <c r="E540" i="1"/>
  <c r="D540" i="1"/>
  <c r="C540" i="1"/>
  <c r="B540" i="1"/>
  <c r="A540" i="1" s="1"/>
  <c r="L539" i="1"/>
  <c r="J539" i="1"/>
  <c r="I539" i="1"/>
  <c r="H539" i="1"/>
  <c r="G539" i="1"/>
  <c r="F539" i="1"/>
  <c r="K539" i="1" s="1"/>
  <c r="E539" i="1"/>
  <c r="D539" i="1"/>
  <c r="C539" i="1"/>
  <c r="B539" i="1"/>
  <c r="A539" i="1" s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J537" i="1"/>
  <c r="I537" i="1"/>
  <c r="H537" i="1"/>
  <c r="G537" i="1"/>
  <c r="F537" i="1"/>
  <c r="K537" i="1" s="1"/>
  <c r="E537" i="1"/>
  <c r="D537" i="1"/>
  <c r="C537" i="1"/>
  <c r="B537" i="1"/>
  <c r="A537" i="1" s="1"/>
  <c r="L536" i="1"/>
  <c r="J536" i="1"/>
  <c r="I536" i="1"/>
  <c r="H536" i="1"/>
  <c r="G536" i="1"/>
  <c r="F536" i="1"/>
  <c r="K536" i="1" s="1"/>
  <c r="E536" i="1"/>
  <c r="D536" i="1"/>
  <c r="C536" i="1"/>
  <c r="B536" i="1"/>
  <c r="A536" i="1"/>
  <c r="L535" i="1"/>
  <c r="J535" i="1"/>
  <c r="I535" i="1"/>
  <c r="H535" i="1"/>
  <c r="G535" i="1"/>
  <c r="F535" i="1"/>
  <c r="K535" i="1" s="1"/>
  <c r="E535" i="1"/>
  <c r="D535" i="1"/>
  <c r="C535" i="1"/>
  <c r="B535" i="1"/>
  <c r="A535" i="1" s="1"/>
  <c r="L534" i="1"/>
  <c r="J534" i="1"/>
  <c r="I534" i="1"/>
  <c r="H534" i="1"/>
  <c r="G534" i="1"/>
  <c r="F534" i="1"/>
  <c r="K534" i="1" s="1"/>
  <c r="E534" i="1"/>
  <c r="D534" i="1"/>
  <c r="C534" i="1"/>
  <c r="B534" i="1"/>
  <c r="A534" i="1"/>
  <c r="L533" i="1"/>
  <c r="J533" i="1"/>
  <c r="I533" i="1"/>
  <c r="H533" i="1"/>
  <c r="G533" i="1"/>
  <c r="F533" i="1"/>
  <c r="K533" i="1" s="1"/>
  <c r="E533" i="1"/>
  <c r="D533" i="1"/>
  <c r="C533" i="1"/>
  <c r="B533" i="1"/>
  <c r="A533" i="1" s="1"/>
  <c r="L532" i="1"/>
  <c r="J532" i="1"/>
  <c r="I532" i="1"/>
  <c r="H532" i="1"/>
  <c r="G532" i="1"/>
  <c r="F532" i="1"/>
  <c r="K532" i="1" s="1"/>
  <c r="E532" i="1"/>
  <c r="D532" i="1"/>
  <c r="C532" i="1"/>
  <c r="B532" i="1"/>
  <c r="A532" i="1" s="1"/>
  <c r="L531" i="1"/>
  <c r="J531" i="1"/>
  <c r="I531" i="1"/>
  <c r="H531" i="1"/>
  <c r="G531" i="1"/>
  <c r="F531" i="1"/>
  <c r="K531" i="1" s="1"/>
  <c r="E531" i="1"/>
  <c r="D531" i="1"/>
  <c r="C531" i="1"/>
  <c r="B531" i="1"/>
  <c r="A531" i="1" s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J529" i="1"/>
  <c r="I529" i="1"/>
  <c r="H529" i="1"/>
  <c r="G529" i="1"/>
  <c r="F529" i="1"/>
  <c r="K529" i="1" s="1"/>
  <c r="E529" i="1"/>
  <c r="D529" i="1"/>
  <c r="C529" i="1"/>
  <c r="B529" i="1"/>
  <c r="A529" i="1" s="1"/>
  <c r="L528" i="1"/>
  <c r="K528" i="1"/>
  <c r="J528" i="1"/>
  <c r="I528" i="1"/>
  <c r="H528" i="1"/>
  <c r="G528" i="1"/>
  <c r="F528" i="1"/>
  <c r="E528" i="1"/>
  <c r="D528" i="1"/>
  <c r="C528" i="1"/>
  <c r="B528" i="1"/>
  <c r="A528" i="1" s="1"/>
  <c r="L527" i="1"/>
  <c r="J527" i="1"/>
  <c r="I527" i="1"/>
  <c r="H527" i="1"/>
  <c r="G527" i="1"/>
  <c r="F527" i="1"/>
  <c r="K527" i="1" s="1"/>
  <c r="E527" i="1"/>
  <c r="D527" i="1"/>
  <c r="C527" i="1"/>
  <c r="B527" i="1"/>
  <c r="A527" i="1" s="1"/>
  <c r="L526" i="1"/>
  <c r="J526" i="1"/>
  <c r="I526" i="1"/>
  <c r="H526" i="1"/>
  <c r="G526" i="1"/>
  <c r="F526" i="1"/>
  <c r="K526" i="1" s="1"/>
  <c r="E526" i="1"/>
  <c r="D526" i="1"/>
  <c r="C526" i="1"/>
  <c r="B526" i="1"/>
  <c r="A526" i="1"/>
  <c r="L525" i="1"/>
  <c r="J525" i="1"/>
  <c r="I525" i="1"/>
  <c r="H525" i="1"/>
  <c r="G525" i="1"/>
  <c r="F525" i="1"/>
  <c r="K525" i="1" s="1"/>
  <c r="E525" i="1"/>
  <c r="D525" i="1"/>
  <c r="C525" i="1"/>
  <c r="B525" i="1"/>
  <c r="A525" i="1" s="1"/>
  <c r="L524" i="1"/>
  <c r="J524" i="1"/>
  <c r="I524" i="1"/>
  <c r="H524" i="1"/>
  <c r="G524" i="1"/>
  <c r="F524" i="1"/>
  <c r="K524" i="1" s="1"/>
  <c r="E524" i="1"/>
  <c r="D524" i="1"/>
  <c r="C524" i="1"/>
  <c r="B524" i="1"/>
  <c r="A524" i="1" s="1"/>
  <c r="L523" i="1"/>
  <c r="J523" i="1"/>
  <c r="I523" i="1"/>
  <c r="H523" i="1"/>
  <c r="G523" i="1"/>
  <c r="F523" i="1"/>
  <c r="K523" i="1" s="1"/>
  <c r="E523" i="1"/>
  <c r="D523" i="1"/>
  <c r="C523" i="1"/>
  <c r="B523" i="1"/>
  <c r="A523" i="1" s="1"/>
  <c r="L522" i="1"/>
  <c r="K522" i="1"/>
  <c r="J522" i="1"/>
  <c r="I522" i="1"/>
  <c r="H522" i="1"/>
  <c r="G522" i="1"/>
  <c r="F522" i="1"/>
  <c r="E522" i="1"/>
  <c r="D522" i="1"/>
  <c r="C522" i="1"/>
  <c r="B522" i="1"/>
  <c r="A522" i="1" s="1"/>
  <c r="L521" i="1"/>
  <c r="J521" i="1"/>
  <c r="I521" i="1"/>
  <c r="H521" i="1"/>
  <c r="G521" i="1"/>
  <c r="F521" i="1"/>
  <c r="K521" i="1" s="1"/>
  <c r="E521" i="1"/>
  <c r="D521" i="1"/>
  <c r="C521" i="1"/>
  <c r="B521" i="1"/>
  <c r="A521" i="1" s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J519" i="1"/>
  <c r="I519" i="1"/>
  <c r="H519" i="1"/>
  <c r="G519" i="1"/>
  <c r="F519" i="1"/>
  <c r="K519" i="1" s="1"/>
  <c r="E519" i="1"/>
  <c r="D519" i="1"/>
  <c r="C519" i="1"/>
  <c r="B519" i="1"/>
  <c r="A519" i="1" s="1"/>
  <c r="L518" i="1"/>
  <c r="J518" i="1"/>
  <c r="I518" i="1"/>
  <c r="H518" i="1"/>
  <c r="G518" i="1"/>
  <c r="F518" i="1"/>
  <c r="K518" i="1" s="1"/>
  <c r="E518" i="1"/>
  <c r="D518" i="1"/>
  <c r="C518" i="1"/>
  <c r="B518" i="1"/>
  <c r="A518" i="1"/>
  <c r="L517" i="1"/>
  <c r="J517" i="1"/>
  <c r="I517" i="1"/>
  <c r="H517" i="1"/>
  <c r="G517" i="1"/>
  <c r="F517" i="1"/>
  <c r="K517" i="1" s="1"/>
  <c r="E517" i="1"/>
  <c r="D517" i="1"/>
  <c r="C517" i="1"/>
  <c r="B517" i="1"/>
  <c r="A517" i="1" s="1"/>
  <c r="L516" i="1"/>
  <c r="K516" i="1"/>
  <c r="J516" i="1"/>
  <c r="I516" i="1"/>
  <c r="H516" i="1"/>
  <c r="G516" i="1"/>
  <c r="F516" i="1"/>
  <c r="E516" i="1"/>
  <c r="D516" i="1"/>
  <c r="C516" i="1"/>
  <c r="B516" i="1"/>
  <c r="A516" i="1" s="1"/>
  <c r="L515" i="1"/>
  <c r="J515" i="1"/>
  <c r="I515" i="1"/>
  <c r="H515" i="1"/>
  <c r="G515" i="1"/>
  <c r="F515" i="1"/>
  <c r="K515" i="1" s="1"/>
  <c r="E515" i="1"/>
  <c r="D515" i="1"/>
  <c r="C515" i="1"/>
  <c r="B515" i="1"/>
  <c r="A515" i="1" s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J513" i="1"/>
  <c r="I513" i="1"/>
  <c r="H513" i="1"/>
  <c r="G513" i="1"/>
  <c r="F513" i="1"/>
  <c r="K513" i="1" s="1"/>
  <c r="E513" i="1"/>
  <c r="D513" i="1"/>
  <c r="C513" i="1"/>
  <c r="B513" i="1"/>
  <c r="A513" i="1" s="1"/>
  <c r="L512" i="1"/>
  <c r="J512" i="1"/>
  <c r="I512" i="1"/>
  <c r="H512" i="1"/>
  <c r="G512" i="1"/>
  <c r="F512" i="1"/>
  <c r="K512" i="1" s="1"/>
  <c r="E512" i="1"/>
  <c r="D512" i="1"/>
  <c r="C512" i="1"/>
  <c r="B512" i="1"/>
  <c r="A512" i="1"/>
  <c r="L511" i="1"/>
  <c r="J511" i="1"/>
  <c r="I511" i="1"/>
  <c r="H511" i="1"/>
  <c r="G511" i="1"/>
  <c r="F511" i="1"/>
  <c r="K511" i="1" s="1"/>
  <c r="E511" i="1"/>
  <c r="D511" i="1"/>
  <c r="C511" i="1"/>
  <c r="B511" i="1"/>
  <c r="A511" i="1" s="1"/>
  <c r="L510" i="1"/>
  <c r="J510" i="1"/>
  <c r="I510" i="1"/>
  <c r="H510" i="1"/>
  <c r="G510" i="1"/>
  <c r="F510" i="1"/>
  <c r="K510" i="1" s="1"/>
  <c r="E510" i="1"/>
  <c r="D510" i="1"/>
  <c r="C510" i="1"/>
  <c r="B510" i="1"/>
  <c r="A510" i="1"/>
  <c r="L509" i="1"/>
  <c r="J509" i="1"/>
  <c r="I509" i="1"/>
  <c r="H509" i="1"/>
  <c r="G509" i="1"/>
  <c r="F509" i="1"/>
  <c r="K509" i="1" s="1"/>
  <c r="E509" i="1"/>
  <c r="D509" i="1"/>
  <c r="C509" i="1"/>
  <c r="B509" i="1"/>
  <c r="A509" i="1" s="1"/>
  <c r="L508" i="1"/>
  <c r="K508" i="1"/>
  <c r="J508" i="1"/>
  <c r="I508" i="1"/>
  <c r="H508" i="1"/>
  <c r="G508" i="1"/>
  <c r="F508" i="1"/>
  <c r="E508" i="1"/>
  <c r="D508" i="1"/>
  <c r="C508" i="1"/>
  <c r="B508" i="1"/>
  <c r="A508" i="1" s="1"/>
  <c r="L507" i="1"/>
  <c r="J507" i="1"/>
  <c r="I507" i="1"/>
  <c r="H507" i="1"/>
  <c r="G507" i="1"/>
  <c r="F507" i="1"/>
  <c r="K507" i="1" s="1"/>
  <c r="E507" i="1"/>
  <c r="D507" i="1"/>
  <c r="C507" i="1"/>
  <c r="B507" i="1"/>
  <c r="A507" i="1" s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J505" i="1"/>
  <c r="I505" i="1"/>
  <c r="H505" i="1"/>
  <c r="G505" i="1"/>
  <c r="F505" i="1"/>
  <c r="K505" i="1" s="1"/>
  <c r="E505" i="1"/>
  <c r="D505" i="1"/>
  <c r="C505" i="1"/>
  <c r="B505" i="1"/>
  <c r="A505" i="1" s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J503" i="1"/>
  <c r="I503" i="1"/>
  <c r="H503" i="1"/>
  <c r="G503" i="1"/>
  <c r="F503" i="1"/>
  <c r="K503" i="1" s="1"/>
  <c r="E503" i="1"/>
  <c r="D503" i="1"/>
  <c r="C503" i="1"/>
  <c r="B503" i="1"/>
  <c r="A503" i="1" s="1"/>
  <c r="L502" i="1"/>
  <c r="J502" i="1"/>
  <c r="I502" i="1"/>
  <c r="H502" i="1"/>
  <c r="G502" i="1"/>
  <c r="F502" i="1"/>
  <c r="K502" i="1" s="1"/>
  <c r="E502" i="1"/>
  <c r="D502" i="1"/>
  <c r="C502" i="1"/>
  <c r="B502" i="1"/>
  <c r="A502" i="1"/>
  <c r="L501" i="1"/>
  <c r="J501" i="1"/>
  <c r="I501" i="1"/>
  <c r="H501" i="1"/>
  <c r="G501" i="1"/>
  <c r="F501" i="1"/>
  <c r="K501" i="1" s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 s="1"/>
  <c r="L499" i="1"/>
  <c r="J499" i="1"/>
  <c r="I499" i="1"/>
  <c r="H499" i="1"/>
  <c r="G499" i="1"/>
  <c r="F499" i="1"/>
  <c r="K499" i="1" s="1"/>
  <c r="E499" i="1"/>
  <c r="D499" i="1"/>
  <c r="C499" i="1"/>
  <c r="B499" i="1"/>
  <c r="A499" i="1"/>
  <c r="L498" i="1"/>
  <c r="J498" i="1"/>
  <c r="I498" i="1"/>
  <c r="H498" i="1"/>
  <c r="G498" i="1"/>
  <c r="F498" i="1"/>
  <c r="K498" i="1" s="1"/>
  <c r="E498" i="1"/>
  <c r="D498" i="1"/>
  <c r="C498" i="1"/>
  <c r="B498" i="1"/>
  <c r="A498" i="1" s="1"/>
  <c r="L497" i="1"/>
  <c r="J497" i="1"/>
  <c r="I497" i="1"/>
  <c r="H497" i="1"/>
  <c r="G497" i="1"/>
  <c r="F497" i="1"/>
  <c r="K497" i="1" s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J495" i="1"/>
  <c r="I495" i="1"/>
  <c r="H495" i="1"/>
  <c r="G495" i="1"/>
  <c r="F495" i="1"/>
  <c r="K495" i="1" s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 s="1"/>
  <c r="L493" i="1"/>
  <c r="J493" i="1"/>
  <c r="I493" i="1"/>
  <c r="H493" i="1"/>
  <c r="G493" i="1"/>
  <c r="F493" i="1"/>
  <c r="K493" i="1" s="1"/>
  <c r="E493" i="1"/>
  <c r="D493" i="1"/>
  <c r="C493" i="1"/>
  <c r="B493" i="1"/>
  <c r="A493" i="1" s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J491" i="1"/>
  <c r="I491" i="1"/>
  <c r="H491" i="1"/>
  <c r="G491" i="1"/>
  <c r="F491" i="1"/>
  <c r="K491" i="1" s="1"/>
  <c r="E491" i="1"/>
  <c r="D491" i="1"/>
  <c r="C491" i="1"/>
  <c r="B491" i="1"/>
  <c r="A491" i="1" s="1"/>
  <c r="L490" i="1"/>
  <c r="J490" i="1"/>
  <c r="I490" i="1"/>
  <c r="H490" i="1"/>
  <c r="G490" i="1"/>
  <c r="F490" i="1"/>
  <c r="K490" i="1" s="1"/>
  <c r="E490" i="1"/>
  <c r="D490" i="1"/>
  <c r="C490" i="1"/>
  <c r="B490" i="1"/>
  <c r="A490" i="1" s="1"/>
  <c r="L489" i="1"/>
  <c r="J489" i="1"/>
  <c r="I489" i="1"/>
  <c r="H489" i="1"/>
  <c r="G489" i="1"/>
  <c r="F489" i="1"/>
  <c r="K489" i="1" s="1"/>
  <c r="E489" i="1"/>
  <c r="D489" i="1"/>
  <c r="C489" i="1"/>
  <c r="B489" i="1"/>
  <c r="A489" i="1" s="1"/>
  <c r="L488" i="1"/>
  <c r="J488" i="1"/>
  <c r="I488" i="1"/>
  <c r="H488" i="1"/>
  <c r="G488" i="1"/>
  <c r="F488" i="1"/>
  <c r="K488" i="1" s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J486" i="1"/>
  <c r="I486" i="1"/>
  <c r="H486" i="1"/>
  <c r="G486" i="1"/>
  <c r="F486" i="1"/>
  <c r="K486" i="1" s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 s="1"/>
  <c r="L484" i="1"/>
  <c r="J484" i="1"/>
  <c r="I484" i="1"/>
  <c r="H484" i="1"/>
  <c r="G484" i="1"/>
  <c r="F484" i="1"/>
  <c r="K484" i="1" s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 s="1"/>
  <c r="L482" i="1"/>
  <c r="J482" i="1"/>
  <c r="I482" i="1"/>
  <c r="H482" i="1"/>
  <c r="G482" i="1"/>
  <c r="F482" i="1"/>
  <c r="K482" i="1" s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 s="1"/>
  <c r="L480" i="1"/>
  <c r="J480" i="1"/>
  <c r="I480" i="1"/>
  <c r="H480" i="1"/>
  <c r="G480" i="1"/>
  <c r="F480" i="1"/>
  <c r="K480" i="1" s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J478" i="1"/>
  <c r="I478" i="1"/>
  <c r="H478" i="1"/>
  <c r="G478" i="1"/>
  <c r="F478" i="1"/>
  <c r="K478" i="1" s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J476" i="1"/>
  <c r="I476" i="1"/>
  <c r="H476" i="1"/>
  <c r="G476" i="1"/>
  <c r="F476" i="1"/>
  <c r="K476" i="1" s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J474" i="1"/>
  <c r="I474" i="1"/>
  <c r="H474" i="1"/>
  <c r="G474" i="1"/>
  <c r="F474" i="1"/>
  <c r="K474" i="1" s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J472" i="1"/>
  <c r="I472" i="1"/>
  <c r="H472" i="1"/>
  <c r="G472" i="1"/>
  <c r="F472" i="1"/>
  <c r="K472" i="1" s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J470" i="1"/>
  <c r="I470" i="1"/>
  <c r="H470" i="1"/>
  <c r="G470" i="1"/>
  <c r="F470" i="1"/>
  <c r="K470" i="1" s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 s="1"/>
  <c r="L468" i="1"/>
  <c r="J468" i="1"/>
  <c r="I468" i="1"/>
  <c r="H468" i="1"/>
  <c r="G468" i="1"/>
  <c r="F468" i="1"/>
  <c r="K468" i="1" s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 s="1"/>
  <c r="L466" i="1"/>
  <c r="J466" i="1"/>
  <c r="I466" i="1"/>
  <c r="H466" i="1"/>
  <c r="G466" i="1"/>
  <c r="F466" i="1"/>
  <c r="K466" i="1" s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 s="1"/>
  <c r="L464" i="1"/>
  <c r="J464" i="1"/>
  <c r="I464" i="1"/>
  <c r="H464" i="1"/>
  <c r="G464" i="1"/>
  <c r="F464" i="1"/>
  <c r="K464" i="1" s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J462" i="1"/>
  <c r="I462" i="1"/>
  <c r="H462" i="1"/>
  <c r="G462" i="1"/>
  <c r="F462" i="1"/>
  <c r="K462" i="1" s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J460" i="1"/>
  <c r="I460" i="1"/>
  <c r="H460" i="1"/>
  <c r="G460" i="1"/>
  <c r="F460" i="1"/>
  <c r="K460" i="1" s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J458" i="1"/>
  <c r="I458" i="1"/>
  <c r="H458" i="1"/>
  <c r="G458" i="1"/>
  <c r="F458" i="1"/>
  <c r="K458" i="1" s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J456" i="1"/>
  <c r="I456" i="1"/>
  <c r="H456" i="1"/>
  <c r="G456" i="1"/>
  <c r="F456" i="1"/>
  <c r="K456" i="1" s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J454" i="1"/>
  <c r="I454" i="1"/>
  <c r="H454" i="1"/>
  <c r="G454" i="1"/>
  <c r="F454" i="1"/>
  <c r="K454" i="1" s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 s="1"/>
  <c r="L452" i="1"/>
  <c r="J452" i="1"/>
  <c r="I452" i="1"/>
  <c r="H452" i="1"/>
  <c r="G452" i="1"/>
  <c r="F452" i="1"/>
  <c r="K452" i="1" s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 s="1"/>
  <c r="L450" i="1"/>
  <c r="J450" i="1"/>
  <c r="I450" i="1"/>
  <c r="H450" i="1"/>
  <c r="G450" i="1"/>
  <c r="F450" i="1"/>
  <c r="K450" i="1" s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 s="1"/>
  <c r="L448" i="1"/>
  <c r="J448" i="1"/>
  <c r="I448" i="1"/>
  <c r="H448" i="1"/>
  <c r="G448" i="1"/>
  <c r="F448" i="1"/>
  <c r="K448" i="1" s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J446" i="1"/>
  <c r="I446" i="1"/>
  <c r="H446" i="1"/>
  <c r="G446" i="1"/>
  <c r="F446" i="1"/>
  <c r="K446" i="1" s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J444" i="1"/>
  <c r="I444" i="1"/>
  <c r="H444" i="1"/>
  <c r="G444" i="1"/>
  <c r="F444" i="1"/>
  <c r="K444" i="1" s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J442" i="1"/>
  <c r="I442" i="1"/>
  <c r="H442" i="1"/>
  <c r="G442" i="1"/>
  <c r="F442" i="1"/>
  <c r="K442" i="1" s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J440" i="1"/>
  <c r="I440" i="1"/>
  <c r="H440" i="1"/>
  <c r="G440" i="1"/>
  <c r="F440" i="1"/>
  <c r="K440" i="1" s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J438" i="1"/>
  <c r="I438" i="1"/>
  <c r="H438" i="1"/>
  <c r="G438" i="1"/>
  <c r="F438" i="1"/>
  <c r="K438" i="1" s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 s="1"/>
  <c r="L436" i="1"/>
  <c r="J436" i="1"/>
  <c r="I436" i="1"/>
  <c r="H436" i="1"/>
  <c r="G436" i="1"/>
  <c r="F436" i="1"/>
  <c r="K436" i="1" s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 s="1"/>
  <c r="L434" i="1"/>
  <c r="J434" i="1"/>
  <c r="I434" i="1"/>
  <c r="H434" i="1"/>
  <c r="G434" i="1"/>
  <c r="F434" i="1"/>
  <c r="K434" i="1" s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 s="1"/>
  <c r="L432" i="1"/>
  <c r="J432" i="1"/>
  <c r="I432" i="1"/>
  <c r="H432" i="1"/>
  <c r="G432" i="1"/>
  <c r="F432" i="1"/>
  <c r="K432" i="1" s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J430" i="1"/>
  <c r="I430" i="1"/>
  <c r="H430" i="1"/>
  <c r="G430" i="1"/>
  <c r="F430" i="1"/>
  <c r="K430" i="1" s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J428" i="1"/>
  <c r="I428" i="1"/>
  <c r="H428" i="1"/>
  <c r="G428" i="1"/>
  <c r="F428" i="1"/>
  <c r="K428" i="1" s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J426" i="1"/>
  <c r="I426" i="1"/>
  <c r="H426" i="1"/>
  <c r="G426" i="1"/>
  <c r="F426" i="1"/>
  <c r="K426" i="1" s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J424" i="1"/>
  <c r="I424" i="1"/>
  <c r="H424" i="1"/>
  <c r="G424" i="1"/>
  <c r="F424" i="1"/>
  <c r="K424" i="1" s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J422" i="1"/>
  <c r="I422" i="1"/>
  <c r="H422" i="1"/>
  <c r="G422" i="1"/>
  <c r="F422" i="1"/>
  <c r="K422" i="1" s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 s="1"/>
  <c r="L420" i="1"/>
  <c r="J420" i="1"/>
  <c r="I420" i="1"/>
  <c r="H420" i="1"/>
  <c r="G420" i="1"/>
  <c r="F420" i="1"/>
  <c r="K420" i="1" s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 s="1"/>
  <c r="L418" i="1"/>
  <c r="J418" i="1"/>
  <c r="I418" i="1"/>
  <c r="H418" i="1"/>
  <c r="G418" i="1"/>
  <c r="F418" i="1"/>
  <c r="K418" i="1" s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 s="1"/>
  <c r="L416" i="1"/>
  <c r="J416" i="1"/>
  <c r="I416" i="1"/>
  <c r="H416" i="1"/>
  <c r="G416" i="1"/>
  <c r="F416" i="1"/>
  <c r="K416" i="1" s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J414" i="1"/>
  <c r="I414" i="1"/>
  <c r="H414" i="1"/>
  <c r="G414" i="1"/>
  <c r="F414" i="1"/>
  <c r="K414" i="1" s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J412" i="1"/>
  <c r="I412" i="1"/>
  <c r="H412" i="1"/>
  <c r="G412" i="1"/>
  <c r="F412" i="1"/>
  <c r="K412" i="1" s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J410" i="1"/>
  <c r="I410" i="1"/>
  <c r="H410" i="1"/>
  <c r="G410" i="1"/>
  <c r="F410" i="1"/>
  <c r="K410" i="1" s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J408" i="1"/>
  <c r="I408" i="1"/>
  <c r="H408" i="1"/>
  <c r="G408" i="1"/>
  <c r="F408" i="1"/>
  <c r="K408" i="1" s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J406" i="1"/>
  <c r="I406" i="1"/>
  <c r="H406" i="1"/>
  <c r="G406" i="1"/>
  <c r="F406" i="1"/>
  <c r="K406" i="1" s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 s="1"/>
  <c r="L404" i="1"/>
  <c r="J404" i="1"/>
  <c r="I404" i="1"/>
  <c r="H404" i="1"/>
  <c r="G404" i="1"/>
  <c r="F404" i="1"/>
  <c r="K404" i="1" s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 s="1"/>
  <c r="L402" i="1"/>
  <c r="J402" i="1"/>
  <c r="I402" i="1"/>
  <c r="H402" i="1"/>
  <c r="G402" i="1"/>
  <c r="F402" i="1"/>
  <c r="K402" i="1" s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 s="1"/>
  <c r="L400" i="1"/>
  <c r="J400" i="1"/>
  <c r="I400" i="1"/>
  <c r="H400" i="1"/>
  <c r="G400" i="1"/>
  <c r="F400" i="1"/>
  <c r="K400" i="1" s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J398" i="1"/>
  <c r="I398" i="1"/>
  <c r="H398" i="1"/>
  <c r="G398" i="1"/>
  <c r="F398" i="1"/>
  <c r="K398" i="1" s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J396" i="1"/>
  <c r="I396" i="1"/>
  <c r="H396" i="1"/>
  <c r="G396" i="1"/>
  <c r="F396" i="1"/>
  <c r="K396" i="1" s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J394" i="1"/>
  <c r="I394" i="1"/>
  <c r="H394" i="1"/>
  <c r="G394" i="1"/>
  <c r="F394" i="1"/>
  <c r="K394" i="1" s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J392" i="1"/>
  <c r="I392" i="1"/>
  <c r="H392" i="1"/>
  <c r="G392" i="1"/>
  <c r="F392" i="1"/>
  <c r="K392" i="1" s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J390" i="1"/>
  <c r="I390" i="1"/>
  <c r="H390" i="1"/>
  <c r="G390" i="1"/>
  <c r="F390" i="1"/>
  <c r="K390" i="1" s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 s="1"/>
  <c r="L388" i="1"/>
  <c r="J388" i="1"/>
  <c r="I388" i="1"/>
  <c r="H388" i="1"/>
  <c r="G388" i="1"/>
  <c r="F388" i="1"/>
  <c r="K388" i="1" s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 s="1"/>
  <c r="L386" i="1"/>
  <c r="J386" i="1"/>
  <c r="I386" i="1"/>
  <c r="H386" i="1"/>
  <c r="G386" i="1"/>
  <c r="F386" i="1"/>
  <c r="K386" i="1" s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 s="1"/>
  <c r="L384" i="1"/>
  <c r="J384" i="1"/>
  <c r="I384" i="1"/>
  <c r="H384" i="1"/>
  <c r="G384" i="1"/>
  <c r="F384" i="1"/>
  <c r="K384" i="1" s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J382" i="1"/>
  <c r="I382" i="1"/>
  <c r="H382" i="1"/>
  <c r="G382" i="1"/>
  <c r="F382" i="1"/>
  <c r="K382" i="1" s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J380" i="1"/>
  <c r="I380" i="1"/>
  <c r="H380" i="1"/>
  <c r="G380" i="1"/>
  <c r="F380" i="1"/>
  <c r="K380" i="1" s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J378" i="1"/>
  <c r="I378" i="1"/>
  <c r="H378" i="1"/>
  <c r="G378" i="1"/>
  <c r="F378" i="1"/>
  <c r="K378" i="1" s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J376" i="1"/>
  <c r="I376" i="1"/>
  <c r="H376" i="1"/>
  <c r="G376" i="1"/>
  <c r="F376" i="1"/>
  <c r="K376" i="1" s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J374" i="1"/>
  <c r="I374" i="1"/>
  <c r="H374" i="1"/>
  <c r="G374" i="1"/>
  <c r="F374" i="1"/>
  <c r="K374" i="1" s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 s="1"/>
  <c r="L372" i="1"/>
  <c r="J372" i="1"/>
  <c r="I372" i="1"/>
  <c r="H372" i="1"/>
  <c r="G372" i="1"/>
  <c r="F372" i="1"/>
  <c r="K372" i="1" s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 s="1"/>
  <c r="L370" i="1"/>
  <c r="J370" i="1"/>
  <c r="I370" i="1"/>
  <c r="H370" i="1"/>
  <c r="G370" i="1"/>
  <c r="F370" i="1"/>
  <c r="K370" i="1" s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 s="1"/>
  <c r="L368" i="1"/>
  <c r="J368" i="1"/>
  <c r="I368" i="1"/>
  <c r="H368" i="1"/>
  <c r="G368" i="1"/>
  <c r="F368" i="1"/>
  <c r="K368" i="1" s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J366" i="1"/>
  <c r="I366" i="1"/>
  <c r="H366" i="1"/>
  <c r="G366" i="1"/>
  <c r="F366" i="1"/>
  <c r="K366" i="1" s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J364" i="1"/>
  <c r="I364" i="1"/>
  <c r="H364" i="1"/>
  <c r="G364" i="1"/>
  <c r="F364" i="1"/>
  <c r="K364" i="1" s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J362" i="1"/>
  <c r="I362" i="1"/>
  <c r="H362" i="1"/>
  <c r="G362" i="1"/>
  <c r="F362" i="1"/>
  <c r="K362" i="1" s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 s="1"/>
  <c r="L360" i="1"/>
  <c r="J360" i="1"/>
  <c r="I360" i="1"/>
  <c r="H360" i="1"/>
  <c r="G360" i="1"/>
  <c r="F360" i="1"/>
  <c r="K360" i="1" s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J358" i="1"/>
  <c r="I358" i="1"/>
  <c r="H358" i="1"/>
  <c r="G358" i="1"/>
  <c r="F358" i="1"/>
  <c r="K358" i="1" s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 s="1"/>
  <c r="L356" i="1"/>
  <c r="J356" i="1"/>
  <c r="I356" i="1"/>
  <c r="H356" i="1"/>
  <c r="G356" i="1"/>
  <c r="F356" i="1"/>
  <c r="K356" i="1" s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 s="1"/>
  <c r="L354" i="1"/>
  <c r="J354" i="1"/>
  <c r="I354" i="1"/>
  <c r="H354" i="1"/>
  <c r="G354" i="1"/>
  <c r="F354" i="1"/>
  <c r="K354" i="1" s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 s="1"/>
  <c r="L352" i="1"/>
  <c r="J352" i="1"/>
  <c r="I352" i="1"/>
  <c r="H352" i="1"/>
  <c r="G352" i="1"/>
  <c r="F352" i="1"/>
  <c r="K352" i="1" s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J350" i="1"/>
  <c r="I350" i="1"/>
  <c r="H350" i="1"/>
  <c r="G350" i="1"/>
  <c r="F350" i="1"/>
  <c r="K350" i="1" s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J348" i="1"/>
  <c r="I348" i="1"/>
  <c r="H348" i="1"/>
  <c r="G348" i="1"/>
  <c r="F348" i="1"/>
  <c r="K348" i="1" s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J346" i="1"/>
  <c r="I346" i="1"/>
  <c r="H346" i="1"/>
  <c r="G346" i="1"/>
  <c r="F346" i="1"/>
  <c r="K346" i="1" s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 s="1"/>
  <c r="L344" i="1"/>
  <c r="J344" i="1"/>
  <c r="I344" i="1"/>
  <c r="H344" i="1"/>
  <c r="G344" i="1"/>
  <c r="F344" i="1"/>
  <c r="K344" i="1" s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J342" i="1"/>
  <c r="I342" i="1"/>
  <c r="H342" i="1"/>
  <c r="G342" i="1"/>
  <c r="F342" i="1"/>
  <c r="K342" i="1" s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 s="1"/>
  <c r="L340" i="1"/>
  <c r="J340" i="1"/>
  <c r="I340" i="1"/>
  <c r="H340" i="1"/>
  <c r="G340" i="1"/>
  <c r="F340" i="1"/>
  <c r="K340" i="1" s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 s="1"/>
  <c r="L338" i="1"/>
  <c r="J338" i="1"/>
  <c r="I338" i="1"/>
  <c r="H338" i="1"/>
  <c r="G338" i="1"/>
  <c r="F338" i="1"/>
  <c r="K338" i="1" s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 s="1"/>
  <c r="L336" i="1"/>
  <c r="J336" i="1"/>
  <c r="I336" i="1"/>
  <c r="H336" i="1"/>
  <c r="G336" i="1"/>
  <c r="F336" i="1"/>
  <c r="K336" i="1" s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J334" i="1"/>
  <c r="I334" i="1"/>
  <c r="H334" i="1"/>
  <c r="G334" i="1"/>
  <c r="F334" i="1"/>
  <c r="K334" i="1" s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J332" i="1"/>
  <c r="I332" i="1"/>
  <c r="H332" i="1"/>
  <c r="G332" i="1"/>
  <c r="F332" i="1"/>
  <c r="K332" i="1" s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J330" i="1"/>
  <c r="I330" i="1"/>
  <c r="H330" i="1"/>
  <c r="G330" i="1"/>
  <c r="F330" i="1"/>
  <c r="K330" i="1" s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 s="1"/>
  <c r="L328" i="1"/>
  <c r="J328" i="1"/>
  <c r="I328" i="1"/>
  <c r="H328" i="1"/>
  <c r="G328" i="1"/>
  <c r="F328" i="1"/>
  <c r="K328" i="1" s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J326" i="1"/>
  <c r="I326" i="1"/>
  <c r="H326" i="1"/>
  <c r="G326" i="1"/>
  <c r="F326" i="1"/>
  <c r="K326" i="1" s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J324" i="1"/>
  <c r="I324" i="1"/>
  <c r="H324" i="1"/>
  <c r="G324" i="1"/>
  <c r="F324" i="1"/>
  <c r="K324" i="1" s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 s="1"/>
  <c r="L322" i="1"/>
  <c r="J322" i="1"/>
  <c r="I322" i="1"/>
  <c r="H322" i="1"/>
  <c r="G322" i="1"/>
  <c r="F322" i="1"/>
  <c r="K322" i="1" s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 s="1"/>
  <c r="L320" i="1"/>
  <c r="J320" i="1"/>
  <c r="I320" i="1"/>
  <c r="H320" i="1"/>
  <c r="G320" i="1"/>
  <c r="F320" i="1"/>
  <c r="K320" i="1" s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J318" i="1"/>
  <c r="I318" i="1"/>
  <c r="H318" i="1"/>
  <c r="G318" i="1"/>
  <c r="F318" i="1"/>
  <c r="K318" i="1" s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J316" i="1"/>
  <c r="I316" i="1"/>
  <c r="H316" i="1"/>
  <c r="G316" i="1"/>
  <c r="F316" i="1"/>
  <c r="K316" i="1" s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J314" i="1"/>
  <c r="I314" i="1"/>
  <c r="H314" i="1"/>
  <c r="G314" i="1"/>
  <c r="F314" i="1"/>
  <c r="K314" i="1" s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 s="1"/>
  <c r="L312" i="1"/>
  <c r="J312" i="1"/>
  <c r="I312" i="1"/>
  <c r="H312" i="1"/>
  <c r="G312" i="1"/>
  <c r="F312" i="1"/>
  <c r="K312" i="1" s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J310" i="1"/>
  <c r="I310" i="1"/>
  <c r="H310" i="1"/>
  <c r="G310" i="1"/>
  <c r="F310" i="1"/>
  <c r="K310" i="1" s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J308" i="1"/>
  <c r="I308" i="1"/>
  <c r="H308" i="1"/>
  <c r="G308" i="1"/>
  <c r="F308" i="1"/>
  <c r="K308" i="1" s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 s="1"/>
  <c r="L306" i="1"/>
  <c r="J306" i="1"/>
  <c r="I306" i="1"/>
  <c r="H306" i="1"/>
  <c r="G306" i="1"/>
  <c r="F306" i="1"/>
  <c r="K306" i="1" s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 s="1"/>
  <c r="L304" i="1"/>
  <c r="J304" i="1"/>
  <c r="I304" i="1"/>
  <c r="H304" i="1"/>
  <c r="G304" i="1"/>
  <c r="F304" i="1"/>
  <c r="K304" i="1" s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 s="1"/>
  <c r="L302" i="1"/>
  <c r="J302" i="1"/>
  <c r="I302" i="1"/>
  <c r="H302" i="1"/>
  <c r="G302" i="1"/>
  <c r="F302" i="1"/>
  <c r="K302" i="1" s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 s="1"/>
  <c r="L300" i="1"/>
  <c r="J300" i="1"/>
  <c r="I300" i="1"/>
  <c r="H300" i="1"/>
  <c r="G300" i="1"/>
  <c r="F300" i="1"/>
  <c r="K300" i="1" s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 s="1"/>
  <c r="L298" i="1"/>
  <c r="J298" i="1"/>
  <c r="I298" i="1"/>
  <c r="H298" i="1"/>
  <c r="G298" i="1"/>
  <c r="F298" i="1"/>
  <c r="K298" i="1" s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J296" i="1"/>
  <c r="I296" i="1"/>
  <c r="H296" i="1"/>
  <c r="G296" i="1"/>
  <c r="F296" i="1"/>
  <c r="K296" i="1" s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J294" i="1"/>
  <c r="I294" i="1"/>
  <c r="H294" i="1"/>
  <c r="G294" i="1"/>
  <c r="F294" i="1"/>
  <c r="K294" i="1" s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 s="1"/>
  <c r="L292" i="1"/>
  <c r="J292" i="1"/>
  <c r="I292" i="1"/>
  <c r="H292" i="1"/>
  <c r="G292" i="1"/>
  <c r="F292" i="1"/>
  <c r="K292" i="1" s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J290" i="1"/>
  <c r="I290" i="1"/>
  <c r="H290" i="1"/>
  <c r="G290" i="1"/>
  <c r="F290" i="1"/>
  <c r="K290" i="1" s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 s="1"/>
  <c r="L288" i="1"/>
  <c r="J288" i="1"/>
  <c r="I288" i="1"/>
  <c r="H288" i="1"/>
  <c r="G288" i="1"/>
  <c r="F288" i="1"/>
  <c r="K288" i="1" s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J286" i="1"/>
  <c r="I286" i="1"/>
  <c r="H286" i="1"/>
  <c r="G286" i="1"/>
  <c r="F286" i="1"/>
  <c r="K286" i="1" s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 s="1"/>
  <c r="L284" i="1"/>
  <c r="J284" i="1"/>
  <c r="I284" i="1"/>
  <c r="H284" i="1"/>
  <c r="G284" i="1"/>
  <c r="F284" i="1"/>
  <c r="K284" i="1" s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 s="1"/>
  <c r="L282" i="1"/>
  <c r="J282" i="1"/>
  <c r="I282" i="1"/>
  <c r="H282" i="1"/>
  <c r="G282" i="1"/>
  <c r="F282" i="1"/>
  <c r="K282" i="1" s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J280" i="1"/>
  <c r="I280" i="1"/>
  <c r="H280" i="1"/>
  <c r="G280" i="1"/>
  <c r="F280" i="1"/>
  <c r="K280" i="1" s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J278" i="1"/>
  <c r="I278" i="1"/>
  <c r="H278" i="1"/>
  <c r="G278" i="1"/>
  <c r="F278" i="1"/>
  <c r="K278" i="1" s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 s="1"/>
  <c r="L276" i="1"/>
  <c r="J276" i="1"/>
  <c r="I276" i="1"/>
  <c r="H276" i="1"/>
  <c r="G276" i="1"/>
  <c r="F276" i="1"/>
  <c r="K276" i="1" s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J274" i="1"/>
  <c r="I274" i="1"/>
  <c r="H274" i="1"/>
  <c r="G274" i="1"/>
  <c r="F274" i="1"/>
  <c r="K274" i="1" s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 s="1"/>
  <c r="L272" i="1"/>
  <c r="J272" i="1"/>
  <c r="I272" i="1"/>
  <c r="H272" i="1"/>
  <c r="G272" i="1"/>
  <c r="F272" i="1"/>
  <c r="K272" i="1" s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J270" i="1"/>
  <c r="I270" i="1"/>
  <c r="H270" i="1"/>
  <c r="G270" i="1"/>
  <c r="F270" i="1"/>
  <c r="K270" i="1" s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 s="1"/>
  <c r="L268" i="1"/>
  <c r="J268" i="1"/>
  <c r="I268" i="1"/>
  <c r="H268" i="1"/>
  <c r="G268" i="1"/>
  <c r="F268" i="1"/>
  <c r="K268" i="1" s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 s="1"/>
  <c r="L266" i="1"/>
  <c r="J266" i="1"/>
  <c r="I266" i="1"/>
  <c r="H266" i="1"/>
  <c r="G266" i="1"/>
  <c r="F266" i="1"/>
  <c r="K266" i="1" s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J264" i="1"/>
  <c r="I264" i="1"/>
  <c r="H264" i="1"/>
  <c r="G264" i="1"/>
  <c r="F264" i="1"/>
  <c r="K264" i="1" s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J262" i="1"/>
  <c r="I262" i="1"/>
  <c r="H262" i="1"/>
  <c r="G262" i="1"/>
  <c r="F262" i="1"/>
  <c r="K262" i="1" s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 s="1"/>
  <c r="L260" i="1"/>
  <c r="J260" i="1"/>
  <c r="I260" i="1"/>
  <c r="H260" i="1"/>
  <c r="G260" i="1"/>
  <c r="F260" i="1"/>
  <c r="K260" i="1" s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J258" i="1"/>
  <c r="I258" i="1"/>
  <c r="H258" i="1"/>
  <c r="G258" i="1"/>
  <c r="F258" i="1"/>
  <c r="K258" i="1" s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J256" i="1"/>
  <c r="I256" i="1"/>
  <c r="H256" i="1"/>
  <c r="G256" i="1"/>
  <c r="F256" i="1"/>
  <c r="K256" i="1" s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J254" i="1"/>
  <c r="I254" i="1"/>
  <c r="H254" i="1"/>
  <c r="G254" i="1"/>
  <c r="F254" i="1"/>
  <c r="K254" i="1" s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 s="1"/>
  <c r="L252" i="1"/>
  <c r="J252" i="1"/>
  <c r="I252" i="1"/>
  <c r="H252" i="1"/>
  <c r="G252" i="1"/>
  <c r="F252" i="1"/>
  <c r="K252" i="1" s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 s="1"/>
  <c r="L250" i="1"/>
  <c r="J250" i="1"/>
  <c r="I250" i="1"/>
  <c r="H250" i="1"/>
  <c r="G250" i="1"/>
  <c r="F250" i="1"/>
  <c r="K250" i="1" s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J248" i="1"/>
  <c r="I248" i="1"/>
  <c r="H248" i="1"/>
  <c r="G248" i="1"/>
  <c r="F248" i="1"/>
  <c r="K248" i="1" s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J246" i="1"/>
  <c r="I246" i="1"/>
  <c r="H246" i="1"/>
  <c r="G246" i="1"/>
  <c r="F246" i="1"/>
  <c r="K246" i="1" s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 s="1"/>
  <c r="L244" i="1"/>
  <c r="J244" i="1"/>
  <c r="I244" i="1"/>
  <c r="H244" i="1"/>
  <c r="G244" i="1"/>
  <c r="F244" i="1"/>
  <c r="K244" i="1" s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J242" i="1"/>
  <c r="I242" i="1"/>
  <c r="H242" i="1"/>
  <c r="G242" i="1"/>
  <c r="F242" i="1"/>
  <c r="K242" i="1" s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J240" i="1"/>
  <c r="I240" i="1"/>
  <c r="H240" i="1"/>
  <c r="G240" i="1"/>
  <c r="F240" i="1"/>
  <c r="K240" i="1" s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J238" i="1"/>
  <c r="I238" i="1"/>
  <c r="H238" i="1"/>
  <c r="G238" i="1"/>
  <c r="F238" i="1"/>
  <c r="K238" i="1" s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 s="1"/>
  <c r="L236" i="1"/>
  <c r="J236" i="1"/>
  <c r="I236" i="1"/>
  <c r="H236" i="1"/>
  <c r="G236" i="1"/>
  <c r="F236" i="1"/>
  <c r="K236" i="1" s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 s="1"/>
  <c r="L234" i="1"/>
  <c r="J234" i="1"/>
  <c r="I234" i="1"/>
  <c r="H234" i="1"/>
  <c r="G234" i="1"/>
  <c r="F234" i="1"/>
  <c r="K234" i="1" s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J232" i="1"/>
  <c r="I232" i="1"/>
  <c r="H232" i="1"/>
  <c r="G232" i="1"/>
  <c r="F232" i="1"/>
  <c r="K232" i="1" s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J230" i="1"/>
  <c r="I230" i="1"/>
  <c r="H230" i="1"/>
  <c r="G230" i="1"/>
  <c r="F230" i="1"/>
  <c r="K230" i="1" s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 s="1"/>
  <c r="L228" i="1"/>
  <c r="J228" i="1"/>
  <c r="I228" i="1"/>
  <c r="H228" i="1"/>
  <c r="G228" i="1"/>
  <c r="F228" i="1"/>
  <c r="K228" i="1" s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J226" i="1"/>
  <c r="I226" i="1"/>
  <c r="H226" i="1"/>
  <c r="G226" i="1"/>
  <c r="F226" i="1"/>
  <c r="K226" i="1" s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J224" i="1"/>
  <c r="I224" i="1"/>
  <c r="H224" i="1"/>
  <c r="G224" i="1"/>
  <c r="F224" i="1"/>
  <c r="K224" i="1" s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J222" i="1"/>
  <c r="I222" i="1"/>
  <c r="H222" i="1"/>
  <c r="G222" i="1"/>
  <c r="F222" i="1"/>
  <c r="K222" i="1" s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 s="1"/>
  <c r="L220" i="1"/>
  <c r="J220" i="1"/>
  <c r="I220" i="1"/>
  <c r="H220" i="1"/>
  <c r="G220" i="1"/>
  <c r="F220" i="1"/>
  <c r="K220" i="1" s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 s="1"/>
  <c r="L218" i="1"/>
  <c r="J218" i="1"/>
  <c r="I218" i="1"/>
  <c r="H218" i="1"/>
  <c r="G218" i="1"/>
  <c r="F218" i="1"/>
  <c r="K218" i="1" s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J216" i="1"/>
  <c r="I216" i="1"/>
  <c r="H216" i="1"/>
  <c r="G216" i="1"/>
  <c r="F216" i="1"/>
  <c r="K216" i="1" s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J214" i="1"/>
  <c r="I214" i="1"/>
  <c r="H214" i="1"/>
  <c r="G214" i="1"/>
  <c r="F214" i="1"/>
  <c r="K214" i="1" s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 s="1"/>
  <c r="L212" i="1"/>
  <c r="J212" i="1"/>
  <c r="I212" i="1"/>
  <c r="H212" i="1"/>
  <c r="G212" i="1"/>
  <c r="F212" i="1"/>
  <c r="K212" i="1" s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J210" i="1"/>
  <c r="I210" i="1"/>
  <c r="H210" i="1"/>
  <c r="G210" i="1"/>
  <c r="F210" i="1"/>
  <c r="K210" i="1" s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J208" i="1"/>
  <c r="I208" i="1"/>
  <c r="H208" i="1"/>
  <c r="G208" i="1"/>
  <c r="F208" i="1"/>
  <c r="K208" i="1" s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J206" i="1"/>
  <c r="I206" i="1"/>
  <c r="H206" i="1"/>
  <c r="G206" i="1"/>
  <c r="F206" i="1"/>
  <c r="K206" i="1" s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 s="1"/>
  <c r="L204" i="1"/>
  <c r="J204" i="1"/>
  <c r="I204" i="1"/>
  <c r="H204" i="1"/>
  <c r="G204" i="1"/>
  <c r="F204" i="1"/>
  <c r="K204" i="1" s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 s="1"/>
  <c r="L202" i="1"/>
  <c r="J202" i="1"/>
  <c r="I202" i="1"/>
  <c r="H202" i="1"/>
  <c r="G202" i="1"/>
  <c r="F202" i="1"/>
  <c r="K202" i="1" s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J200" i="1"/>
  <c r="I200" i="1"/>
  <c r="H200" i="1"/>
  <c r="G200" i="1"/>
  <c r="F200" i="1"/>
  <c r="K200" i="1" s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J198" i="1"/>
  <c r="I198" i="1"/>
  <c r="H198" i="1"/>
  <c r="G198" i="1"/>
  <c r="F198" i="1"/>
  <c r="K198" i="1" s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 s="1"/>
  <c r="L196" i="1"/>
  <c r="J196" i="1"/>
  <c r="I196" i="1"/>
  <c r="H196" i="1"/>
  <c r="G196" i="1"/>
  <c r="F196" i="1"/>
  <c r="K196" i="1" s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J194" i="1"/>
  <c r="I194" i="1"/>
  <c r="H194" i="1"/>
  <c r="G194" i="1"/>
  <c r="F194" i="1"/>
  <c r="K194" i="1" s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J192" i="1"/>
  <c r="I192" i="1"/>
  <c r="H192" i="1"/>
  <c r="G192" i="1"/>
  <c r="F192" i="1"/>
  <c r="K192" i="1" s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J190" i="1"/>
  <c r="I190" i="1"/>
  <c r="H190" i="1"/>
  <c r="G190" i="1"/>
  <c r="F190" i="1"/>
  <c r="K190" i="1" s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 s="1"/>
  <c r="L188" i="1"/>
  <c r="J188" i="1"/>
  <c r="I188" i="1"/>
  <c r="H188" i="1"/>
  <c r="G188" i="1"/>
  <c r="F188" i="1"/>
  <c r="K188" i="1" s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 s="1"/>
  <c r="L186" i="1"/>
  <c r="J186" i="1"/>
  <c r="I186" i="1"/>
  <c r="H186" i="1"/>
  <c r="G186" i="1"/>
  <c r="F186" i="1"/>
  <c r="K186" i="1" s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J184" i="1"/>
  <c r="I184" i="1"/>
  <c r="H184" i="1"/>
  <c r="G184" i="1"/>
  <c r="F184" i="1"/>
  <c r="K184" i="1" s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J182" i="1"/>
  <c r="I182" i="1"/>
  <c r="H182" i="1"/>
  <c r="G182" i="1"/>
  <c r="F182" i="1"/>
  <c r="K182" i="1" s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J180" i="1"/>
  <c r="I180" i="1"/>
  <c r="H180" i="1"/>
  <c r="G180" i="1"/>
  <c r="F180" i="1"/>
  <c r="K180" i="1" s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 s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 s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 s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 s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 s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 s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 s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 s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 s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 s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 s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 s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 s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 s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 s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 s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 s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 s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 s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 s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 s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 s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 s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 s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 s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 s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 s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 s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 s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 s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 s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 s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 s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J113" i="1"/>
  <c r="I113" i="1"/>
  <c r="H113" i="1"/>
  <c r="G113" i="1"/>
  <c r="F113" i="1"/>
  <c r="K113" i="1" s="1"/>
  <c r="E113" i="1"/>
  <c r="D113" i="1"/>
  <c r="C113" i="1"/>
  <c r="B113" i="1"/>
  <c r="A113" i="1" s="1"/>
  <c r="L112" i="1"/>
  <c r="K112" i="1"/>
  <c r="J112" i="1"/>
  <c r="I112" i="1"/>
  <c r="H112" i="1"/>
  <c r="G112" i="1"/>
  <c r="F112" i="1"/>
  <c r="E112" i="1"/>
  <c r="D112" i="1"/>
  <c r="C112" i="1"/>
  <c r="B112" i="1"/>
  <c r="A112" i="1" s="1"/>
  <c r="L111" i="1"/>
  <c r="J111" i="1"/>
  <c r="I111" i="1"/>
  <c r="H111" i="1"/>
  <c r="G111" i="1"/>
  <c r="F111" i="1"/>
  <c r="K111" i="1" s="1"/>
  <c r="E111" i="1"/>
  <c r="D111" i="1"/>
  <c r="C111" i="1"/>
  <c r="B111" i="1"/>
  <c r="A111" i="1" s="1"/>
  <c r="L110" i="1"/>
  <c r="K110" i="1"/>
  <c r="J110" i="1"/>
  <c r="I110" i="1"/>
  <c r="H110" i="1"/>
  <c r="G110" i="1"/>
  <c r="F110" i="1"/>
  <c r="E110" i="1"/>
  <c r="D110" i="1"/>
  <c r="C110" i="1"/>
  <c r="B110" i="1"/>
  <c r="A110" i="1" s="1"/>
  <c r="L109" i="1"/>
  <c r="J109" i="1"/>
  <c r="I109" i="1"/>
  <c r="H109" i="1"/>
  <c r="G109" i="1"/>
  <c r="F109" i="1"/>
  <c r="K109" i="1" s="1"/>
  <c r="E109" i="1"/>
  <c r="D109" i="1"/>
  <c r="C109" i="1"/>
  <c r="B109" i="1"/>
  <c r="A109" i="1" s="1"/>
  <c r="L108" i="1"/>
  <c r="K108" i="1"/>
  <c r="J108" i="1"/>
  <c r="I108" i="1"/>
  <c r="H108" i="1"/>
  <c r="G108" i="1"/>
  <c r="F108" i="1"/>
  <c r="E108" i="1"/>
  <c r="D108" i="1"/>
  <c r="C108" i="1"/>
  <c r="B108" i="1"/>
  <c r="A108" i="1" s="1"/>
  <c r="L107" i="1"/>
  <c r="J107" i="1"/>
  <c r="I107" i="1"/>
  <c r="H107" i="1"/>
  <c r="G107" i="1"/>
  <c r="F107" i="1"/>
  <c r="K107" i="1" s="1"/>
  <c r="E107" i="1"/>
  <c r="D107" i="1"/>
  <c r="C107" i="1"/>
  <c r="B107" i="1"/>
  <c r="A107" i="1" s="1"/>
  <c r="L106" i="1"/>
  <c r="K106" i="1"/>
  <c r="J106" i="1"/>
  <c r="I106" i="1"/>
  <c r="H106" i="1"/>
  <c r="G106" i="1"/>
  <c r="F106" i="1"/>
  <c r="E106" i="1"/>
  <c r="D106" i="1"/>
  <c r="C106" i="1"/>
  <c r="B106" i="1"/>
  <c r="A106" i="1" s="1"/>
  <c r="L105" i="1"/>
  <c r="J105" i="1"/>
  <c r="I105" i="1"/>
  <c r="H105" i="1"/>
  <c r="G105" i="1"/>
  <c r="F105" i="1"/>
  <c r="K105" i="1" s="1"/>
  <c r="E105" i="1"/>
  <c r="D105" i="1"/>
  <c r="C105" i="1"/>
  <c r="B105" i="1"/>
  <c r="A105" i="1" s="1"/>
  <c r="L104" i="1"/>
  <c r="K104" i="1"/>
  <c r="J104" i="1"/>
  <c r="I104" i="1"/>
  <c r="H104" i="1"/>
  <c r="G104" i="1"/>
  <c r="F104" i="1"/>
  <c r="E104" i="1"/>
  <c r="D104" i="1"/>
  <c r="C104" i="1"/>
  <c r="B104" i="1"/>
  <c r="A104" i="1" s="1"/>
  <c r="L103" i="1"/>
  <c r="J103" i="1"/>
  <c r="I103" i="1"/>
  <c r="H103" i="1"/>
  <c r="G103" i="1"/>
  <c r="F103" i="1"/>
  <c r="K103" i="1" s="1"/>
  <c r="E103" i="1"/>
  <c r="D103" i="1"/>
  <c r="C103" i="1"/>
  <c r="B103" i="1"/>
  <c r="A103" i="1" s="1"/>
  <c r="L102" i="1"/>
  <c r="K102" i="1"/>
  <c r="J102" i="1"/>
  <c r="I102" i="1"/>
  <c r="H102" i="1"/>
  <c r="G102" i="1"/>
  <c r="F102" i="1"/>
  <c r="E102" i="1"/>
  <c r="D102" i="1"/>
  <c r="C102" i="1"/>
  <c r="B102" i="1"/>
  <c r="A102" i="1" s="1"/>
  <c r="L101" i="1"/>
  <c r="J101" i="1"/>
  <c r="I101" i="1"/>
  <c r="H101" i="1"/>
  <c r="G101" i="1"/>
  <c r="F101" i="1"/>
  <c r="K101" i="1" s="1"/>
  <c r="E101" i="1"/>
  <c r="D101" i="1"/>
  <c r="C101" i="1"/>
  <c r="B101" i="1"/>
  <c r="A101" i="1" s="1"/>
  <c r="L100" i="1"/>
  <c r="K100" i="1"/>
  <c r="J100" i="1"/>
  <c r="I100" i="1"/>
  <c r="H100" i="1"/>
  <c r="G100" i="1"/>
  <c r="F100" i="1"/>
  <c r="E100" i="1"/>
  <c r="D100" i="1"/>
  <c r="C100" i="1"/>
  <c r="B100" i="1"/>
  <c r="A100" i="1" s="1"/>
  <c r="L99" i="1"/>
  <c r="J99" i="1"/>
  <c r="I99" i="1"/>
  <c r="H99" i="1"/>
  <c r="G99" i="1"/>
  <c r="F99" i="1"/>
  <c r="K99" i="1" s="1"/>
  <c r="E99" i="1"/>
  <c r="D99" i="1"/>
  <c r="C99" i="1"/>
  <c r="B99" i="1"/>
  <c r="A99" i="1" s="1"/>
  <c r="L98" i="1"/>
  <c r="K98" i="1"/>
  <c r="J98" i="1"/>
  <c r="I98" i="1"/>
  <c r="H98" i="1"/>
  <c r="G98" i="1"/>
  <c r="F98" i="1"/>
  <c r="E98" i="1"/>
  <c r="D98" i="1"/>
  <c r="C98" i="1"/>
  <c r="B98" i="1"/>
  <c r="A98" i="1" s="1"/>
  <c r="L97" i="1"/>
  <c r="J97" i="1"/>
  <c r="I97" i="1"/>
  <c r="H97" i="1"/>
  <c r="G97" i="1"/>
  <c r="F97" i="1"/>
  <c r="K97" i="1" s="1"/>
  <c r="E97" i="1"/>
  <c r="D97" i="1"/>
  <c r="C97" i="1"/>
  <c r="B97" i="1"/>
  <c r="A97" i="1" s="1"/>
  <c r="L96" i="1"/>
  <c r="K96" i="1"/>
  <c r="J96" i="1"/>
  <c r="I96" i="1"/>
  <c r="H96" i="1"/>
  <c r="G96" i="1"/>
  <c r="F96" i="1"/>
  <c r="E96" i="1"/>
  <c r="D96" i="1"/>
  <c r="C96" i="1"/>
  <c r="B96" i="1"/>
  <c r="A96" i="1" s="1"/>
  <c r="L95" i="1"/>
  <c r="J95" i="1"/>
  <c r="I95" i="1"/>
  <c r="H95" i="1"/>
  <c r="G95" i="1"/>
  <c r="F95" i="1"/>
  <c r="K95" i="1" s="1"/>
  <c r="E95" i="1"/>
  <c r="D95" i="1"/>
  <c r="C95" i="1"/>
  <c r="B95" i="1"/>
  <c r="A95" i="1" s="1"/>
  <c r="L94" i="1"/>
  <c r="K94" i="1"/>
  <c r="J94" i="1"/>
  <c r="I94" i="1"/>
  <c r="H94" i="1"/>
  <c r="G94" i="1"/>
  <c r="F94" i="1"/>
  <c r="E94" i="1"/>
  <c r="D94" i="1"/>
  <c r="C94" i="1"/>
  <c r="B94" i="1"/>
  <c r="A94" i="1" s="1"/>
  <c r="L93" i="1"/>
  <c r="J93" i="1"/>
  <c r="I93" i="1"/>
  <c r="H93" i="1"/>
  <c r="G93" i="1"/>
  <c r="F93" i="1"/>
  <c r="K93" i="1" s="1"/>
  <c r="E93" i="1"/>
  <c r="D93" i="1"/>
  <c r="C93" i="1"/>
  <c r="B93" i="1"/>
  <c r="A93" i="1" s="1"/>
  <c r="L92" i="1"/>
  <c r="K92" i="1"/>
  <c r="J92" i="1"/>
  <c r="I92" i="1"/>
  <c r="H92" i="1"/>
  <c r="G92" i="1"/>
  <c r="F92" i="1"/>
  <c r="E92" i="1"/>
  <c r="D92" i="1"/>
  <c r="C92" i="1"/>
  <c r="B92" i="1"/>
  <c r="A92" i="1" s="1"/>
  <c r="L91" i="1"/>
  <c r="J91" i="1"/>
  <c r="I91" i="1"/>
  <c r="H91" i="1"/>
  <c r="G91" i="1"/>
  <c r="F91" i="1"/>
  <c r="K91" i="1" s="1"/>
  <c r="E91" i="1"/>
  <c r="D91" i="1"/>
  <c r="C91" i="1"/>
  <c r="B91" i="1"/>
  <c r="A91" i="1" s="1"/>
  <c r="L90" i="1"/>
  <c r="K90" i="1"/>
  <c r="J90" i="1"/>
  <c r="I90" i="1"/>
  <c r="H90" i="1"/>
  <c r="G90" i="1"/>
  <c r="F90" i="1"/>
  <c r="E90" i="1"/>
  <c r="D90" i="1"/>
  <c r="C90" i="1"/>
  <c r="B90" i="1"/>
  <c r="A90" i="1" s="1"/>
  <c r="L89" i="1"/>
  <c r="J89" i="1"/>
  <c r="I89" i="1"/>
  <c r="H89" i="1"/>
  <c r="G89" i="1"/>
  <c r="F89" i="1"/>
  <c r="K89" i="1" s="1"/>
  <c r="E89" i="1"/>
  <c r="D89" i="1"/>
  <c r="C89" i="1"/>
  <c r="B89" i="1"/>
  <c r="A89" i="1" s="1"/>
  <c r="L88" i="1"/>
  <c r="K88" i="1"/>
  <c r="J88" i="1"/>
  <c r="I88" i="1"/>
  <c r="H88" i="1"/>
  <c r="G88" i="1"/>
  <c r="F88" i="1"/>
  <c r="E88" i="1"/>
  <c r="D88" i="1"/>
  <c r="C88" i="1"/>
  <c r="B88" i="1"/>
  <c r="A88" i="1" s="1"/>
  <c r="L87" i="1"/>
  <c r="J87" i="1"/>
  <c r="I87" i="1"/>
  <c r="H87" i="1"/>
  <c r="G87" i="1"/>
  <c r="F87" i="1"/>
  <c r="K87" i="1" s="1"/>
  <c r="E87" i="1"/>
  <c r="D87" i="1"/>
  <c r="C87" i="1"/>
  <c r="B87" i="1"/>
  <c r="A87" i="1" s="1"/>
  <c r="L86" i="1"/>
  <c r="K86" i="1"/>
  <c r="J86" i="1"/>
  <c r="I86" i="1"/>
  <c r="H86" i="1"/>
  <c r="G86" i="1"/>
  <c r="F86" i="1"/>
  <c r="E86" i="1"/>
  <c r="D86" i="1"/>
  <c r="C86" i="1"/>
  <c r="B86" i="1"/>
  <c r="A86" i="1" s="1"/>
  <c r="L85" i="1"/>
  <c r="J85" i="1"/>
  <c r="I85" i="1"/>
  <c r="H85" i="1"/>
  <c r="G85" i="1"/>
  <c r="F85" i="1"/>
  <c r="K85" i="1" s="1"/>
  <c r="E85" i="1"/>
  <c r="D85" i="1"/>
  <c r="C85" i="1"/>
  <c r="B85" i="1"/>
  <c r="A85" i="1" s="1"/>
  <c r="L84" i="1"/>
  <c r="K84" i="1"/>
  <c r="J84" i="1"/>
  <c r="I84" i="1"/>
  <c r="H84" i="1"/>
  <c r="G84" i="1"/>
  <c r="F84" i="1"/>
  <c r="E84" i="1"/>
  <c r="D84" i="1"/>
  <c r="C84" i="1"/>
  <c r="B84" i="1"/>
  <c r="A84" i="1" s="1"/>
  <c r="L83" i="1"/>
  <c r="J83" i="1"/>
  <c r="I83" i="1"/>
  <c r="H83" i="1"/>
  <c r="G83" i="1"/>
  <c r="F83" i="1"/>
  <c r="K83" i="1" s="1"/>
  <c r="E83" i="1"/>
  <c r="D83" i="1"/>
  <c r="C83" i="1"/>
  <c r="B83" i="1"/>
  <c r="A83" i="1" s="1"/>
  <c r="L82" i="1"/>
  <c r="K82" i="1"/>
  <c r="J82" i="1"/>
  <c r="I82" i="1"/>
  <c r="H82" i="1"/>
  <c r="G82" i="1"/>
  <c r="F82" i="1"/>
  <c r="E82" i="1"/>
  <c r="D82" i="1"/>
  <c r="C82" i="1"/>
  <c r="B82" i="1"/>
  <c r="A82" i="1" s="1"/>
  <c r="L81" i="1"/>
  <c r="J81" i="1"/>
  <c r="I81" i="1"/>
  <c r="H81" i="1"/>
  <c r="G81" i="1"/>
  <c r="F81" i="1"/>
  <c r="K81" i="1" s="1"/>
  <c r="E81" i="1"/>
  <c r="D81" i="1"/>
  <c r="C81" i="1"/>
  <c r="B81" i="1"/>
  <c r="A81" i="1" s="1"/>
  <c r="L80" i="1"/>
  <c r="K80" i="1"/>
  <c r="J80" i="1"/>
  <c r="I80" i="1"/>
  <c r="H80" i="1"/>
  <c r="G80" i="1"/>
  <c r="F80" i="1"/>
  <c r="E80" i="1"/>
  <c r="D80" i="1"/>
  <c r="C80" i="1"/>
  <c r="B80" i="1"/>
  <c r="A80" i="1" s="1"/>
  <c r="L79" i="1"/>
  <c r="J79" i="1"/>
  <c r="I79" i="1"/>
  <c r="H79" i="1"/>
  <c r="G79" i="1"/>
  <c r="F79" i="1"/>
  <c r="K79" i="1" s="1"/>
  <c r="E79" i="1"/>
  <c r="D79" i="1"/>
  <c r="C79" i="1"/>
  <c r="B79" i="1"/>
  <c r="A79" i="1" s="1"/>
  <c r="L78" i="1"/>
  <c r="K78" i="1"/>
  <c r="J78" i="1"/>
  <c r="I78" i="1"/>
  <c r="H78" i="1"/>
  <c r="G78" i="1"/>
  <c r="F78" i="1"/>
  <c r="E78" i="1"/>
  <c r="D78" i="1"/>
  <c r="C78" i="1"/>
  <c r="B78" i="1"/>
  <c r="A78" i="1" s="1"/>
  <c r="L77" i="1"/>
  <c r="J77" i="1"/>
  <c r="I77" i="1"/>
  <c r="H77" i="1"/>
  <c r="G77" i="1"/>
  <c r="F77" i="1"/>
  <c r="K77" i="1" s="1"/>
  <c r="E77" i="1"/>
  <c r="D77" i="1"/>
  <c r="C77" i="1"/>
  <c r="B77" i="1"/>
  <c r="A77" i="1" s="1"/>
  <c r="L76" i="1"/>
  <c r="K76" i="1"/>
  <c r="J76" i="1"/>
  <c r="I76" i="1"/>
  <c r="H76" i="1"/>
  <c r="G76" i="1"/>
  <c r="F76" i="1"/>
  <c r="E76" i="1"/>
  <c r="D76" i="1"/>
  <c r="C76" i="1"/>
  <c r="B76" i="1"/>
  <c r="A76" i="1" s="1"/>
  <c r="L75" i="1"/>
  <c r="J75" i="1"/>
  <c r="I75" i="1"/>
  <c r="H75" i="1"/>
  <c r="G75" i="1"/>
  <c r="F75" i="1"/>
  <c r="K75" i="1" s="1"/>
  <c r="E75" i="1"/>
  <c r="D75" i="1"/>
  <c r="C75" i="1"/>
  <c r="B75" i="1"/>
  <c r="A75" i="1" s="1"/>
  <c r="L74" i="1"/>
  <c r="K74" i="1"/>
  <c r="J74" i="1"/>
  <c r="I74" i="1"/>
  <c r="H74" i="1"/>
  <c r="G74" i="1"/>
  <c r="F74" i="1"/>
  <c r="E74" i="1"/>
  <c r="D74" i="1"/>
  <c r="C74" i="1"/>
  <c r="B74" i="1"/>
  <c r="A74" i="1" s="1"/>
  <c r="L73" i="1"/>
  <c r="J73" i="1"/>
  <c r="I73" i="1"/>
  <c r="H73" i="1"/>
  <c r="G73" i="1"/>
  <c r="F73" i="1"/>
  <c r="K73" i="1" s="1"/>
  <c r="E73" i="1"/>
  <c r="D73" i="1"/>
  <c r="C73" i="1"/>
  <c r="B73" i="1"/>
  <c r="A73" i="1" s="1"/>
  <c r="L72" i="1"/>
  <c r="K72" i="1"/>
  <c r="J72" i="1"/>
  <c r="I72" i="1"/>
  <c r="H72" i="1"/>
  <c r="G72" i="1"/>
  <c r="F72" i="1"/>
  <c r="E72" i="1"/>
  <c r="D72" i="1"/>
  <c r="C72" i="1"/>
  <c r="B72" i="1"/>
  <c r="A72" i="1" s="1"/>
  <c r="L71" i="1"/>
  <c r="J71" i="1"/>
  <c r="I71" i="1"/>
  <c r="H71" i="1"/>
  <c r="G71" i="1"/>
  <c r="F71" i="1"/>
  <c r="K71" i="1" s="1"/>
  <c r="E71" i="1"/>
  <c r="D71" i="1"/>
  <c r="C71" i="1"/>
  <c r="B71" i="1"/>
  <c r="A71" i="1" s="1"/>
  <c r="L70" i="1"/>
  <c r="K70" i="1"/>
  <c r="J70" i="1"/>
  <c r="I70" i="1"/>
  <c r="H70" i="1"/>
  <c r="G70" i="1"/>
  <c r="F70" i="1"/>
  <c r="E70" i="1"/>
  <c r="D70" i="1"/>
  <c r="C70" i="1"/>
  <c r="B70" i="1"/>
  <c r="A70" i="1" s="1"/>
  <c r="L69" i="1"/>
  <c r="J69" i="1"/>
  <c r="I69" i="1"/>
  <c r="H69" i="1"/>
  <c r="G69" i="1"/>
  <c r="F69" i="1"/>
  <c r="K69" i="1" s="1"/>
  <c r="E69" i="1"/>
  <c r="D69" i="1"/>
  <c r="C69" i="1"/>
  <c r="B69" i="1"/>
  <c r="A69" i="1" s="1"/>
  <c r="L68" i="1"/>
  <c r="K68" i="1"/>
  <c r="J68" i="1"/>
  <c r="I68" i="1"/>
  <c r="H68" i="1"/>
  <c r="G68" i="1"/>
  <c r="F68" i="1"/>
  <c r="E68" i="1"/>
  <c r="D68" i="1"/>
  <c r="C68" i="1"/>
  <c r="B68" i="1"/>
  <c r="A68" i="1" s="1"/>
  <c r="L67" i="1"/>
  <c r="J67" i="1"/>
  <c r="I67" i="1"/>
  <c r="H67" i="1"/>
  <c r="G67" i="1"/>
  <c r="F67" i="1"/>
  <c r="K67" i="1" s="1"/>
  <c r="E67" i="1"/>
  <c r="D67" i="1"/>
  <c r="C67" i="1"/>
  <c r="B67" i="1"/>
  <c r="A67" i="1" s="1"/>
  <c r="L66" i="1"/>
  <c r="K66" i="1"/>
  <c r="J66" i="1"/>
  <c r="I66" i="1"/>
  <c r="H66" i="1"/>
  <c r="G66" i="1"/>
  <c r="F66" i="1"/>
  <c r="E66" i="1"/>
  <c r="D66" i="1"/>
  <c r="C66" i="1"/>
  <c r="B66" i="1"/>
  <c r="A66" i="1" s="1"/>
  <c r="L65" i="1"/>
  <c r="J65" i="1"/>
  <c r="I65" i="1"/>
  <c r="H65" i="1"/>
  <c r="G65" i="1"/>
  <c r="F65" i="1"/>
  <c r="K65" i="1" s="1"/>
  <c r="E65" i="1"/>
  <c r="D65" i="1"/>
  <c r="C65" i="1"/>
  <c r="B65" i="1"/>
  <c r="A65" i="1" s="1"/>
  <c r="L64" i="1"/>
  <c r="K64" i="1"/>
  <c r="J64" i="1"/>
  <c r="I64" i="1"/>
  <c r="H64" i="1"/>
  <c r="G64" i="1"/>
  <c r="F64" i="1"/>
  <c r="E64" i="1"/>
  <c r="D64" i="1"/>
  <c r="C64" i="1"/>
  <c r="B64" i="1"/>
  <c r="A64" i="1" s="1"/>
  <c r="L63" i="1"/>
  <c r="J63" i="1"/>
  <c r="I63" i="1"/>
  <c r="H63" i="1"/>
  <c r="G63" i="1"/>
  <c r="F63" i="1"/>
  <c r="K63" i="1" s="1"/>
  <c r="E63" i="1"/>
  <c r="D63" i="1"/>
  <c r="C63" i="1"/>
  <c r="B63" i="1"/>
  <c r="A63" i="1" s="1"/>
  <c r="L62" i="1"/>
  <c r="K62" i="1"/>
  <c r="J62" i="1"/>
  <c r="I62" i="1"/>
  <c r="H62" i="1"/>
  <c r="G62" i="1"/>
  <c r="F62" i="1"/>
  <c r="E62" i="1"/>
  <c r="D62" i="1"/>
  <c r="C62" i="1"/>
  <c r="B62" i="1"/>
  <c r="A62" i="1" s="1"/>
  <c r="L61" i="1"/>
  <c r="J61" i="1"/>
  <c r="I61" i="1"/>
  <c r="H61" i="1"/>
  <c r="G61" i="1"/>
  <c r="F61" i="1"/>
  <c r="K61" i="1" s="1"/>
  <c r="E61" i="1"/>
  <c r="D61" i="1"/>
  <c r="C61" i="1"/>
  <c r="B61" i="1"/>
  <c r="A61" i="1" s="1"/>
  <c r="L60" i="1"/>
  <c r="K60" i="1"/>
  <c r="J60" i="1"/>
  <c r="I60" i="1"/>
  <c r="H60" i="1"/>
  <c r="G60" i="1"/>
  <c r="F60" i="1"/>
  <c r="E60" i="1"/>
  <c r="D60" i="1"/>
  <c r="C60" i="1"/>
  <c r="B60" i="1"/>
  <c r="A60" i="1" s="1"/>
  <c r="L59" i="1"/>
  <c r="J59" i="1"/>
  <c r="I59" i="1"/>
  <c r="H59" i="1"/>
  <c r="G59" i="1"/>
  <c r="F59" i="1"/>
  <c r="K59" i="1" s="1"/>
  <c r="E59" i="1"/>
  <c r="D59" i="1"/>
  <c r="C59" i="1"/>
  <c r="B59" i="1"/>
  <c r="A59" i="1" s="1"/>
  <c r="L58" i="1"/>
  <c r="K58" i="1"/>
  <c r="J58" i="1"/>
  <c r="I58" i="1"/>
  <c r="H58" i="1"/>
  <c r="G58" i="1"/>
  <c r="F58" i="1"/>
  <c r="E58" i="1"/>
  <c r="D58" i="1"/>
  <c r="C58" i="1"/>
  <c r="B58" i="1"/>
  <c r="A58" i="1" s="1"/>
  <c r="L57" i="1"/>
  <c r="J57" i="1"/>
  <c r="I57" i="1"/>
  <c r="H57" i="1"/>
  <c r="G57" i="1"/>
  <c r="F57" i="1"/>
  <c r="K57" i="1" s="1"/>
  <c r="E57" i="1"/>
  <c r="D57" i="1"/>
  <c r="C57" i="1"/>
  <c r="B57" i="1"/>
  <c r="A57" i="1" s="1"/>
  <c r="L56" i="1"/>
  <c r="K56" i="1"/>
  <c r="J56" i="1"/>
  <c r="I56" i="1"/>
  <c r="H56" i="1"/>
  <c r="G56" i="1"/>
  <c r="F56" i="1"/>
  <c r="E56" i="1"/>
  <c r="D56" i="1"/>
  <c r="C56" i="1"/>
  <c r="B56" i="1"/>
  <c r="A56" i="1" s="1"/>
  <c r="L55" i="1"/>
  <c r="J55" i="1"/>
  <c r="I55" i="1"/>
  <c r="H55" i="1"/>
  <c r="G55" i="1"/>
  <c r="F55" i="1"/>
  <c r="K55" i="1" s="1"/>
  <c r="E55" i="1"/>
  <c r="D55" i="1"/>
  <c r="C55" i="1"/>
  <c r="B55" i="1"/>
  <c r="A55" i="1" s="1"/>
  <c r="L54" i="1"/>
  <c r="K54" i="1"/>
  <c r="J54" i="1"/>
  <c r="I54" i="1"/>
  <c r="H54" i="1"/>
  <c r="G54" i="1"/>
  <c r="F54" i="1"/>
  <c r="E54" i="1"/>
  <c r="D54" i="1"/>
  <c r="C54" i="1"/>
  <c r="B54" i="1"/>
  <c r="A54" i="1" s="1"/>
  <c r="L53" i="1"/>
  <c r="J53" i="1"/>
  <c r="I53" i="1"/>
  <c r="H53" i="1"/>
  <c r="G53" i="1"/>
  <c r="F53" i="1"/>
  <c r="K53" i="1" s="1"/>
  <c r="E53" i="1"/>
  <c r="D53" i="1"/>
  <c r="C53" i="1"/>
  <c r="B53" i="1"/>
  <c r="A53" i="1" s="1"/>
  <c r="L52" i="1"/>
  <c r="K52" i="1"/>
  <c r="J52" i="1"/>
  <c r="I52" i="1"/>
  <c r="H52" i="1"/>
  <c r="G52" i="1"/>
  <c r="F52" i="1"/>
  <c r="E52" i="1"/>
  <c r="D52" i="1"/>
  <c r="C52" i="1"/>
  <c r="B52" i="1"/>
  <c r="A52" i="1" s="1"/>
  <c r="L51" i="1"/>
  <c r="J51" i="1"/>
  <c r="I51" i="1"/>
  <c r="H51" i="1"/>
  <c r="G51" i="1"/>
  <c r="F51" i="1"/>
  <c r="K51" i="1" s="1"/>
  <c r="E51" i="1"/>
  <c r="D51" i="1"/>
  <c r="C51" i="1"/>
  <c r="B51" i="1"/>
  <c r="A51" i="1" s="1"/>
  <c r="L50" i="1"/>
  <c r="K50" i="1"/>
  <c r="J50" i="1"/>
  <c r="I50" i="1"/>
  <c r="H50" i="1"/>
  <c r="G50" i="1"/>
  <c r="F50" i="1"/>
  <c r="E50" i="1"/>
  <c r="D50" i="1"/>
  <c r="C50" i="1"/>
  <c r="B50" i="1"/>
  <c r="A50" i="1" s="1"/>
  <c r="L49" i="1"/>
  <c r="J49" i="1"/>
  <c r="I49" i="1"/>
  <c r="H49" i="1"/>
  <c r="G49" i="1"/>
  <c r="F49" i="1"/>
  <c r="K49" i="1" s="1"/>
  <c r="E49" i="1"/>
  <c r="D49" i="1"/>
  <c r="C49" i="1"/>
  <c r="B49" i="1"/>
  <c r="A49" i="1" s="1"/>
  <c r="L48" i="1"/>
  <c r="K48" i="1"/>
  <c r="J48" i="1"/>
  <c r="I48" i="1"/>
  <c r="H48" i="1"/>
  <c r="G48" i="1"/>
  <c r="F48" i="1"/>
  <c r="E48" i="1"/>
  <c r="D48" i="1"/>
  <c r="C48" i="1"/>
  <c r="B48" i="1"/>
  <c r="A48" i="1" s="1"/>
  <c r="L47" i="1"/>
  <c r="J47" i="1"/>
  <c r="I47" i="1"/>
  <c r="H47" i="1"/>
  <c r="G47" i="1"/>
  <c r="F47" i="1"/>
  <c r="K47" i="1" s="1"/>
  <c r="E47" i="1"/>
  <c r="D47" i="1"/>
  <c r="C47" i="1"/>
  <c r="B47" i="1"/>
  <c r="A47" i="1" s="1"/>
  <c r="L46" i="1"/>
  <c r="K46" i="1"/>
  <c r="J46" i="1"/>
  <c r="I46" i="1"/>
  <c r="H46" i="1"/>
  <c r="G46" i="1"/>
  <c r="F46" i="1"/>
  <c r="E46" i="1"/>
  <c r="D46" i="1"/>
  <c r="C46" i="1"/>
  <c r="B46" i="1"/>
  <c r="A46" i="1" s="1"/>
  <c r="L45" i="1"/>
  <c r="J45" i="1"/>
  <c r="I45" i="1"/>
  <c r="H45" i="1"/>
  <c r="G45" i="1"/>
  <c r="F45" i="1"/>
  <c r="K45" i="1" s="1"/>
  <c r="E45" i="1"/>
  <c r="D45" i="1"/>
  <c r="C45" i="1"/>
  <c r="B45" i="1"/>
  <c r="A45" i="1" s="1"/>
  <c r="L44" i="1"/>
  <c r="K44" i="1"/>
  <c r="J44" i="1"/>
  <c r="I44" i="1"/>
  <c r="H44" i="1"/>
  <c r="G44" i="1"/>
  <c r="F44" i="1"/>
  <c r="E44" i="1"/>
  <c r="D44" i="1"/>
  <c r="C44" i="1"/>
  <c r="B44" i="1"/>
  <c r="A44" i="1" s="1"/>
  <c r="L43" i="1"/>
  <c r="J43" i="1"/>
  <c r="I43" i="1"/>
  <c r="H43" i="1"/>
  <c r="G43" i="1"/>
  <c r="F43" i="1"/>
  <c r="K43" i="1" s="1"/>
  <c r="E43" i="1"/>
  <c r="D43" i="1"/>
  <c r="C43" i="1"/>
  <c r="B43" i="1"/>
  <c r="A43" i="1" s="1"/>
  <c r="L42" i="1"/>
  <c r="K42" i="1"/>
  <c r="J42" i="1"/>
  <c r="I42" i="1"/>
  <c r="H42" i="1"/>
  <c r="G42" i="1"/>
  <c r="F42" i="1"/>
  <c r="E42" i="1"/>
  <c r="D42" i="1"/>
  <c r="C42" i="1"/>
  <c r="B42" i="1"/>
  <c r="A42" i="1" s="1"/>
  <c r="L41" i="1"/>
  <c r="J41" i="1"/>
  <c r="I41" i="1"/>
  <c r="H41" i="1"/>
  <c r="G41" i="1"/>
  <c r="F41" i="1"/>
  <c r="K41" i="1" s="1"/>
  <c r="E41" i="1"/>
  <c r="D41" i="1"/>
  <c r="C41" i="1"/>
  <c r="B41" i="1"/>
  <c r="A41" i="1" s="1"/>
  <c r="L40" i="1"/>
  <c r="K40" i="1"/>
  <c r="J40" i="1"/>
  <c r="I40" i="1"/>
  <c r="H40" i="1"/>
  <c r="G40" i="1"/>
  <c r="F40" i="1"/>
  <c r="E40" i="1"/>
  <c r="D40" i="1"/>
  <c r="C40" i="1"/>
  <c r="B40" i="1"/>
  <c r="A40" i="1" s="1"/>
  <c r="L39" i="1"/>
  <c r="J39" i="1"/>
  <c r="I39" i="1"/>
  <c r="H39" i="1"/>
  <c r="G39" i="1"/>
  <c r="F39" i="1"/>
  <c r="K39" i="1" s="1"/>
  <c r="E39" i="1"/>
  <c r="D39" i="1"/>
  <c r="C39" i="1"/>
  <c r="B39" i="1"/>
  <c r="A39" i="1" s="1"/>
  <c r="L38" i="1"/>
  <c r="K38" i="1"/>
  <c r="J38" i="1"/>
  <c r="I38" i="1"/>
  <c r="H38" i="1"/>
  <c r="G38" i="1"/>
  <c r="F38" i="1"/>
  <c r="E38" i="1"/>
  <c r="D38" i="1"/>
  <c r="C38" i="1"/>
  <c r="B38" i="1"/>
  <c r="A38" i="1" s="1"/>
  <c r="L37" i="1"/>
  <c r="J37" i="1"/>
  <c r="I37" i="1"/>
  <c r="H37" i="1"/>
  <c r="G37" i="1"/>
  <c r="F37" i="1"/>
  <c r="K37" i="1" s="1"/>
  <c r="E37" i="1"/>
  <c r="D37" i="1"/>
  <c r="C37" i="1"/>
  <c r="B37" i="1"/>
  <c r="A37" i="1" s="1"/>
  <c r="L36" i="1"/>
  <c r="K36" i="1"/>
  <c r="J36" i="1"/>
  <c r="I36" i="1"/>
  <c r="H36" i="1"/>
  <c r="G36" i="1"/>
  <c r="F36" i="1"/>
  <c r="E36" i="1"/>
  <c r="D36" i="1"/>
  <c r="C36" i="1"/>
  <c r="B36" i="1"/>
  <c r="A36" i="1" s="1"/>
  <c r="L35" i="1"/>
  <c r="J35" i="1"/>
  <c r="I35" i="1"/>
  <c r="H35" i="1"/>
  <c r="G35" i="1"/>
  <c r="F35" i="1"/>
  <c r="K35" i="1" s="1"/>
  <c r="E35" i="1"/>
  <c r="D35" i="1"/>
  <c r="C35" i="1"/>
  <c r="B35" i="1"/>
  <c r="A35" i="1" s="1"/>
  <c r="L34" i="1"/>
  <c r="K34" i="1"/>
  <c r="J34" i="1"/>
  <c r="I34" i="1"/>
  <c r="H34" i="1"/>
  <c r="G34" i="1"/>
  <c r="F34" i="1"/>
  <c r="E34" i="1"/>
  <c r="D34" i="1"/>
  <c r="C34" i="1"/>
  <c r="B34" i="1"/>
  <c r="A34" i="1" s="1"/>
  <c r="L33" i="1"/>
  <c r="J33" i="1"/>
  <c r="I33" i="1"/>
  <c r="H33" i="1"/>
  <c r="G33" i="1"/>
  <c r="F33" i="1"/>
  <c r="K33" i="1" s="1"/>
  <c r="E33" i="1"/>
  <c r="D33" i="1"/>
  <c r="C33" i="1"/>
  <c r="B33" i="1"/>
  <c r="A33" i="1" s="1"/>
  <c r="L32" i="1"/>
  <c r="K32" i="1"/>
  <c r="J32" i="1"/>
  <c r="I32" i="1"/>
  <c r="H32" i="1"/>
  <c r="G32" i="1"/>
  <c r="F32" i="1"/>
  <c r="E32" i="1"/>
  <c r="D32" i="1"/>
  <c r="C32" i="1"/>
  <c r="B32" i="1"/>
  <c r="A32" i="1" s="1"/>
  <c r="L31" i="1"/>
  <c r="J31" i="1"/>
  <c r="I31" i="1"/>
  <c r="H31" i="1"/>
  <c r="G31" i="1"/>
  <c r="F31" i="1"/>
  <c r="K31" i="1" s="1"/>
  <c r="E31" i="1"/>
  <c r="D31" i="1"/>
  <c r="C31" i="1"/>
  <c r="B31" i="1"/>
  <c r="A31" i="1" s="1"/>
  <c r="L30" i="1"/>
  <c r="K30" i="1"/>
  <c r="J30" i="1"/>
  <c r="I30" i="1"/>
  <c r="H30" i="1"/>
  <c r="G30" i="1"/>
  <c r="F30" i="1"/>
  <c r="E30" i="1"/>
  <c r="D30" i="1"/>
  <c r="C30" i="1"/>
  <c r="B30" i="1"/>
  <c r="A30" i="1" s="1"/>
  <c r="L29" i="1"/>
  <c r="J29" i="1"/>
  <c r="I29" i="1"/>
  <c r="H29" i="1"/>
  <c r="G29" i="1"/>
  <c r="F29" i="1"/>
  <c r="K29" i="1" s="1"/>
  <c r="E29" i="1"/>
  <c r="D29" i="1"/>
  <c r="C29" i="1"/>
  <c r="B29" i="1"/>
  <c r="A29" i="1" s="1"/>
  <c r="L28" i="1"/>
  <c r="K28" i="1"/>
  <c r="J28" i="1"/>
  <c r="I28" i="1"/>
  <c r="H28" i="1"/>
  <c r="G28" i="1"/>
  <c r="F28" i="1"/>
  <c r="E28" i="1"/>
  <c r="D28" i="1"/>
  <c r="C28" i="1"/>
  <c r="B28" i="1"/>
  <c r="A28" i="1" s="1"/>
  <c r="L27" i="1"/>
  <c r="J27" i="1"/>
  <c r="I27" i="1"/>
  <c r="H27" i="1"/>
  <c r="G27" i="1"/>
  <c r="F27" i="1"/>
  <c r="K27" i="1" s="1"/>
  <c r="E27" i="1"/>
  <c r="D27" i="1"/>
  <c r="C27" i="1"/>
  <c r="B27" i="1"/>
  <c r="A27" i="1" s="1"/>
  <c r="L26" i="1"/>
  <c r="K26" i="1"/>
  <c r="J26" i="1"/>
  <c r="I26" i="1"/>
  <c r="H26" i="1"/>
  <c r="G26" i="1"/>
  <c r="F26" i="1"/>
  <c r="E26" i="1"/>
  <c r="D26" i="1"/>
  <c r="C26" i="1"/>
  <c r="B26" i="1"/>
  <c r="A26" i="1" s="1"/>
  <c r="L25" i="1"/>
  <c r="J25" i="1"/>
  <c r="I25" i="1"/>
  <c r="H25" i="1"/>
  <c r="G25" i="1"/>
  <c r="F25" i="1"/>
  <c r="K25" i="1" s="1"/>
  <c r="E25" i="1"/>
  <c r="D25" i="1"/>
  <c r="C25" i="1"/>
  <c r="B25" i="1"/>
  <c r="A25" i="1" s="1"/>
  <c r="L24" i="1"/>
  <c r="K24" i="1"/>
  <c r="J24" i="1"/>
  <c r="I24" i="1"/>
  <c r="H24" i="1"/>
  <c r="G24" i="1"/>
  <c r="F24" i="1"/>
  <c r="E24" i="1"/>
  <c r="D24" i="1"/>
  <c r="C24" i="1"/>
  <c r="B24" i="1"/>
  <c r="A24" i="1" s="1"/>
  <c r="L23" i="1"/>
  <c r="J23" i="1"/>
  <c r="I23" i="1"/>
  <c r="H23" i="1"/>
  <c r="G23" i="1"/>
  <c r="F23" i="1"/>
  <c r="K23" i="1" s="1"/>
  <c r="E23" i="1"/>
  <c r="D23" i="1"/>
  <c r="C23" i="1"/>
  <c r="B23" i="1"/>
  <c r="A23" i="1" s="1"/>
  <c r="L22" i="1"/>
  <c r="K22" i="1"/>
  <c r="J22" i="1"/>
  <c r="I22" i="1"/>
  <c r="H22" i="1"/>
  <c r="G22" i="1"/>
  <c r="F22" i="1"/>
  <c r="E22" i="1"/>
  <c r="D22" i="1"/>
  <c r="C22" i="1"/>
  <c r="B22" i="1"/>
  <c r="A22" i="1" s="1"/>
  <c r="L21" i="1"/>
  <c r="J21" i="1"/>
  <c r="I21" i="1"/>
  <c r="H21" i="1"/>
  <c r="G21" i="1"/>
  <c r="F21" i="1"/>
  <c r="K21" i="1" s="1"/>
  <c r="E21" i="1"/>
  <c r="D21" i="1"/>
  <c r="C21" i="1"/>
  <c r="B21" i="1"/>
  <c r="A21" i="1" s="1"/>
  <c r="L20" i="1"/>
  <c r="K20" i="1"/>
  <c r="J20" i="1"/>
  <c r="I20" i="1"/>
  <c r="H20" i="1"/>
  <c r="G20" i="1"/>
  <c r="F20" i="1"/>
  <c r="E20" i="1"/>
  <c r="D20" i="1"/>
  <c r="C20" i="1"/>
  <c r="B20" i="1"/>
  <c r="A20" i="1" s="1"/>
  <c r="L19" i="1"/>
  <c r="J19" i="1"/>
  <c r="I19" i="1"/>
  <c r="H19" i="1"/>
  <c r="G19" i="1"/>
  <c r="F19" i="1"/>
  <c r="K19" i="1" s="1"/>
  <c r="E19" i="1"/>
  <c r="D19" i="1"/>
  <c r="C19" i="1"/>
  <c r="B19" i="1"/>
  <c r="A19" i="1" s="1"/>
  <c r="L18" i="1"/>
  <c r="K18" i="1"/>
  <c r="J18" i="1"/>
  <c r="I18" i="1"/>
  <c r="H18" i="1"/>
  <c r="G18" i="1"/>
  <c r="F18" i="1"/>
  <c r="E18" i="1"/>
  <c r="D18" i="1"/>
  <c r="C18" i="1"/>
  <c r="B18" i="1"/>
  <c r="A18" i="1" s="1"/>
  <c r="L17" i="1"/>
  <c r="J17" i="1"/>
  <c r="I17" i="1"/>
  <c r="H17" i="1"/>
  <c r="G17" i="1"/>
  <c r="F17" i="1"/>
  <c r="K17" i="1" s="1"/>
  <c r="E17" i="1"/>
  <c r="D17" i="1"/>
  <c r="C17" i="1"/>
  <c r="B17" i="1"/>
  <c r="A17" i="1" s="1"/>
  <c r="L16" i="1"/>
  <c r="K16" i="1"/>
  <c r="J16" i="1"/>
  <c r="I16" i="1"/>
  <c r="H16" i="1"/>
  <c r="G16" i="1"/>
  <c r="F16" i="1"/>
  <c r="E16" i="1"/>
  <c r="D16" i="1"/>
  <c r="C16" i="1"/>
  <c r="B16" i="1"/>
  <c r="A16" i="1" s="1"/>
  <c r="L15" i="1"/>
  <c r="J15" i="1"/>
  <c r="I15" i="1"/>
  <c r="H15" i="1"/>
  <c r="G15" i="1"/>
  <c r="F15" i="1"/>
  <c r="K15" i="1" s="1"/>
  <c r="E15" i="1"/>
  <c r="D15" i="1"/>
  <c r="C15" i="1"/>
  <c r="B15" i="1"/>
  <c r="A15" i="1" s="1"/>
  <c r="L14" i="1"/>
  <c r="K14" i="1"/>
  <c r="J14" i="1"/>
  <c r="I14" i="1"/>
  <c r="H14" i="1"/>
  <c r="G14" i="1"/>
  <c r="F14" i="1"/>
  <c r="E14" i="1"/>
  <c r="D14" i="1"/>
  <c r="C14" i="1"/>
  <c r="B14" i="1"/>
  <c r="A14" i="1" s="1"/>
  <c r="L13" i="1"/>
  <c r="J13" i="1"/>
  <c r="I13" i="1"/>
  <c r="H13" i="1"/>
  <c r="G13" i="1"/>
  <c r="F13" i="1"/>
  <c r="K13" i="1" s="1"/>
  <c r="E13" i="1"/>
  <c r="D13" i="1"/>
  <c r="C13" i="1"/>
  <c r="B13" i="1"/>
  <c r="A13" i="1" s="1"/>
  <c r="L12" i="1"/>
  <c r="K12" i="1"/>
  <c r="J12" i="1"/>
  <c r="I12" i="1"/>
  <c r="H12" i="1"/>
  <c r="G12" i="1"/>
  <c r="F12" i="1"/>
  <c r="E12" i="1"/>
  <c r="D12" i="1"/>
  <c r="C12" i="1"/>
  <c r="B12" i="1"/>
  <c r="A12" i="1" s="1"/>
  <c r="L11" i="1"/>
  <c r="J11" i="1"/>
  <c r="I11" i="1"/>
  <c r="H11" i="1"/>
  <c r="G11" i="1"/>
  <c r="F11" i="1"/>
  <c r="K11" i="1" s="1"/>
  <c r="E11" i="1"/>
  <c r="D11" i="1"/>
  <c r="C11" i="1"/>
  <c r="B11" i="1"/>
  <c r="A11" i="1" s="1"/>
  <c r="L10" i="1"/>
  <c r="K10" i="1"/>
  <c r="J10" i="1"/>
  <c r="I10" i="1"/>
  <c r="H10" i="1"/>
  <c r="G10" i="1"/>
  <c r="F10" i="1"/>
  <c r="E10" i="1"/>
  <c r="D10" i="1"/>
  <c r="C10" i="1"/>
  <c r="B10" i="1"/>
  <c r="A10" i="1" s="1"/>
  <c r="L9" i="1"/>
  <c r="J9" i="1"/>
  <c r="I9" i="1"/>
  <c r="H9" i="1"/>
  <c r="G9" i="1"/>
  <c r="F9" i="1"/>
  <c r="K9" i="1" s="1"/>
  <c r="E9" i="1"/>
  <c r="D9" i="1"/>
  <c r="C9" i="1"/>
  <c r="B9" i="1"/>
  <c r="A9" i="1" s="1"/>
  <c r="L8" i="1"/>
  <c r="K8" i="1"/>
  <c r="J8" i="1"/>
  <c r="I8" i="1"/>
  <c r="H8" i="1"/>
  <c r="G8" i="1"/>
  <c r="F8" i="1"/>
  <c r="E8" i="1"/>
  <c r="D8" i="1"/>
  <c r="C8" i="1"/>
  <c r="B8" i="1"/>
  <c r="A8" i="1" s="1"/>
  <c r="L7" i="1"/>
  <c r="J7" i="1"/>
  <c r="I7" i="1"/>
  <c r="H7" i="1"/>
  <c r="G7" i="1"/>
  <c r="F7" i="1"/>
  <c r="K7" i="1" s="1"/>
  <c r="E7" i="1"/>
  <c r="D7" i="1"/>
  <c r="C7" i="1"/>
  <c r="B7" i="1"/>
  <c r="A7" i="1" s="1"/>
  <c r="L6" i="1"/>
  <c r="K6" i="1"/>
  <c r="J6" i="1"/>
  <c r="I6" i="1"/>
  <c r="H6" i="1"/>
  <c r="G6" i="1"/>
  <c r="F6" i="1"/>
  <c r="E6" i="1"/>
  <c r="D6" i="1"/>
  <c r="C6" i="1"/>
  <c r="B6" i="1"/>
  <c r="A6" i="1" s="1"/>
  <c r="L5" i="1"/>
  <c r="J5" i="1"/>
  <c r="I5" i="1"/>
  <c r="H5" i="1"/>
  <c r="G5" i="1"/>
  <c r="F5" i="1"/>
  <c r="K5" i="1" s="1"/>
  <c r="E5" i="1"/>
  <c r="D5" i="1"/>
  <c r="C5" i="1"/>
  <c r="B5" i="1"/>
  <c r="A5" i="1" s="1"/>
  <c r="L4" i="1"/>
  <c r="K4" i="1"/>
  <c r="J4" i="1"/>
  <c r="I4" i="1"/>
  <c r="H4" i="1"/>
  <c r="G4" i="1"/>
  <c r="F4" i="1"/>
  <c r="E4" i="1"/>
  <c r="D4" i="1"/>
  <c r="C4" i="1"/>
  <c r="B4" i="1"/>
  <c r="A4" i="1" s="1"/>
  <c r="L3" i="1"/>
  <c r="J3" i="1"/>
  <c r="I3" i="1"/>
  <c r="H3" i="1"/>
  <c r="G3" i="1"/>
  <c r="F3" i="1"/>
  <c r="K3" i="1" s="1"/>
  <c r="E3" i="1"/>
  <c r="D3" i="1"/>
  <c r="C3" i="1"/>
  <c r="B3" i="1"/>
  <c r="A3" i="1" s="1"/>
  <c r="L2" i="1"/>
  <c r="K2" i="1"/>
  <c r="J2" i="1"/>
  <c r="I2" i="1"/>
  <c r="H2" i="1"/>
  <c r="G2" i="1"/>
  <c r="F2" i="1"/>
  <c r="E2" i="1"/>
  <c r="D2" i="1"/>
  <c r="C2" i="1"/>
  <c r="B2" i="1"/>
  <c r="A2" i="1" s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<sst xmlns="http://schemas.openxmlformats.org/spreadsheetml/2006/main" count="12" uniqueCount="12">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</sst>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8%20Agosto/HRF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REGIONAL FERNANDO BEZERRA - ISMEP</v>
          </cell>
          <cell r="E11" t="str">
            <v>3.12 - Material Hospitalar</v>
          </cell>
          <cell r="F11">
            <v>36441494000197</v>
          </cell>
          <cell r="G11" t="str">
            <v>MULTIMEDICA DISTRIBUIDORA DE PRODUTOS PARA SAUDE EIRELI</v>
          </cell>
          <cell r="H11" t="str">
            <v>B</v>
          </cell>
          <cell r="I11" t="str">
            <v>S</v>
          </cell>
          <cell r="J11" t="str">
            <v>1651</v>
          </cell>
          <cell r="K11">
            <v>44399</v>
          </cell>
          <cell r="L11" t="str">
            <v>26210736441494000197550010000016511922829727</v>
          </cell>
          <cell r="M11" t="str">
            <v>26 -  Pernambuco</v>
          </cell>
          <cell r="N11">
            <v>2450</v>
          </cell>
        </row>
        <row r="12">
          <cell r="C12" t="str">
            <v>HOSPITAL REGIONAL FERNANDO BEZERRA - ISMEP</v>
          </cell>
          <cell r="E12" t="str">
            <v>3.12 - Material Hospitalar</v>
          </cell>
          <cell r="F12">
            <v>129112000147</v>
          </cell>
          <cell r="G12" t="str">
            <v>J CORDEIRO SANTOS - EPP</v>
          </cell>
          <cell r="H12" t="str">
            <v>B</v>
          </cell>
          <cell r="I12" t="str">
            <v>S</v>
          </cell>
          <cell r="J12" t="str">
            <v>363</v>
          </cell>
          <cell r="K12">
            <v>44397</v>
          </cell>
          <cell r="L12" t="str">
            <v>26210700129112000147550010000003631503707181</v>
          </cell>
          <cell r="M12" t="str">
            <v>26 -  Pernambuco</v>
          </cell>
          <cell r="N12">
            <v>225</v>
          </cell>
        </row>
        <row r="13">
          <cell r="C13" t="str">
            <v>HOSPITAL REGIONAL FERNANDO BEZERRA - ISMEP</v>
          </cell>
          <cell r="E13" t="str">
            <v>3.12 - Material Hospitalar</v>
          </cell>
          <cell r="F13">
            <v>21381761000100</v>
          </cell>
          <cell r="G13" t="str">
            <v>SIX DISTRIBUIDORA HOSPITALAR LTDA</v>
          </cell>
          <cell r="H13" t="str">
            <v>B</v>
          </cell>
          <cell r="I13" t="str">
            <v>S</v>
          </cell>
          <cell r="J13" t="str">
            <v>000041701</v>
          </cell>
          <cell r="K13">
            <v>44410</v>
          </cell>
          <cell r="L13" t="str">
            <v>26210821381761000100550010000417011954549559</v>
          </cell>
          <cell r="M13" t="str">
            <v>26 -  Pernambuco</v>
          </cell>
          <cell r="N13">
            <v>31159</v>
          </cell>
        </row>
        <row r="14">
          <cell r="C14" t="str">
            <v>HOSPITAL REGIONAL FERNANDO BEZERRA - ISMEP</v>
          </cell>
          <cell r="E14" t="str">
            <v>3.12 - Material Hospitalar</v>
          </cell>
          <cell r="F14">
            <v>11449180000100</v>
          </cell>
          <cell r="G14" t="str">
            <v>DPROSMED DIST PROD MED HOSP LTDA</v>
          </cell>
          <cell r="H14" t="str">
            <v>B</v>
          </cell>
          <cell r="I14" t="str">
            <v>S</v>
          </cell>
          <cell r="J14" t="str">
            <v>000044393</v>
          </cell>
          <cell r="K14">
            <v>44411</v>
          </cell>
          <cell r="L14" t="str">
            <v>26210811449180000100550010000443931267170669</v>
          </cell>
          <cell r="M14" t="str">
            <v>26 -  Pernambuco</v>
          </cell>
          <cell r="N14">
            <v>2212.8000000000002</v>
          </cell>
        </row>
        <row r="15">
          <cell r="C15" t="str">
            <v>HOSPITAL REGIONAL FERNANDO BEZERRA - ISMEP</v>
          </cell>
          <cell r="E15" t="str">
            <v>3.12 - Material Hospitalar</v>
          </cell>
          <cell r="F15">
            <v>21596736000144</v>
          </cell>
          <cell r="G15" t="str">
            <v>ULTRAMEGA DISTRIBUIDORA HOSPITALAR - LTDA</v>
          </cell>
          <cell r="H15" t="str">
            <v>B</v>
          </cell>
          <cell r="I15" t="str">
            <v>S</v>
          </cell>
          <cell r="J15" t="str">
            <v>00132718</v>
          </cell>
          <cell r="K15">
            <v>44410</v>
          </cell>
          <cell r="L15" t="str">
            <v>26210821596736000144550010001327181001363073</v>
          </cell>
          <cell r="M15" t="str">
            <v>26 -  Pernambuco</v>
          </cell>
          <cell r="N15">
            <v>8023.35</v>
          </cell>
        </row>
        <row r="16">
          <cell r="C16" t="str">
            <v>HOSPITAL REGIONAL FERNANDO BEZERRA - ISMEP</v>
          </cell>
          <cell r="E16" t="str">
            <v>3.12 - Material Hospitalar</v>
          </cell>
          <cell r="F16">
            <v>11449180000290</v>
          </cell>
          <cell r="G16" t="str">
            <v>DPROSMED DIST PROD MED HOSP LTDA</v>
          </cell>
          <cell r="H16" t="str">
            <v>B</v>
          </cell>
          <cell r="I16" t="str">
            <v>S</v>
          </cell>
          <cell r="J16" t="str">
            <v>000000907</v>
          </cell>
          <cell r="K16">
            <v>44411</v>
          </cell>
          <cell r="L16" t="str">
            <v>26210811449180000290550010000009071846754630</v>
          </cell>
          <cell r="M16" t="str">
            <v>26 -  Pernambuco</v>
          </cell>
          <cell r="N16">
            <v>4884.2</v>
          </cell>
        </row>
        <row r="17">
          <cell r="C17" t="str">
            <v>HOSPITAL REGIONAL FERNANDO BEZERRA - ISMEP</v>
          </cell>
          <cell r="E17" t="str">
            <v>3.12 - Material Hospitalar</v>
          </cell>
          <cell r="F17">
            <v>67729178000653</v>
          </cell>
          <cell r="G17" t="str">
            <v>COMERCIAL CIRURGICA RIOCLARENSE LTDA</v>
          </cell>
          <cell r="H17" t="str">
            <v>B</v>
          </cell>
          <cell r="I17" t="str">
            <v>S</v>
          </cell>
          <cell r="J17" t="str">
            <v>0011864</v>
          </cell>
          <cell r="K17">
            <v>44410</v>
          </cell>
          <cell r="L17" t="str">
            <v>26210867729178000653550010000118641435864316</v>
          </cell>
          <cell r="M17" t="str">
            <v>26 -  Pernambuco</v>
          </cell>
          <cell r="N17">
            <v>8292.35</v>
          </cell>
        </row>
        <row r="18">
          <cell r="C18" t="str">
            <v>HOSPITAL REGIONAL FERNANDO BEZERRA - ISMEP</v>
          </cell>
          <cell r="E18" t="str">
            <v>3.12 - Material Hospitalar</v>
          </cell>
          <cell r="F18">
            <v>463305000130</v>
          </cell>
          <cell r="G18" t="str">
            <v>ANGELINA ROSA GIOVANNETTI CALLOU</v>
          </cell>
          <cell r="H18" t="str">
            <v>B</v>
          </cell>
          <cell r="I18" t="str">
            <v>S</v>
          </cell>
          <cell r="J18" t="str">
            <v>000017889</v>
          </cell>
          <cell r="K18">
            <v>44412</v>
          </cell>
          <cell r="L18" t="str">
            <v>23210800463305000130550010000178891040487213</v>
          </cell>
          <cell r="M18" t="str">
            <v>23 -  Ceará</v>
          </cell>
          <cell r="N18">
            <v>284.5</v>
          </cell>
        </row>
        <row r="19">
          <cell r="C19" t="str">
            <v>HOSPITAL REGIONAL FERNANDO BEZERRA - ISMEP</v>
          </cell>
          <cell r="E19" t="str">
            <v>3.12 - Material Hospitalar</v>
          </cell>
          <cell r="F19">
            <v>236193000184</v>
          </cell>
          <cell r="G19" t="str">
            <v>CIRURGICA RECIFE COMERCIO E REPRESENTACOES LTDA</v>
          </cell>
          <cell r="H19" t="str">
            <v>B</v>
          </cell>
          <cell r="I19" t="str">
            <v>S</v>
          </cell>
          <cell r="J19" t="str">
            <v>000065972</v>
          </cell>
          <cell r="K19">
            <v>44411</v>
          </cell>
          <cell r="L19" t="str">
            <v>26210800236193000184550010000659721000659731</v>
          </cell>
          <cell r="M19" t="str">
            <v>26 -  Pernambuco</v>
          </cell>
          <cell r="N19">
            <v>4979.38</v>
          </cell>
        </row>
        <row r="20">
          <cell r="C20" t="str">
            <v>HOSPITAL REGIONAL FERNANDO BEZERRA - ISMEP</v>
          </cell>
          <cell r="E20" t="str">
            <v>3.12 - Material Hospitalar</v>
          </cell>
          <cell r="F20">
            <v>12420164001048</v>
          </cell>
          <cell r="G20" t="str">
            <v>CM HOSPITALAR S.A RECIFE</v>
          </cell>
          <cell r="H20" t="str">
            <v>B</v>
          </cell>
          <cell r="I20" t="str">
            <v>S</v>
          </cell>
          <cell r="J20" t="str">
            <v>000102113</v>
          </cell>
          <cell r="K20">
            <v>44411</v>
          </cell>
          <cell r="L20" t="str">
            <v>26210812420164001048550010001021131100204772</v>
          </cell>
          <cell r="M20" t="str">
            <v>26 -  Pernambuco</v>
          </cell>
          <cell r="N20">
            <v>7362.55</v>
          </cell>
        </row>
        <row r="21">
          <cell r="C21" t="str">
            <v>HOSPITAL REGIONAL FERNANDO BEZERRA - ISMEP</v>
          </cell>
          <cell r="E21" t="str">
            <v>3.12 - Material Hospitalar</v>
          </cell>
          <cell r="F21">
            <v>12882932000194</v>
          </cell>
          <cell r="G21" t="str">
            <v>EXOMED COMERCIO ATACADISTA DE MEDICAMENTOS LTDA</v>
          </cell>
          <cell r="H21" t="str">
            <v>B</v>
          </cell>
          <cell r="I21" t="str">
            <v>S</v>
          </cell>
          <cell r="J21" t="str">
            <v>153000</v>
          </cell>
          <cell r="K21">
            <v>44411</v>
          </cell>
          <cell r="L21" t="str">
            <v>26210812882932000194550010001530001837164511</v>
          </cell>
          <cell r="M21" t="str">
            <v>26 -  Pernambuco</v>
          </cell>
          <cell r="N21">
            <v>759</v>
          </cell>
        </row>
        <row r="22">
          <cell r="C22" t="str">
            <v>HOSPITAL REGIONAL FERNANDO BEZERRA - ISMEP</v>
          </cell>
          <cell r="E22" t="str">
            <v>3.12 - Material Hospitalar</v>
          </cell>
          <cell r="F22">
            <v>24505009000112</v>
          </cell>
          <cell r="G22" t="str">
            <v>BRAZTECH MANUTENCAO E REPARACAO</v>
          </cell>
          <cell r="H22" t="str">
            <v>B</v>
          </cell>
          <cell r="I22" t="str">
            <v>S</v>
          </cell>
          <cell r="J22" t="str">
            <v>000001615</v>
          </cell>
          <cell r="K22">
            <v>44412</v>
          </cell>
          <cell r="L22" t="str">
            <v>26210824505009000112550010000016151146235474</v>
          </cell>
          <cell r="M22" t="str">
            <v>26 -  Pernambuco</v>
          </cell>
          <cell r="N22">
            <v>688</v>
          </cell>
        </row>
        <row r="23">
          <cell r="C23" t="str">
            <v>HOSPITAL REGIONAL FERNANDO BEZERRA - ISMEP</v>
          </cell>
          <cell r="E23" t="str">
            <v>3.12 - Material Hospitalar</v>
          </cell>
          <cell r="F23">
            <v>10814656000100</v>
          </cell>
          <cell r="G23" t="str">
            <v>JMED MEDICO HOSPITALAR LTDA - ME</v>
          </cell>
          <cell r="H23" t="str">
            <v>B</v>
          </cell>
          <cell r="I23" t="str">
            <v>S</v>
          </cell>
          <cell r="J23" t="str">
            <v>000003453</v>
          </cell>
          <cell r="K23">
            <v>44414</v>
          </cell>
          <cell r="L23" t="str">
            <v>26210810814656000100550010000034531000772826</v>
          </cell>
          <cell r="M23" t="str">
            <v>26 -  Pernambuco</v>
          </cell>
          <cell r="N23">
            <v>2800</v>
          </cell>
        </row>
        <row r="24">
          <cell r="C24" t="str">
            <v>HOSPITAL REGIONAL FERNANDO BEZERRA - ISMEP</v>
          </cell>
          <cell r="E24" t="str">
            <v>3.12 - Material Hospitalar</v>
          </cell>
          <cell r="F24">
            <v>8674752000301</v>
          </cell>
          <cell r="G24" t="str">
            <v>CIRURGICA MONTEBELLO LTDA</v>
          </cell>
          <cell r="H24" t="str">
            <v>B</v>
          </cell>
          <cell r="I24" t="str">
            <v>S</v>
          </cell>
          <cell r="J24" t="str">
            <v>000007641</v>
          </cell>
          <cell r="K24">
            <v>44411</v>
          </cell>
          <cell r="L24" t="str">
            <v>26210808674752000301550010000076411605344124</v>
          </cell>
          <cell r="M24" t="str">
            <v>26 -  Pernambuco</v>
          </cell>
          <cell r="N24">
            <v>13756.95</v>
          </cell>
        </row>
        <row r="25">
          <cell r="C25" t="str">
            <v>HOSPITAL REGIONAL FERNANDO BEZERRA - ISMEP</v>
          </cell>
          <cell r="E25" t="str">
            <v>3.12 - Material Hospitalar</v>
          </cell>
          <cell r="F25">
            <v>8674752000140</v>
          </cell>
          <cell r="G25" t="str">
            <v>CIRURGICA MONTEBELLO LTDA</v>
          </cell>
          <cell r="H25" t="str">
            <v>B</v>
          </cell>
          <cell r="I25" t="str">
            <v>S</v>
          </cell>
          <cell r="J25" t="str">
            <v>000109373</v>
          </cell>
          <cell r="K25">
            <v>44411</v>
          </cell>
          <cell r="L25" t="str">
            <v>26210808674752000140550010001093731882789843</v>
          </cell>
          <cell r="M25" t="str">
            <v>26 -  Pernambuco</v>
          </cell>
          <cell r="N25">
            <v>17833.939999999999</v>
          </cell>
        </row>
        <row r="26">
          <cell r="C26" t="str">
            <v>HOSPITAL REGIONAL FERNANDO BEZERRA - ISMEP</v>
          </cell>
          <cell r="E26" t="str">
            <v>3.12 - Material Hospitalar</v>
          </cell>
          <cell r="F26">
            <v>36441494000197</v>
          </cell>
          <cell r="G26" t="str">
            <v>MULTIMEDICA DISTRIBUIDORA DE PRODUTOS PARA SAUDE EIRELI</v>
          </cell>
          <cell r="H26" t="str">
            <v>B</v>
          </cell>
          <cell r="I26" t="str">
            <v>S</v>
          </cell>
          <cell r="J26" t="str">
            <v>1692</v>
          </cell>
          <cell r="K26">
            <v>44411</v>
          </cell>
          <cell r="L26" t="str">
            <v>26210836441494000197550010000016921067845914</v>
          </cell>
          <cell r="M26" t="str">
            <v>26 -  Pernambuco</v>
          </cell>
          <cell r="N26">
            <v>2940</v>
          </cell>
        </row>
        <row r="27">
          <cell r="C27" t="str">
            <v>HOSPITAL REGIONAL FERNANDO BEZERRA - ISMEP</v>
          </cell>
          <cell r="E27" t="str">
            <v>3.12 - Material Hospitalar</v>
          </cell>
          <cell r="F27">
            <v>15227236000132</v>
          </cell>
          <cell r="G27" t="str">
            <v>ATOS MEDICA COM E REPRE DE PRODUTOS MEDICOS HOSP</v>
          </cell>
          <cell r="H27" t="str">
            <v>B</v>
          </cell>
          <cell r="I27" t="str">
            <v>S</v>
          </cell>
          <cell r="J27" t="str">
            <v>000012176</v>
          </cell>
          <cell r="K27">
            <v>44414</v>
          </cell>
          <cell r="L27" t="str">
            <v>26210815227236000132550010000121761317121768</v>
          </cell>
          <cell r="M27" t="str">
            <v>26 -  Pernambuco</v>
          </cell>
          <cell r="N27">
            <v>1300</v>
          </cell>
        </row>
        <row r="28">
          <cell r="C28" t="str">
            <v>HOSPITAL REGIONAL FERNANDO BEZERRA - ISMEP</v>
          </cell>
          <cell r="E28" t="str">
            <v>3.12 - Material Hospitalar</v>
          </cell>
          <cell r="F28">
            <v>10779833000156</v>
          </cell>
          <cell r="G28" t="str">
            <v>MEDICAL MERCANTIL DE APARELHAGEM MEDICA LTDA</v>
          </cell>
          <cell r="H28" t="str">
            <v>B</v>
          </cell>
          <cell r="I28" t="str">
            <v>S</v>
          </cell>
          <cell r="J28" t="str">
            <v>532185</v>
          </cell>
          <cell r="K28">
            <v>44414</v>
          </cell>
          <cell r="L28" t="str">
            <v>26210810779833000156550010005321851104613168</v>
          </cell>
          <cell r="M28" t="str">
            <v>26 -  Pernambuco</v>
          </cell>
          <cell r="N28">
            <v>3132</v>
          </cell>
        </row>
        <row r="29">
          <cell r="C29" t="str">
            <v>HOSPITAL REGIONAL FERNANDO BEZERRA - ISMEP</v>
          </cell>
          <cell r="E29" t="str">
            <v>3.12 - Material Hospitalar</v>
          </cell>
          <cell r="F29">
            <v>10779833000156</v>
          </cell>
          <cell r="G29" t="str">
            <v>MEDICAL MERCANTIL DE APARELHAGEM MEDICA LTDA</v>
          </cell>
          <cell r="H29" t="str">
            <v>B</v>
          </cell>
          <cell r="I29" t="str">
            <v>S</v>
          </cell>
          <cell r="J29" t="str">
            <v>532202</v>
          </cell>
          <cell r="K29">
            <v>44414</v>
          </cell>
          <cell r="L29" t="str">
            <v>26210810779833000156550010005322021121020695</v>
          </cell>
          <cell r="M29" t="str">
            <v>26 -  Pernambuco</v>
          </cell>
          <cell r="N29">
            <v>2551.1</v>
          </cell>
        </row>
        <row r="30">
          <cell r="C30" t="str">
            <v>HOSPITAL REGIONAL FERNANDO BEZERRA - ISMEP</v>
          </cell>
          <cell r="E30" t="str">
            <v>3.12 - Material Hospitalar</v>
          </cell>
          <cell r="F30">
            <v>21216468000198</v>
          </cell>
          <cell r="G30" t="str">
            <v>SANMED DISTRIBUIDORA DE PRODUTOS MEDICOS-HOSPITALARES</v>
          </cell>
          <cell r="H30" t="str">
            <v>B</v>
          </cell>
          <cell r="I30" t="str">
            <v>S</v>
          </cell>
          <cell r="J30" t="str">
            <v>000006144</v>
          </cell>
          <cell r="K30">
            <v>44414</v>
          </cell>
          <cell r="L30" t="str">
            <v>26210821216468000198550010000061441217202100</v>
          </cell>
          <cell r="M30" t="str">
            <v>26 -  Pernambuco</v>
          </cell>
          <cell r="N30">
            <v>7266</v>
          </cell>
        </row>
        <row r="31">
          <cell r="C31" t="str">
            <v>HOSPITAL REGIONAL FERNANDO BEZERRA - ISMEP</v>
          </cell>
          <cell r="E31" t="str">
            <v>3.12 - Material Hospitalar</v>
          </cell>
          <cell r="F31">
            <v>5932624000160</v>
          </cell>
          <cell r="G31" t="str">
            <v>MEGAMED COMERCIO LTDA</v>
          </cell>
          <cell r="H31" t="str">
            <v>B</v>
          </cell>
          <cell r="I31" t="str">
            <v>S</v>
          </cell>
          <cell r="J31" t="str">
            <v>000015529</v>
          </cell>
          <cell r="K31">
            <v>44411</v>
          </cell>
          <cell r="L31" t="str">
            <v>26210805932624000160550010000155291343534160</v>
          </cell>
          <cell r="M31" t="str">
            <v>26 -  Pernambuco</v>
          </cell>
          <cell r="N31">
            <v>4379.2</v>
          </cell>
        </row>
        <row r="32">
          <cell r="C32" t="str">
            <v>HOSPITAL REGIONAL FERNANDO BEZERRA - ISMEP</v>
          </cell>
          <cell r="E32" t="str">
            <v>3.12 - Material Hospitalar</v>
          </cell>
          <cell r="F32">
            <v>10779833000156</v>
          </cell>
          <cell r="G32" t="str">
            <v>MEDICAL MERCANTIL DE APARELHAGEM MEDICA LTDA</v>
          </cell>
          <cell r="H32" t="str">
            <v>B</v>
          </cell>
          <cell r="I32" t="str">
            <v>S</v>
          </cell>
          <cell r="J32" t="str">
            <v>532785</v>
          </cell>
          <cell r="K32">
            <v>44422</v>
          </cell>
          <cell r="L32" t="str">
            <v>26210810779833000156550010005327851112335131</v>
          </cell>
          <cell r="M32" t="str">
            <v>26 -  Pernambuco</v>
          </cell>
          <cell r="N32">
            <v>1292.05</v>
          </cell>
        </row>
        <row r="33">
          <cell r="C33" t="str">
            <v>HOSPITAL REGIONAL FERNANDO BEZERRA - ISMEP</v>
          </cell>
          <cell r="E33" t="str">
            <v>3.12 - Material Hospitalar</v>
          </cell>
          <cell r="F33">
            <v>10814656000100</v>
          </cell>
          <cell r="G33" t="str">
            <v>JMED MEDICO HOSPITALAR LTDA - ME</v>
          </cell>
          <cell r="H33" t="str">
            <v>B</v>
          </cell>
          <cell r="I33" t="str">
            <v>S</v>
          </cell>
          <cell r="J33" t="str">
            <v>000003472</v>
          </cell>
          <cell r="K33">
            <v>44425</v>
          </cell>
          <cell r="L33" t="str">
            <v>26210810814656000100550010000034721000330020</v>
          </cell>
          <cell r="M33" t="str">
            <v>26 -  Pernambuco</v>
          </cell>
          <cell r="N33">
            <v>1400</v>
          </cell>
        </row>
        <row r="34">
          <cell r="C34" t="str">
            <v>HOSPITAL REGIONAL FERNANDO BEZERRA - ISMEP</v>
          </cell>
          <cell r="E34" t="str">
            <v>3.12 - Material Hospitalar</v>
          </cell>
          <cell r="F34">
            <v>67729178000653</v>
          </cell>
          <cell r="G34" t="str">
            <v>COMERCIAL CIRURGICA RIOCLARENSE LTDA</v>
          </cell>
          <cell r="H34" t="str">
            <v>B</v>
          </cell>
          <cell r="I34" t="str">
            <v>S</v>
          </cell>
          <cell r="J34" t="str">
            <v>0012628</v>
          </cell>
          <cell r="K34">
            <v>44426</v>
          </cell>
          <cell r="L34" t="str">
            <v>26210867729178000653550010000126281195145610</v>
          </cell>
          <cell r="M34" t="str">
            <v>26 -  Pernambuco</v>
          </cell>
          <cell r="N34">
            <v>5596.55</v>
          </cell>
        </row>
        <row r="35">
          <cell r="C35" t="str">
            <v>HOSPITAL REGIONAL FERNANDO BEZERRA - ISMEP</v>
          </cell>
          <cell r="E35" t="str">
            <v>3.12 - Material Hospitalar</v>
          </cell>
          <cell r="F35">
            <v>21596736000144</v>
          </cell>
          <cell r="G35" t="str">
            <v>ULTRAMEGA DISTRIBUIDORA HOSPITALAR - LTDA</v>
          </cell>
          <cell r="H35" t="str">
            <v>B</v>
          </cell>
          <cell r="I35" t="str">
            <v>S</v>
          </cell>
          <cell r="J35" t="str">
            <v>00133867</v>
          </cell>
          <cell r="K35">
            <v>44425</v>
          </cell>
          <cell r="L35" t="str">
            <v>26210821596736000144550010001338671001375912</v>
          </cell>
          <cell r="M35" t="str">
            <v>26 -  Pernambuco</v>
          </cell>
          <cell r="N35">
            <v>13985.42</v>
          </cell>
        </row>
        <row r="36">
          <cell r="C36" t="str">
            <v>HOSPITAL REGIONAL FERNANDO BEZERRA - ISMEP</v>
          </cell>
          <cell r="E36" t="str">
            <v>3.12 - Material Hospitalar</v>
          </cell>
          <cell r="F36">
            <v>24505009000112</v>
          </cell>
          <cell r="G36" t="str">
            <v>BRAZTECH MANUTENCAO E REPARACAO</v>
          </cell>
          <cell r="H36" t="str">
            <v>B</v>
          </cell>
          <cell r="I36" t="str">
            <v>S</v>
          </cell>
          <cell r="J36" t="str">
            <v>000001650</v>
          </cell>
          <cell r="K36">
            <v>44427</v>
          </cell>
          <cell r="L36" t="str">
            <v>26210824505009000112550010000016501146202710</v>
          </cell>
          <cell r="M36" t="str">
            <v>26 -  Pernambuco</v>
          </cell>
          <cell r="N36">
            <v>940</v>
          </cell>
        </row>
        <row r="37">
          <cell r="C37" t="str">
            <v>HOSPITAL REGIONAL FERNANDO BEZERRA - ISMEP</v>
          </cell>
          <cell r="E37" t="str">
            <v>3.12 - Material Hospitalar</v>
          </cell>
          <cell r="F37">
            <v>23680034000170</v>
          </cell>
          <cell r="G37" t="str">
            <v>D ARAUJO COMERCIAL EIRELLI</v>
          </cell>
          <cell r="H37" t="str">
            <v>B</v>
          </cell>
          <cell r="I37" t="str">
            <v>S</v>
          </cell>
          <cell r="J37" t="str">
            <v>000003051</v>
          </cell>
          <cell r="K37">
            <v>44426</v>
          </cell>
          <cell r="L37" t="str">
            <v>26210823680034000170550010000030511654114554</v>
          </cell>
          <cell r="M37" t="str">
            <v>26 -  Pernambuco</v>
          </cell>
          <cell r="N37">
            <v>3885.2</v>
          </cell>
        </row>
        <row r="38">
          <cell r="C38" t="str">
            <v>HOSPITAL REGIONAL FERNANDO BEZERRA - ISMEP</v>
          </cell>
          <cell r="E38" t="str">
            <v>3.12 - Material Hospitalar</v>
          </cell>
          <cell r="F38">
            <v>10814656000100</v>
          </cell>
          <cell r="G38" t="str">
            <v>JMED MEDICO HOSPITALAR LTDA - ME</v>
          </cell>
          <cell r="H38" t="str">
            <v>B</v>
          </cell>
          <cell r="I38" t="str">
            <v>S</v>
          </cell>
          <cell r="J38" t="str">
            <v>000003477</v>
          </cell>
          <cell r="K38">
            <v>44427</v>
          </cell>
          <cell r="L38" t="str">
            <v>26210810814656000100550010000034771000626627</v>
          </cell>
          <cell r="M38" t="str">
            <v>26 -  Pernambuco</v>
          </cell>
          <cell r="N38">
            <v>1300</v>
          </cell>
        </row>
        <row r="39">
          <cell r="C39" t="str">
            <v>HOSPITAL REGIONAL FERNANDO BEZERRA - ISMEP</v>
          </cell>
          <cell r="E39" t="str">
            <v>3.12 - Material Hospitalar</v>
          </cell>
          <cell r="F39">
            <v>12420164001048</v>
          </cell>
          <cell r="G39" t="str">
            <v>CM HOSPITALAR S.A RECIFE</v>
          </cell>
          <cell r="H39" t="str">
            <v>B</v>
          </cell>
          <cell r="I39" t="str">
            <v>S</v>
          </cell>
          <cell r="J39" t="str">
            <v>000103343</v>
          </cell>
          <cell r="K39">
            <v>44427</v>
          </cell>
          <cell r="L39" t="str">
            <v>26210812420164001048550010001033431100075063</v>
          </cell>
          <cell r="M39" t="str">
            <v>26 -  Pernambuco</v>
          </cell>
          <cell r="N39">
            <v>1333.6</v>
          </cell>
        </row>
        <row r="40">
          <cell r="C40" t="str">
            <v>HOSPITAL REGIONAL FERNANDO BEZERRA - ISMEP</v>
          </cell>
          <cell r="E40" t="str">
            <v>3.12 - Material Hospitalar</v>
          </cell>
          <cell r="F40">
            <v>11449180000290</v>
          </cell>
          <cell r="G40" t="str">
            <v>DPROSMED DIST PROD MED HOSP LTDA</v>
          </cell>
          <cell r="H40" t="str">
            <v>B</v>
          </cell>
          <cell r="I40" t="str">
            <v>S</v>
          </cell>
          <cell r="J40" t="str">
            <v>000001086</v>
          </cell>
          <cell r="K40">
            <v>44426</v>
          </cell>
          <cell r="L40" t="str">
            <v>26210811449180000290550010000010861285837302</v>
          </cell>
          <cell r="M40" t="str">
            <v>26 -  Pernambuco</v>
          </cell>
          <cell r="N40">
            <v>326.45999999999998</v>
          </cell>
        </row>
        <row r="41">
          <cell r="C41" t="str">
            <v>HOSPITAL REGIONAL FERNANDO BEZERRA - ISMEP</v>
          </cell>
          <cell r="E41" t="str">
            <v>3.12 - Material Hospitalar</v>
          </cell>
          <cell r="F41">
            <v>11449180000290</v>
          </cell>
          <cell r="G41" t="str">
            <v>DPROSMED DIST PROD MED HOSP LTDA</v>
          </cell>
          <cell r="H41" t="str">
            <v>B</v>
          </cell>
          <cell r="I41" t="str">
            <v>S</v>
          </cell>
          <cell r="J41" t="str">
            <v>000044711</v>
          </cell>
          <cell r="K41">
            <v>44426</v>
          </cell>
          <cell r="L41" t="str">
            <v>26210811449180000100550010000447111307090993</v>
          </cell>
          <cell r="M41" t="str">
            <v>26 -  Pernambuco</v>
          </cell>
          <cell r="N41">
            <v>2754.25</v>
          </cell>
        </row>
        <row r="42">
          <cell r="C42" t="str">
            <v>HOSPITAL REGIONAL FERNANDO BEZERRA - ISMEP</v>
          </cell>
          <cell r="E42" t="str">
            <v>3.12 - Material Hospitalar</v>
          </cell>
          <cell r="F42">
            <v>8674752000140</v>
          </cell>
          <cell r="G42" t="str">
            <v>CIRURGICA MONTEBELLO LTDA</v>
          </cell>
          <cell r="H42" t="str">
            <v>B</v>
          </cell>
          <cell r="I42" t="str">
            <v>S</v>
          </cell>
          <cell r="J42" t="str">
            <v>000110682</v>
          </cell>
          <cell r="K42">
            <v>44427</v>
          </cell>
          <cell r="L42" t="str">
            <v>26210808674752000140550010001106821529510425</v>
          </cell>
          <cell r="M42" t="str">
            <v>26 -  Pernambuco</v>
          </cell>
          <cell r="N42">
            <v>1592.86</v>
          </cell>
        </row>
        <row r="43">
          <cell r="C43" t="str">
            <v>HOSPITAL REGIONAL FERNANDO BEZERRA - ISMEP</v>
          </cell>
          <cell r="E43" t="str">
            <v>3.12 - Material Hospitalar</v>
          </cell>
          <cell r="F43">
            <v>8674752000140</v>
          </cell>
          <cell r="G43" t="str">
            <v>CIRURGICA MONTEBELLO LTDA</v>
          </cell>
          <cell r="H43" t="str">
            <v>B</v>
          </cell>
          <cell r="I43" t="str">
            <v>S</v>
          </cell>
          <cell r="J43" t="str">
            <v>000008034</v>
          </cell>
          <cell r="K43">
            <v>44427</v>
          </cell>
          <cell r="L43" t="str">
            <v>26210808674752000301550010000080341096415883</v>
          </cell>
          <cell r="M43" t="str">
            <v>26 -  Pernambuco</v>
          </cell>
          <cell r="N43">
            <v>4820.49</v>
          </cell>
        </row>
        <row r="44">
          <cell r="C44" t="str">
            <v>HOSPITAL REGIONAL FERNANDO BEZERRA - ISMEP</v>
          </cell>
          <cell r="E44" t="str">
            <v>3.12 - Material Hospitalar</v>
          </cell>
          <cell r="F44">
            <v>15227236000132</v>
          </cell>
          <cell r="G44" t="str">
            <v>ATOS MEDICA COM E REPRE DE PRODUTOS MEDICOS HOSP</v>
          </cell>
          <cell r="H44" t="str">
            <v>B</v>
          </cell>
          <cell r="I44" t="str">
            <v>S</v>
          </cell>
          <cell r="J44" t="str">
            <v>000012345</v>
          </cell>
          <cell r="K44">
            <v>44427</v>
          </cell>
          <cell r="L44" t="str">
            <v>26210815227236000132550010000123451227771288</v>
          </cell>
          <cell r="M44" t="str">
            <v>26 -  Pernambuco</v>
          </cell>
          <cell r="N44">
            <v>490</v>
          </cell>
        </row>
        <row r="45">
          <cell r="C45" t="str">
            <v>HOSPITAL REGIONAL FERNANDO BEZERRA - ISMEP</v>
          </cell>
          <cell r="E45" t="str">
            <v>3.12 - Material Hospitalar</v>
          </cell>
          <cell r="F45">
            <v>5932624000160</v>
          </cell>
          <cell r="G45" t="str">
            <v>MEGAMED COMERCIO LTDA</v>
          </cell>
          <cell r="H45" t="str">
            <v>B</v>
          </cell>
          <cell r="I45" t="str">
            <v>S</v>
          </cell>
          <cell r="J45" t="str">
            <v>000015646</v>
          </cell>
          <cell r="K45">
            <v>44426</v>
          </cell>
          <cell r="L45" t="str">
            <v>26210805932624000160550010000156461842668495</v>
          </cell>
          <cell r="M45" t="str">
            <v>26 -  Pernambuco</v>
          </cell>
          <cell r="N45">
            <v>1640.9</v>
          </cell>
        </row>
        <row r="46">
          <cell r="C46" t="str">
            <v>HOSPITAL REGIONAL FERNANDO BEZERRA - ISMEP</v>
          </cell>
          <cell r="E46" t="str">
            <v>3.12 - Material Hospitalar</v>
          </cell>
          <cell r="F46">
            <v>3817043000152</v>
          </cell>
          <cell r="G46" t="str">
            <v>PHARMAPLUS LTDA</v>
          </cell>
          <cell r="H46" t="str">
            <v>B</v>
          </cell>
          <cell r="I46" t="str">
            <v>S</v>
          </cell>
          <cell r="J46" t="str">
            <v>000034104</v>
          </cell>
          <cell r="K46">
            <v>44428</v>
          </cell>
          <cell r="L46" t="str">
            <v>26210803817043000152550010000341041051331348</v>
          </cell>
          <cell r="M46" t="str">
            <v>26 -  Pernambuco</v>
          </cell>
          <cell r="N46">
            <v>2148.12</v>
          </cell>
        </row>
        <row r="47">
          <cell r="C47" t="str">
            <v>HOSPITAL REGIONAL FERNANDO BEZERRA - ISMEP</v>
          </cell>
          <cell r="E47" t="str">
            <v>3.12 - Material Hospitalar</v>
          </cell>
          <cell r="F47">
            <v>12420164000904</v>
          </cell>
          <cell r="G47" t="str">
            <v>CM HOSPITALAR S.A RECIFE</v>
          </cell>
          <cell r="H47" t="str">
            <v>B</v>
          </cell>
          <cell r="I47" t="str">
            <v>S</v>
          </cell>
          <cell r="J47" t="str">
            <v>000538515</v>
          </cell>
          <cell r="K47">
            <v>44427</v>
          </cell>
          <cell r="L47" t="str">
            <v>53210812420164000904550010005385151100123286</v>
          </cell>
          <cell r="M47" t="str">
            <v>53 -  Distrito Federal</v>
          </cell>
          <cell r="N47">
            <v>735</v>
          </cell>
        </row>
        <row r="48">
          <cell r="C48" t="str">
            <v>HOSPITAL REGIONAL FERNANDO BEZERRA - ISMEP</v>
          </cell>
          <cell r="E48" t="str">
            <v>3.12 - Material Hospitalar</v>
          </cell>
          <cell r="F48">
            <v>10814656000100</v>
          </cell>
          <cell r="G48" t="str">
            <v>JMED MEDICO HOSPITALAR LTDA - ME</v>
          </cell>
          <cell r="H48" t="str">
            <v>B</v>
          </cell>
          <cell r="I48" t="str">
            <v>S</v>
          </cell>
          <cell r="J48" t="str">
            <v>000003482</v>
          </cell>
          <cell r="K48">
            <v>44433</v>
          </cell>
          <cell r="L48" t="str">
            <v>26210810814656000100550010000034821000815322</v>
          </cell>
          <cell r="M48" t="str">
            <v>26 -  Pernambuco</v>
          </cell>
          <cell r="N48">
            <v>1300</v>
          </cell>
        </row>
        <row r="49">
          <cell r="C49" t="str">
            <v>HOSPITAL REGIONAL FERNANDO BEZERRA - ISMEP</v>
          </cell>
          <cell r="E49" t="str">
            <v>3.12 - Material Hospitalar</v>
          </cell>
          <cell r="F49">
            <v>10814656000100</v>
          </cell>
          <cell r="G49" t="str">
            <v>JMED MEDICO HOSPITALAR LTDA - ME</v>
          </cell>
          <cell r="H49" t="str">
            <v>B</v>
          </cell>
          <cell r="I49" t="str">
            <v>S</v>
          </cell>
          <cell r="J49" t="str">
            <v>000003492</v>
          </cell>
          <cell r="K49">
            <v>44435</v>
          </cell>
          <cell r="L49" t="str">
            <v>26210810814656000100550010000034921000818417</v>
          </cell>
          <cell r="M49" t="str">
            <v>26 -  Pernambuco</v>
          </cell>
          <cell r="N49">
            <v>6700</v>
          </cell>
        </row>
        <row r="50">
          <cell r="C50" t="str">
            <v>HOSPITAL REGIONAL FERNANDO BEZERRA - ISMEP</v>
          </cell>
          <cell r="E50" t="str">
            <v>3.12 - Material Hospitalar</v>
          </cell>
          <cell r="F50">
            <v>15227236000132</v>
          </cell>
          <cell r="G50" t="str">
            <v>ATOS MEDICA COM E REPRE DE PRODUTOS MEDICOS HOSP</v>
          </cell>
          <cell r="H50" t="str">
            <v>B</v>
          </cell>
          <cell r="I50" t="str">
            <v>S</v>
          </cell>
          <cell r="J50" t="str">
            <v>000012138</v>
          </cell>
          <cell r="K50">
            <v>44412</v>
          </cell>
          <cell r="L50" t="str">
            <v>26210815227236000132550010000121381321632711</v>
          </cell>
          <cell r="M50" t="str">
            <v>26 -  Pernambuco</v>
          </cell>
          <cell r="N50">
            <v>393.6</v>
          </cell>
        </row>
        <row r="51">
          <cell r="C51" t="str">
            <v>HOSPITAL REGIONAL FERNANDO BEZERRA - ISMEP</v>
          </cell>
          <cell r="E51" t="str">
            <v>3.12 - Material Hospitalar</v>
          </cell>
          <cell r="F51">
            <v>21216468000198</v>
          </cell>
          <cell r="G51" t="str">
            <v>SANMED DISTRIBUIDORA DE PRODUTOS MEDICOS-HOSPITALARES</v>
          </cell>
          <cell r="H51" t="str">
            <v>B</v>
          </cell>
          <cell r="I51" t="str">
            <v>S</v>
          </cell>
          <cell r="J51" t="str">
            <v>000006145</v>
          </cell>
          <cell r="K51">
            <v>44414</v>
          </cell>
          <cell r="L51" t="str">
            <v>26210821216468000198550010000061451217202108</v>
          </cell>
          <cell r="M51" t="str">
            <v>26 -  Pernambuco</v>
          </cell>
          <cell r="N51">
            <v>1809.36</v>
          </cell>
        </row>
        <row r="52">
          <cell r="C52" t="str">
            <v>HOSPITAL REGIONAL FERNANDO BEZERRA - ISMEP</v>
          </cell>
          <cell r="E52" t="str">
            <v>3.12 - Material Hospitalar</v>
          </cell>
          <cell r="F52">
            <v>12340717000161</v>
          </cell>
          <cell r="G52" t="str">
            <v>POINT SUTURE DO BRASIL INDUSTRIA DE FIOS CIRURGICOS LTDA</v>
          </cell>
          <cell r="H52" t="str">
            <v>B</v>
          </cell>
          <cell r="I52" t="str">
            <v>S</v>
          </cell>
          <cell r="J52" t="str">
            <v>000077137</v>
          </cell>
          <cell r="K52">
            <v>44413</v>
          </cell>
          <cell r="L52" t="str">
            <v>23210812340717000161550010000771371619744417</v>
          </cell>
          <cell r="M52" t="str">
            <v>23 -  Ceará</v>
          </cell>
          <cell r="N52">
            <v>8239.44</v>
          </cell>
        </row>
        <row r="53">
          <cell r="C53" t="str">
            <v>HOSPITAL REGIONAL FERNANDO BEZERRA - ISMEP</v>
          </cell>
          <cell r="E53" t="str">
            <v>3.12 - Material Hospitalar</v>
          </cell>
          <cell r="F53">
            <v>5932624000160</v>
          </cell>
          <cell r="G53" t="str">
            <v>MEGAMED COMERCIO LTDA</v>
          </cell>
          <cell r="H53" t="str">
            <v>B</v>
          </cell>
          <cell r="I53" t="str">
            <v>S</v>
          </cell>
          <cell r="J53" t="str">
            <v>000015533</v>
          </cell>
          <cell r="K53">
            <v>44411</v>
          </cell>
          <cell r="L53" t="str">
            <v>26210805932624000160550010000155331257759446</v>
          </cell>
          <cell r="M53" t="str">
            <v>26 -  Pernambuco</v>
          </cell>
          <cell r="N53">
            <v>1029.8399999999999</v>
          </cell>
        </row>
        <row r="54">
          <cell r="C54" t="str">
            <v>HOSPITAL REGIONAL FERNANDO BEZERRA - ISMEP</v>
          </cell>
          <cell r="E54" t="str">
            <v>3.12 - Material Hospitalar</v>
          </cell>
          <cell r="F54">
            <v>3307478000157</v>
          </cell>
          <cell r="G54" t="str">
            <v xml:space="preserve">MAX FILMES COMERCIO LTDA </v>
          </cell>
          <cell r="H54" t="str">
            <v>B</v>
          </cell>
          <cell r="I54" t="str">
            <v>S</v>
          </cell>
          <cell r="J54" t="str">
            <v>000014111</v>
          </cell>
          <cell r="K54">
            <v>44410</v>
          </cell>
          <cell r="L54" t="str">
            <v>26210803307478000157550040000141111100141110</v>
          </cell>
          <cell r="M54" t="str">
            <v>26 -  Pernambuco</v>
          </cell>
          <cell r="N54">
            <v>2072.9</v>
          </cell>
        </row>
        <row r="55">
          <cell r="C55" t="str">
            <v>HOSPITAL REGIONAL FERNANDO BEZERRA - ISMEP</v>
          </cell>
          <cell r="E55" t="str">
            <v>3.12 - Material Hospitalar</v>
          </cell>
          <cell r="F55">
            <v>3817043000152</v>
          </cell>
          <cell r="G55" t="str">
            <v>PHARMAPLUS LTDA</v>
          </cell>
          <cell r="H55" t="str">
            <v>B</v>
          </cell>
          <cell r="I55" t="str">
            <v>S</v>
          </cell>
          <cell r="J55" t="str">
            <v>000033534</v>
          </cell>
          <cell r="K55">
            <v>44414</v>
          </cell>
          <cell r="L55" t="str">
            <v>26210803817043000152550010000335341001323852</v>
          </cell>
          <cell r="M55" t="str">
            <v>26 -  Pernambuco</v>
          </cell>
          <cell r="N55">
            <v>5301.32</v>
          </cell>
        </row>
        <row r="56">
          <cell r="C56" t="str">
            <v>HOSPITAL REGIONAL FERNANDO BEZERRA - ISMEP</v>
          </cell>
          <cell r="E56" t="str">
            <v>3.12 - Material Hospitalar</v>
          </cell>
          <cell r="F56">
            <v>5932624000160</v>
          </cell>
          <cell r="G56" t="str">
            <v>MEGAMED COMERCIO LTDA</v>
          </cell>
          <cell r="H56" t="str">
            <v>B</v>
          </cell>
          <cell r="I56" t="str">
            <v>S</v>
          </cell>
          <cell r="J56" t="str">
            <v>000015530</v>
          </cell>
          <cell r="K56">
            <v>44411</v>
          </cell>
          <cell r="L56" t="str">
            <v>26210805932624000160550010000155301617845240</v>
          </cell>
          <cell r="M56" t="str">
            <v>26 -  Pernambuco</v>
          </cell>
          <cell r="N56">
            <v>1060.8</v>
          </cell>
        </row>
        <row r="57">
          <cell r="C57" t="str">
            <v>HOSPITAL REGIONAL FERNANDO BEZERRA - ISMEP</v>
          </cell>
          <cell r="E57" t="str">
            <v>3.12 - Material Hospitalar</v>
          </cell>
          <cell r="F57">
            <v>3307478000157</v>
          </cell>
          <cell r="G57" t="str">
            <v xml:space="preserve">MAX FILMES COMERCIO LTDA </v>
          </cell>
          <cell r="H57" t="str">
            <v>B</v>
          </cell>
          <cell r="I57" t="str">
            <v>S</v>
          </cell>
          <cell r="J57" t="str">
            <v>000014156</v>
          </cell>
          <cell r="K57">
            <v>44428</v>
          </cell>
          <cell r="L57" t="str">
            <v>26210803307478000157550040000141561100141561</v>
          </cell>
          <cell r="M57" t="str">
            <v>26 -  Pernambuco</v>
          </cell>
          <cell r="N57">
            <v>6409.2</v>
          </cell>
        </row>
        <row r="58">
          <cell r="C58" t="str">
            <v>HOSPITAL REGIONAL FERNANDO BEZERRA - ISMEP</v>
          </cell>
          <cell r="E58" t="str">
            <v>3.4 - Material Farmacológico</v>
          </cell>
          <cell r="F58">
            <v>129112000147</v>
          </cell>
          <cell r="G58" t="str">
            <v>J CORDEIRO SANTOS - EPP</v>
          </cell>
          <cell r="H58" t="str">
            <v>B</v>
          </cell>
          <cell r="I58" t="str">
            <v>S</v>
          </cell>
          <cell r="J58" t="str">
            <v>363</v>
          </cell>
          <cell r="K58">
            <v>44397</v>
          </cell>
          <cell r="L58" t="str">
            <v>26210700129112000147550010000003631503707181</v>
          </cell>
          <cell r="M58" t="str">
            <v>26 -  Pernambuco</v>
          </cell>
          <cell r="N58">
            <v>556</v>
          </cell>
        </row>
        <row r="59">
          <cell r="C59" t="str">
            <v>HOSPITAL REGIONAL FERNANDO BEZERRA - ISMEP</v>
          </cell>
          <cell r="E59" t="str">
            <v>3.4 - Material Farmacológico</v>
          </cell>
          <cell r="F59">
            <v>3817043000152</v>
          </cell>
          <cell r="G59" t="str">
            <v>PHARMAPLUS LTDA</v>
          </cell>
          <cell r="H59" t="str">
            <v>B</v>
          </cell>
          <cell r="I59" t="str">
            <v>S</v>
          </cell>
          <cell r="J59" t="str">
            <v>000033069</v>
          </cell>
          <cell r="K59">
            <v>44400</v>
          </cell>
          <cell r="L59" t="str">
            <v>26210703817043000152550010000330691015992314</v>
          </cell>
          <cell r="M59" t="str">
            <v>26 -  Pernambuco</v>
          </cell>
          <cell r="N59">
            <v>618.97</v>
          </cell>
        </row>
        <row r="60">
          <cell r="C60" t="str">
            <v>HOSPITAL REGIONAL FERNANDO BEZERRA - ISMEP</v>
          </cell>
          <cell r="E60" t="str">
            <v>3.4 - Material Farmacológico</v>
          </cell>
          <cell r="F60">
            <v>21381761000100</v>
          </cell>
          <cell r="G60" t="str">
            <v>SIX DISTRIBUIDORA HOSPITALAR LTDA</v>
          </cell>
          <cell r="H60" t="str">
            <v>B</v>
          </cell>
          <cell r="I60" t="str">
            <v>S</v>
          </cell>
          <cell r="J60" t="str">
            <v>000041702</v>
          </cell>
          <cell r="K60">
            <v>44410</v>
          </cell>
          <cell r="L60" t="str">
            <v>26210821381761000100550010000417021352778832</v>
          </cell>
          <cell r="M60" t="str">
            <v>26 -  Pernambuco</v>
          </cell>
          <cell r="N60">
            <v>6498</v>
          </cell>
        </row>
        <row r="61">
          <cell r="C61" t="str">
            <v>HOSPITAL REGIONAL FERNANDO BEZERRA - ISMEP</v>
          </cell>
          <cell r="E61" t="str">
            <v>3.4 - Material Farmacológico</v>
          </cell>
          <cell r="F61">
            <v>21381761000100</v>
          </cell>
          <cell r="G61" t="str">
            <v>SIX DISTRIBUIDORA HOSPITALAR LTDA</v>
          </cell>
          <cell r="H61" t="str">
            <v>B</v>
          </cell>
          <cell r="I61" t="str">
            <v>S</v>
          </cell>
          <cell r="J61" t="str">
            <v>000041730</v>
          </cell>
          <cell r="K61">
            <v>44411</v>
          </cell>
          <cell r="L61" t="str">
            <v>26210821381761000100550010000417301922021470</v>
          </cell>
          <cell r="M61" t="str">
            <v>26 -  Pernambuco</v>
          </cell>
          <cell r="N61">
            <v>7200</v>
          </cell>
        </row>
        <row r="62">
          <cell r="C62" t="str">
            <v>HOSPITAL REGIONAL FERNANDO BEZERRA - ISMEP</v>
          </cell>
          <cell r="E62" t="str">
            <v>3.4 - Material Farmacológico</v>
          </cell>
          <cell r="F62">
            <v>12420164001048</v>
          </cell>
          <cell r="G62" t="str">
            <v>CM HOSPITALAR S.A RECIFE</v>
          </cell>
          <cell r="H62" t="str">
            <v>B</v>
          </cell>
          <cell r="I62" t="str">
            <v>S</v>
          </cell>
          <cell r="J62" t="str">
            <v>000102129</v>
          </cell>
          <cell r="K62">
            <v>44411</v>
          </cell>
          <cell r="L62" t="str">
            <v>26210812420164001048550010001021291100310874</v>
          </cell>
          <cell r="M62" t="str">
            <v>26 -  Pernambuco</v>
          </cell>
          <cell r="N62">
            <v>3576</v>
          </cell>
        </row>
        <row r="63">
          <cell r="C63" t="str">
            <v>HOSPITAL REGIONAL FERNANDO BEZERRA - ISMEP</v>
          </cell>
          <cell r="E63" t="str">
            <v>3.4 - Material Farmacológico</v>
          </cell>
          <cell r="F63">
            <v>21596736000144</v>
          </cell>
          <cell r="G63" t="str">
            <v>ULTRAMEGA DISTRIBUIDORA HOSPITALAR - LTDA</v>
          </cell>
          <cell r="H63" t="str">
            <v>B</v>
          </cell>
          <cell r="I63" t="str">
            <v>S</v>
          </cell>
          <cell r="J63" t="str">
            <v>00132716</v>
          </cell>
          <cell r="K63">
            <v>44410</v>
          </cell>
          <cell r="L63" t="str">
            <v>26210821596736000144550010001327161001363052</v>
          </cell>
          <cell r="M63" t="str">
            <v>26 -  Pernambuco</v>
          </cell>
          <cell r="N63">
            <v>2190</v>
          </cell>
        </row>
        <row r="64">
          <cell r="C64" t="str">
            <v>HOSPITAL REGIONAL FERNANDO BEZERRA - ISMEP</v>
          </cell>
          <cell r="E64" t="str">
            <v>3.4 - Material Farmacológico</v>
          </cell>
          <cell r="F64">
            <v>23680034000170</v>
          </cell>
          <cell r="G64" t="str">
            <v>D ARAUJO COMERCIAL EIRELLI</v>
          </cell>
          <cell r="H64" t="str">
            <v>B</v>
          </cell>
          <cell r="I64" t="str">
            <v>S</v>
          </cell>
          <cell r="J64" t="str">
            <v>000002872</v>
          </cell>
          <cell r="K64">
            <v>44411</v>
          </cell>
          <cell r="L64" t="str">
            <v>26210823680034000170550010000028721451981937</v>
          </cell>
          <cell r="M64" t="str">
            <v>26 -  Pernambuco</v>
          </cell>
          <cell r="N64">
            <v>6240</v>
          </cell>
        </row>
        <row r="65">
          <cell r="C65" t="str">
            <v>HOSPITAL REGIONAL FERNANDO BEZERRA - ISMEP</v>
          </cell>
          <cell r="E65" t="str">
            <v>3.4 - Material Farmacológico</v>
          </cell>
          <cell r="F65">
            <v>67729178000653</v>
          </cell>
          <cell r="G65" t="str">
            <v>COMERCIAL CIRURGICA RIOCLARENSE LTDA</v>
          </cell>
          <cell r="H65" t="str">
            <v>B</v>
          </cell>
          <cell r="I65" t="str">
            <v>S</v>
          </cell>
          <cell r="J65" t="str">
            <v>0011862</v>
          </cell>
          <cell r="K65">
            <v>44410</v>
          </cell>
          <cell r="L65" t="str">
            <v>26210867729178000653550010000118621707886093</v>
          </cell>
          <cell r="M65" t="str">
            <v>26 -  Pernambuco</v>
          </cell>
          <cell r="N65">
            <v>7509.6</v>
          </cell>
        </row>
        <row r="66">
          <cell r="C66" t="str">
            <v>HOSPITAL REGIONAL FERNANDO BEZERRA - ISMEP</v>
          </cell>
          <cell r="E66" t="str">
            <v>3.4 - Material Farmacológico</v>
          </cell>
          <cell r="F66">
            <v>21381761000100</v>
          </cell>
          <cell r="G66" t="str">
            <v>SIX DISTRIBUIDORA HOSPITALAR LTDA</v>
          </cell>
          <cell r="H66" t="str">
            <v>B</v>
          </cell>
          <cell r="I66" t="str">
            <v>S</v>
          </cell>
          <cell r="J66" t="str">
            <v>000041725</v>
          </cell>
          <cell r="K66">
            <v>44411</v>
          </cell>
          <cell r="L66" t="str">
            <v>26210821381761000100550010000417251948318593</v>
          </cell>
          <cell r="M66" t="str">
            <v>26 -  Pernambuco</v>
          </cell>
          <cell r="N66">
            <v>1431.5</v>
          </cell>
        </row>
        <row r="67">
          <cell r="C67" t="str">
            <v>HOSPITAL REGIONAL FERNANDO BEZERRA - ISMEP</v>
          </cell>
          <cell r="E67" t="str">
            <v>3.4 - Material Farmacológico</v>
          </cell>
          <cell r="F67">
            <v>9007162000126</v>
          </cell>
          <cell r="G67" t="str">
            <v>MAUES LOBATO COM E REP LTDA</v>
          </cell>
          <cell r="H67" t="str">
            <v>B</v>
          </cell>
          <cell r="I67" t="str">
            <v>S</v>
          </cell>
          <cell r="J67" t="str">
            <v>000081491</v>
          </cell>
          <cell r="K67">
            <v>44411</v>
          </cell>
          <cell r="L67" t="str">
            <v>26210809007162000126550010000814911067406390</v>
          </cell>
          <cell r="M67" t="str">
            <v>26 -  Pernambuco</v>
          </cell>
          <cell r="N67">
            <v>3303</v>
          </cell>
        </row>
        <row r="68">
          <cell r="C68" t="str">
            <v>HOSPITAL REGIONAL FERNANDO BEZERRA - ISMEP</v>
          </cell>
          <cell r="E68" t="str">
            <v>3.4 - Material Farmacológico</v>
          </cell>
          <cell r="F68">
            <v>12420164001048</v>
          </cell>
          <cell r="G68" t="str">
            <v>CM HOSPITALAR S.A RECIFE</v>
          </cell>
          <cell r="H68" t="str">
            <v>B</v>
          </cell>
          <cell r="I68" t="str">
            <v>S</v>
          </cell>
          <cell r="J68" t="str">
            <v>000102128</v>
          </cell>
          <cell r="K68">
            <v>44411</v>
          </cell>
          <cell r="L68" t="str">
            <v>26210812420164001048550010001021281100209408</v>
          </cell>
          <cell r="M68" t="str">
            <v>26 -  Pernambuco</v>
          </cell>
          <cell r="N68">
            <v>513</v>
          </cell>
        </row>
        <row r="69">
          <cell r="C69" t="str">
            <v>HOSPITAL REGIONAL FERNANDO BEZERRA - ISMEP</v>
          </cell>
          <cell r="E69" t="str">
            <v>3.4 - Material Farmacológico</v>
          </cell>
          <cell r="F69">
            <v>12420164001048</v>
          </cell>
          <cell r="G69" t="str">
            <v>CM HOSPITALAR S.A RECIFE</v>
          </cell>
          <cell r="H69" t="str">
            <v>B</v>
          </cell>
          <cell r="I69" t="str">
            <v>S</v>
          </cell>
          <cell r="J69" t="str">
            <v>000102137</v>
          </cell>
          <cell r="K69">
            <v>44411</v>
          </cell>
          <cell r="L69" t="str">
            <v>26210812420164001048550010001021371100095207</v>
          </cell>
          <cell r="M69" t="str">
            <v>26 -  Pernambuco</v>
          </cell>
          <cell r="N69">
            <v>13634.8</v>
          </cell>
        </row>
        <row r="70">
          <cell r="C70" t="str">
            <v>HOSPITAL REGIONAL FERNANDO BEZERRA - ISMEP</v>
          </cell>
          <cell r="E70" t="str">
            <v>3.4 - Material Farmacológico</v>
          </cell>
          <cell r="F70">
            <v>12420164001048</v>
          </cell>
          <cell r="G70" t="str">
            <v>CM HOSPITALAR S.A RECIFE</v>
          </cell>
          <cell r="H70" t="str">
            <v>B</v>
          </cell>
          <cell r="I70" t="str">
            <v>S</v>
          </cell>
          <cell r="J70" t="str">
            <v>000102138</v>
          </cell>
          <cell r="K70">
            <v>44411</v>
          </cell>
          <cell r="L70" t="str">
            <v>26210812420164001048550010001021381100147468</v>
          </cell>
          <cell r="M70" t="str">
            <v>26 -  Pernambuco</v>
          </cell>
          <cell r="N70">
            <v>1910</v>
          </cell>
        </row>
        <row r="71">
          <cell r="C71" t="str">
            <v>HOSPITAL REGIONAL FERNANDO BEZERRA - ISMEP</v>
          </cell>
          <cell r="E71" t="str">
            <v>3.4 - Material Farmacológico</v>
          </cell>
          <cell r="F71">
            <v>7484373000124</v>
          </cell>
          <cell r="G71" t="str">
            <v>UNI HOSPITALAR LTDA</v>
          </cell>
          <cell r="H71" t="str">
            <v>B</v>
          </cell>
          <cell r="I71" t="str">
            <v>S</v>
          </cell>
          <cell r="J71" t="str">
            <v>000128831</v>
          </cell>
          <cell r="K71">
            <v>44411</v>
          </cell>
          <cell r="L71" t="str">
            <v>26210807484373000124550010001288311560317651</v>
          </cell>
          <cell r="M71" t="str">
            <v>26 -  Pernambuco</v>
          </cell>
          <cell r="N71">
            <v>7358</v>
          </cell>
        </row>
        <row r="72">
          <cell r="C72" t="str">
            <v>HOSPITAL REGIONAL FERNANDO BEZERRA - ISMEP</v>
          </cell>
          <cell r="E72" t="str">
            <v>3.4 - Material Farmacológico</v>
          </cell>
          <cell r="F72">
            <v>21596736000144</v>
          </cell>
          <cell r="G72" t="str">
            <v>ULTRAMEGA DISTRIBUIDORA HOSPITALAR - LTDA</v>
          </cell>
          <cell r="H72" t="str">
            <v>B</v>
          </cell>
          <cell r="I72" t="str">
            <v>S</v>
          </cell>
          <cell r="J72" t="str">
            <v>00132814</v>
          </cell>
          <cell r="K72">
            <v>44411</v>
          </cell>
          <cell r="L72" t="str">
            <v>26210821596736000144550010001328141001364122</v>
          </cell>
          <cell r="M72" t="str">
            <v>26 -  Pernambuco</v>
          </cell>
          <cell r="N72">
            <v>2074.84</v>
          </cell>
        </row>
        <row r="73">
          <cell r="C73" t="str">
            <v>HOSPITAL REGIONAL FERNANDO BEZERRA - ISMEP</v>
          </cell>
          <cell r="E73" t="str">
            <v>3.4 - Material Farmacológico</v>
          </cell>
          <cell r="F73">
            <v>12882932000194</v>
          </cell>
          <cell r="G73" t="str">
            <v>EXOMED COMERCIO ATACADISTA DE MEDICAMENTOS LTDA</v>
          </cell>
          <cell r="H73" t="str">
            <v>B</v>
          </cell>
          <cell r="I73" t="str">
            <v>S</v>
          </cell>
          <cell r="J73" t="str">
            <v>153007</v>
          </cell>
          <cell r="K73">
            <v>44411</v>
          </cell>
          <cell r="L73" t="str">
            <v>26210812882932000194550010001530071680301697</v>
          </cell>
          <cell r="M73" t="str">
            <v>26 -  Pernambuco</v>
          </cell>
          <cell r="N73">
            <v>16799.97</v>
          </cell>
        </row>
        <row r="74">
          <cell r="C74" t="str">
            <v>HOSPITAL REGIONAL FERNANDO BEZERRA - ISMEP</v>
          </cell>
          <cell r="E74" t="str">
            <v>3.4 - Material Farmacológico</v>
          </cell>
          <cell r="F74">
            <v>12882932000194</v>
          </cell>
          <cell r="G74" t="str">
            <v>EXOMED COMERCIO ATACADISTA DE MEDICAMENTOS LTDA</v>
          </cell>
          <cell r="H74" t="str">
            <v>B</v>
          </cell>
          <cell r="I74" t="str">
            <v>S</v>
          </cell>
          <cell r="J74" t="str">
            <v>153011</v>
          </cell>
          <cell r="K74">
            <v>44411</v>
          </cell>
          <cell r="L74" t="str">
            <v>26210812882932000194550010001530111247439524</v>
          </cell>
          <cell r="M74" t="str">
            <v>26 -  Pernambuco</v>
          </cell>
          <cell r="N74">
            <v>13955.64</v>
          </cell>
        </row>
        <row r="75">
          <cell r="C75" t="str">
            <v>HOSPITAL REGIONAL FERNANDO BEZERRA - ISMEP</v>
          </cell>
          <cell r="E75" t="str">
            <v>3.4 - Material Farmacológico</v>
          </cell>
          <cell r="F75">
            <v>9053134000226</v>
          </cell>
          <cell r="G75" t="str">
            <v>ELFA  MEDICAMENTOS S.A</v>
          </cell>
          <cell r="H75" t="str">
            <v>B</v>
          </cell>
          <cell r="I75" t="str">
            <v>S</v>
          </cell>
          <cell r="J75" t="str">
            <v>000412135</v>
          </cell>
          <cell r="K75">
            <v>44411</v>
          </cell>
          <cell r="L75" t="str">
            <v>25210809053134000226550050004121351622305637</v>
          </cell>
          <cell r="M75" t="str">
            <v>25 -  Paraíba</v>
          </cell>
          <cell r="N75">
            <v>631</v>
          </cell>
        </row>
        <row r="76">
          <cell r="C76" t="str">
            <v>HOSPITAL REGIONAL FERNANDO BEZERRA - ISMEP</v>
          </cell>
          <cell r="E76" t="str">
            <v>3.4 - Material Farmacológico</v>
          </cell>
          <cell r="F76">
            <v>35753111000153</v>
          </cell>
          <cell r="G76" t="str">
            <v>NORD PRODUTOS EM SAUDE LTDA</v>
          </cell>
          <cell r="H76" t="str">
            <v>B</v>
          </cell>
          <cell r="I76" t="str">
            <v>S</v>
          </cell>
          <cell r="J76" t="str">
            <v>2129</v>
          </cell>
          <cell r="K76">
            <v>44412</v>
          </cell>
          <cell r="L76" t="str">
            <v>26210835753111000153550010000021291151225185</v>
          </cell>
          <cell r="M76" t="str">
            <v>26 -  Pernambuco</v>
          </cell>
          <cell r="N76">
            <v>18250</v>
          </cell>
        </row>
        <row r="77">
          <cell r="C77" t="str">
            <v>HOSPITAL REGIONAL FERNANDO BEZERRA - ISMEP</v>
          </cell>
          <cell r="E77" t="str">
            <v>3.4 - Material Farmacológico</v>
          </cell>
          <cell r="F77">
            <v>67729178000653</v>
          </cell>
          <cell r="G77" t="str">
            <v>COMERCIAL CIRURGICA RIOCLARENSE LTDA</v>
          </cell>
          <cell r="H77" t="str">
            <v>B</v>
          </cell>
          <cell r="I77" t="str">
            <v>S</v>
          </cell>
          <cell r="J77" t="str">
            <v>0011903</v>
          </cell>
          <cell r="K77">
            <v>44411</v>
          </cell>
          <cell r="L77" t="str">
            <v>26210867729178000653550010000119031783934995</v>
          </cell>
          <cell r="M77" t="str">
            <v>26 -  Pernambuco</v>
          </cell>
          <cell r="N77">
            <v>8484</v>
          </cell>
        </row>
        <row r="78">
          <cell r="C78" t="str">
            <v>HOSPITAL REGIONAL FERNANDO BEZERRA - ISMEP</v>
          </cell>
          <cell r="E78" t="str">
            <v>3.4 - Material Farmacológico</v>
          </cell>
          <cell r="F78">
            <v>67729178000653</v>
          </cell>
          <cell r="G78" t="str">
            <v>COMERCIAL CIRURGICA RIOCLARENSE LTDA</v>
          </cell>
          <cell r="H78" t="str">
            <v>B</v>
          </cell>
          <cell r="I78" t="str">
            <v>S</v>
          </cell>
          <cell r="J78" t="str">
            <v>0011988</v>
          </cell>
          <cell r="K78">
            <v>44412</v>
          </cell>
          <cell r="L78" t="str">
            <v>26210867729178000653550010000119881291759046</v>
          </cell>
          <cell r="M78" t="str">
            <v>26 -  Pernambuco</v>
          </cell>
          <cell r="N78">
            <v>58606.55</v>
          </cell>
        </row>
        <row r="79">
          <cell r="C79" t="str">
            <v>HOSPITAL REGIONAL FERNANDO BEZERRA - ISMEP</v>
          </cell>
          <cell r="E79" t="str">
            <v>3.4 - Material Farmacológico</v>
          </cell>
          <cell r="F79">
            <v>22580510000118</v>
          </cell>
          <cell r="G79" t="str">
            <v>UNIFAR DISTRIBUIDORA DE MEDICAMENTOS LTDA</v>
          </cell>
          <cell r="H79" t="str">
            <v>B</v>
          </cell>
          <cell r="I79" t="str">
            <v>S</v>
          </cell>
          <cell r="J79" t="str">
            <v>000043476</v>
          </cell>
          <cell r="K79">
            <v>44412</v>
          </cell>
          <cell r="L79" t="str">
            <v>26210822580510000118550010000434761000285668</v>
          </cell>
          <cell r="M79" t="str">
            <v>26 -  Pernambuco</v>
          </cell>
          <cell r="N79">
            <v>1511.35</v>
          </cell>
        </row>
        <row r="80">
          <cell r="C80" t="str">
            <v>HOSPITAL REGIONAL FERNANDO BEZERRA - ISMEP</v>
          </cell>
          <cell r="E80" t="str">
            <v>3.4 - Material Farmacológico</v>
          </cell>
          <cell r="F80">
            <v>7812105000194</v>
          </cell>
          <cell r="G80" t="str">
            <v>CENTRAL DISTRIBUIDORA DE MEDICAMENTOS LTDA</v>
          </cell>
          <cell r="H80" t="str">
            <v>B</v>
          </cell>
          <cell r="I80" t="str">
            <v>S</v>
          </cell>
          <cell r="J80" t="str">
            <v>000089815</v>
          </cell>
          <cell r="K80">
            <v>44411</v>
          </cell>
          <cell r="L80" t="str">
            <v>23210807812105000194550010000898151864574539</v>
          </cell>
          <cell r="M80" t="str">
            <v>23 -  Ceará</v>
          </cell>
          <cell r="N80">
            <v>13800</v>
          </cell>
        </row>
        <row r="81">
          <cell r="C81" t="str">
            <v>HOSPITAL REGIONAL FERNANDO BEZERRA - ISMEP</v>
          </cell>
          <cell r="E81" t="str">
            <v>3.4 - Material Farmacológico</v>
          </cell>
          <cell r="F81">
            <v>8674752000140</v>
          </cell>
          <cell r="G81" t="str">
            <v>CIRURGICA MONTEBELLO LTDA</v>
          </cell>
          <cell r="H81" t="str">
            <v>B</v>
          </cell>
          <cell r="I81" t="str">
            <v>S</v>
          </cell>
          <cell r="J81" t="str">
            <v>000109529</v>
          </cell>
          <cell r="K81">
            <v>44413</v>
          </cell>
          <cell r="L81" t="str">
            <v>26210808674752000140550010001095291201530080</v>
          </cell>
          <cell r="M81" t="str">
            <v>26 -  Pernambuco</v>
          </cell>
          <cell r="N81">
            <v>4507.8999999999996</v>
          </cell>
        </row>
        <row r="82">
          <cell r="C82" t="str">
            <v>HOSPITAL REGIONAL FERNANDO BEZERRA - ISMEP</v>
          </cell>
          <cell r="E82" t="str">
            <v>3.4 - Material Farmacológico</v>
          </cell>
          <cell r="F82">
            <v>12420164000904</v>
          </cell>
          <cell r="G82" t="str">
            <v>CM HOSPITALAR S.A RECIFE</v>
          </cell>
          <cell r="H82" t="str">
            <v>B</v>
          </cell>
          <cell r="I82" t="str">
            <v>S</v>
          </cell>
          <cell r="J82" t="str">
            <v>000529024</v>
          </cell>
          <cell r="K82">
            <v>44411</v>
          </cell>
          <cell r="L82" t="str">
            <v>53210812420164000904550010005290241100165127</v>
          </cell>
          <cell r="M82" t="str">
            <v>53 -  Distrito Federal</v>
          </cell>
          <cell r="N82">
            <v>31200</v>
          </cell>
        </row>
        <row r="83">
          <cell r="C83" t="str">
            <v>HOSPITAL REGIONAL FERNANDO BEZERRA - ISMEP</v>
          </cell>
          <cell r="E83" t="str">
            <v>3.4 - Material Farmacológico</v>
          </cell>
          <cell r="F83">
            <v>8719794000150</v>
          </cell>
          <cell r="G83" t="str">
            <v>CENTRAL DISTRIBUIDORA DE MEDICAMENTOS LTDA</v>
          </cell>
          <cell r="H83" t="str">
            <v>B</v>
          </cell>
          <cell r="I83" t="str">
            <v>S</v>
          </cell>
          <cell r="J83" t="str">
            <v>000091281</v>
          </cell>
          <cell r="K83">
            <v>44411</v>
          </cell>
          <cell r="L83" t="str">
            <v>26210808719794000150550010000912811617786220</v>
          </cell>
          <cell r="M83" t="str">
            <v>26 -  Pernambuco</v>
          </cell>
          <cell r="N83">
            <v>15240.96</v>
          </cell>
        </row>
        <row r="84">
          <cell r="C84" t="str">
            <v>HOSPITAL REGIONAL FERNANDO BEZERRA - ISMEP</v>
          </cell>
          <cell r="E84" t="str">
            <v>3.4 - Material Farmacológico</v>
          </cell>
          <cell r="F84">
            <v>8674752000140</v>
          </cell>
          <cell r="G84" t="str">
            <v>CIRURGICA MONTEBELLO LTDA</v>
          </cell>
          <cell r="H84" t="str">
            <v>B</v>
          </cell>
          <cell r="I84" t="str">
            <v>S</v>
          </cell>
          <cell r="J84" t="str">
            <v>000109354</v>
          </cell>
          <cell r="K84">
            <v>44411</v>
          </cell>
          <cell r="L84" t="str">
            <v>26210808674752000140550010001093541486656918</v>
          </cell>
          <cell r="M84" t="str">
            <v>26 -  Pernambuco</v>
          </cell>
          <cell r="N84">
            <v>11330.7</v>
          </cell>
        </row>
        <row r="85">
          <cell r="C85" t="str">
            <v>HOSPITAL REGIONAL FERNANDO BEZERRA - ISMEP</v>
          </cell>
          <cell r="E85" t="str">
            <v>3.4 - Material Farmacológico</v>
          </cell>
          <cell r="F85">
            <v>8674752000140</v>
          </cell>
          <cell r="G85" t="str">
            <v>CIRURGICA MONTEBELLO LTDA</v>
          </cell>
          <cell r="H85" t="str">
            <v>B</v>
          </cell>
          <cell r="I85" t="str">
            <v>S</v>
          </cell>
          <cell r="J85" t="str">
            <v>000109384</v>
          </cell>
          <cell r="K85">
            <v>44411</v>
          </cell>
          <cell r="L85" t="str">
            <v>26210808674752000140550010001093841646879536</v>
          </cell>
          <cell r="M85" t="str">
            <v>26 -  Pernambuco</v>
          </cell>
          <cell r="N85">
            <v>6649.41</v>
          </cell>
        </row>
        <row r="86">
          <cell r="C86" t="str">
            <v>HOSPITAL REGIONAL FERNANDO BEZERRA - ISMEP</v>
          </cell>
          <cell r="E86" t="str">
            <v>3.4 - Material Farmacológico</v>
          </cell>
          <cell r="F86">
            <v>8778201000126</v>
          </cell>
          <cell r="G86" t="str">
            <v xml:space="preserve">DROGAFONTE MEDICAMENTOS E MATERIAIS HOSPITALAR </v>
          </cell>
          <cell r="H86" t="str">
            <v>B</v>
          </cell>
          <cell r="I86" t="str">
            <v>S</v>
          </cell>
          <cell r="J86" t="str">
            <v>000344184</v>
          </cell>
          <cell r="K86">
            <v>44411</v>
          </cell>
          <cell r="L86" t="str">
            <v>26210808778201000126550010003441841607709980</v>
          </cell>
          <cell r="M86" t="str">
            <v>26 -  Pernambuco</v>
          </cell>
          <cell r="N86">
            <v>1157.8599999999999</v>
          </cell>
        </row>
        <row r="87">
          <cell r="C87" t="str">
            <v>HOSPITAL REGIONAL FERNANDO BEZERRA - ISMEP</v>
          </cell>
          <cell r="E87" t="str">
            <v>3.4 - Material Farmacológico</v>
          </cell>
          <cell r="F87">
            <v>12420164000904</v>
          </cell>
          <cell r="G87" t="str">
            <v>CM HOSPITALAR S.A RECIFE</v>
          </cell>
          <cell r="H87" t="str">
            <v>B</v>
          </cell>
          <cell r="I87" t="str">
            <v>S</v>
          </cell>
          <cell r="J87" t="str">
            <v>000529736</v>
          </cell>
          <cell r="K87">
            <v>44412</v>
          </cell>
          <cell r="L87" t="str">
            <v>53210812420164000904550010005297361100023550</v>
          </cell>
          <cell r="M87" t="str">
            <v>53 -  Distrito Federal</v>
          </cell>
          <cell r="N87">
            <v>12844</v>
          </cell>
        </row>
        <row r="88">
          <cell r="C88" t="str">
            <v>HOSPITAL REGIONAL FERNANDO BEZERRA - ISMEP</v>
          </cell>
          <cell r="E88" t="str">
            <v>3.4 - Material Farmacológico</v>
          </cell>
          <cell r="F88">
            <v>44734671000151</v>
          </cell>
          <cell r="G88" t="str">
            <v>CRISTÁLIA PRODUTOS QUIMICOS FARMACEUTICOS LTDA</v>
          </cell>
          <cell r="H88" t="str">
            <v>B</v>
          </cell>
          <cell r="I88" t="str">
            <v>S</v>
          </cell>
          <cell r="J88" t="str">
            <v>3041880</v>
          </cell>
          <cell r="K88">
            <v>44407</v>
          </cell>
          <cell r="L88" t="str">
            <v>35210744734671000151550100030418801820105119</v>
          </cell>
          <cell r="M88" t="str">
            <v>35 -  São Paulo</v>
          </cell>
          <cell r="N88">
            <v>1206</v>
          </cell>
        </row>
        <row r="89">
          <cell r="C89" t="str">
            <v>HOSPITAL REGIONAL FERNANDO BEZERRA - ISMEP</v>
          </cell>
          <cell r="E89" t="str">
            <v>3.4 - Material Farmacológico</v>
          </cell>
          <cell r="F89">
            <v>44734671000151</v>
          </cell>
          <cell r="G89" t="str">
            <v>CRISTÁLIA PRODUTOS QUIMICOS FARMACEUTICOS LTDA</v>
          </cell>
          <cell r="H89" t="str">
            <v>B</v>
          </cell>
          <cell r="I89" t="str">
            <v>S</v>
          </cell>
          <cell r="J89" t="str">
            <v>3044071</v>
          </cell>
          <cell r="K89">
            <v>44411</v>
          </cell>
          <cell r="L89" t="str">
            <v>35210844734671000151550100030440711879639220</v>
          </cell>
          <cell r="M89" t="str">
            <v>35 -  São Paulo</v>
          </cell>
          <cell r="N89">
            <v>3471.5</v>
          </cell>
        </row>
        <row r="90">
          <cell r="C90" t="str">
            <v>HOSPITAL REGIONAL FERNANDO BEZERRA - ISMEP</v>
          </cell>
          <cell r="E90" t="str">
            <v>3.4 - Material Farmacológico</v>
          </cell>
          <cell r="F90">
            <v>9051002000184</v>
          </cell>
          <cell r="G90" t="str">
            <v>VITAFÓRMULAS (OURICURI)</v>
          </cell>
          <cell r="H90" t="str">
            <v>B</v>
          </cell>
          <cell r="I90" t="str">
            <v>S</v>
          </cell>
          <cell r="J90" t="str">
            <v>000000597</v>
          </cell>
          <cell r="K90">
            <v>44415</v>
          </cell>
          <cell r="L90" t="str">
            <v>26210809051002000184550010000005971948597751</v>
          </cell>
          <cell r="M90" t="str">
            <v>26 -  Pernambuco</v>
          </cell>
          <cell r="N90">
            <v>709.64</v>
          </cell>
        </row>
        <row r="91">
          <cell r="C91" t="str">
            <v>HOSPITAL REGIONAL FERNANDO BEZERRA - ISMEP</v>
          </cell>
          <cell r="E91" t="str">
            <v>3.4 - Material Farmacológico</v>
          </cell>
          <cell r="F91">
            <v>35753111000153</v>
          </cell>
          <cell r="G91" t="str">
            <v>NORD PRODUTOS EM SAUDE LTDA</v>
          </cell>
          <cell r="H91" t="str">
            <v>B</v>
          </cell>
          <cell r="I91" t="str">
            <v>S</v>
          </cell>
          <cell r="J91" t="str">
            <v>2211</v>
          </cell>
          <cell r="K91">
            <v>44417</v>
          </cell>
          <cell r="L91" t="str">
            <v>26210835753111000153550010000022111184413879</v>
          </cell>
          <cell r="M91" t="str">
            <v>26 -  Pernambuco</v>
          </cell>
          <cell r="N91">
            <v>4000</v>
          </cell>
        </row>
        <row r="92">
          <cell r="C92" t="str">
            <v>HOSPITAL REGIONAL FERNANDO BEZERRA - ISMEP</v>
          </cell>
          <cell r="E92" t="str">
            <v>3.4 - Material Farmacológico</v>
          </cell>
          <cell r="F92">
            <v>9137934000225</v>
          </cell>
          <cell r="G92" t="str">
            <v>NÓRDICA DIST HOSPITALAR LTDA</v>
          </cell>
          <cell r="H92" t="str">
            <v>B</v>
          </cell>
          <cell r="I92" t="str">
            <v>S</v>
          </cell>
          <cell r="J92" t="str">
            <v>000004161</v>
          </cell>
          <cell r="K92">
            <v>44412</v>
          </cell>
          <cell r="L92" t="str">
            <v>26210809137934000225558880000041611618072494</v>
          </cell>
          <cell r="M92" t="str">
            <v>26 -  Pernambuco</v>
          </cell>
          <cell r="N92">
            <v>1219.4000000000001</v>
          </cell>
        </row>
        <row r="93">
          <cell r="C93" t="str">
            <v>HOSPITAL REGIONAL FERNANDO BEZERRA - ISMEP</v>
          </cell>
          <cell r="E93" t="str">
            <v>3.4 - Material Farmacológico</v>
          </cell>
          <cell r="F93">
            <v>9137934000225</v>
          </cell>
          <cell r="G93" t="str">
            <v>NÓRDICA DIST HOSPITALAR LTDA</v>
          </cell>
          <cell r="H93" t="str">
            <v>B</v>
          </cell>
          <cell r="I93" t="str">
            <v>S</v>
          </cell>
          <cell r="J93" t="str">
            <v>000004162</v>
          </cell>
          <cell r="K93">
            <v>44412</v>
          </cell>
          <cell r="L93" t="str">
            <v>26210809137934000225558880000041621125830836</v>
          </cell>
          <cell r="M93" t="str">
            <v>26 -  Pernambuco</v>
          </cell>
          <cell r="N93">
            <v>11943.84</v>
          </cell>
        </row>
        <row r="94">
          <cell r="C94" t="str">
            <v>HOSPITAL REGIONAL FERNANDO BEZERRA - ISMEP</v>
          </cell>
          <cell r="E94" t="str">
            <v>3.4 - Material Farmacológico</v>
          </cell>
          <cell r="F94">
            <v>67729178000491</v>
          </cell>
          <cell r="G94" t="str">
            <v>COMERCIAL CIRURGICA RIOCLARENSE LTDA</v>
          </cell>
          <cell r="H94" t="str">
            <v>B</v>
          </cell>
          <cell r="I94" t="str">
            <v>S</v>
          </cell>
          <cell r="J94" t="str">
            <v>1469263</v>
          </cell>
          <cell r="K94">
            <v>44411</v>
          </cell>
          <cell r="L94" t="str">
            <v>35210867729178000491550010014692631426030247</v>
          </cell>
          <cell r="M94" t="str">
            <v>35 -  São Paulo</v>
          </cell>
          <cell r="N94">
            <v>10068</v>
          </cell>
        </row>
        <row r="95">
          <cell r="C95" t="str">
            <v>HOSPITAL REGIONAL FERNANDO BEZERRA - ISMEP</v>
          </cell>
          <cell r="E95" t="str">
            <v>3.4 - Material Farmacológico</v>
          </cell>
          <cell r="F95">
            <v>44734671000151</v>
          </cell>
          <cell r="G95" t="str">
            <v>CRISTÁLIA PRODUTOS QUIMICOS FARMACEUTICOS LTDA</v>
          </cell>
          <cell r="H95" t="str">
            <v>B</v>
          </cell>
          <cell r="I95" t="str">
            <v>S</v>
          </cell>
          <cell r="J95" t="str">
            <v>3045822</v>
          </cell>
          <cell r="K95">
            <v>44412</v>
          </cell>
          <cell r="L95" t="str">
            <v>35210844734671000151550100030458221291010290</v>
          </cell>
          <cell r="M95" t="str">
            <v>35 -  São Paulo</v>
          </cell>
          <cell r="N95">
            <v>950</v>
          </cell>
        </row>
        <row r="96">
          <cell r="C96" t="str">
            <v>HOSPITAL REGIONAL FERNANDO BEZERRA - ISMEP</v>
          </cell>
          <cell r="E96" t="str">
            <v>3.4 - Material Farmacológico</v>
          </cell>
          <cell r="F96">
            <v>34538453000198</v>
          </cell>
          <cell r="G96" t="str">
            <v>CRIS BRASIL COMERCIAL EIRELI</v>
          </cell>
          <cell r="H96" t="str">
            <v>B</v>
          </cell>
          <cell r="I96" t="str">
            <v>S</v>
          </cell>
          <cell r="J96" t="str">
            <v>000175</v>
          </cell>
          <cell r="K96">
            <v>44411</v>
          </cell>
          <cell r="L96" t="str">
            <v>33210834538453000198550020000001751944630846</v>
          </cell>
          <cell r="M96" t="str">
            <v>33 -  Rio de Janeiro</v>
          </cell>
          <cell r="N96">
            <v>1996</v>
          </cell>
        </row>
        <row r="97">
          <cell r="C97" t="str">
            <v>HOSPITAL REGIONAL FERNANDO BEZERRA - ISMEP</v>
          </cell>
          <cell r="E97" t="str">
            <v>3.4 - Material Farmacológico</v>
          </cell>
          <cell r="F97">
            <v>67729178000653</v>
          </cell>
          <cell r="G97" t="str">
            <v>COMERCIAL CIRURGICA RIOCLARENSE LTDA</v>
          </cell>
          <cell r="H97" t="str">
            <v>B</v>
          </cell>
          <cell r="I97" t="str">
            <v>S</v>
          </cell>
          <cell r="J97" t="str">
            <v>0012629</v>
          </cell>
          <cell r="K97">
            <v>44426</v>
          </cell>
          <cell r="L97" t="str">
            <v>26210867729178000653550010000126291186200309</v>
          </cell>
          <cell r="M97" t="str">
            <v>26 -  Pernambuco</v>
          </cell>
          <cell r="N97">
            <v>17923.849999999999</v>
          </cell>
        </row>
        <row r="98">
          <cell r="C98" t="str">
            <v>HOSPITAL REGIONAL FERNANDO BEZERRA - ISMEP</v>
          </cell>
          <cell r="E98" t="str">
            <v>3.4 - Material Farmacológico</v>
          </cell>
          <cell r="F98">
            <v>12420164001048</v>
          </cell>
          <cell r="G98" t="str">
            <v>CM HOSPITALAR S.A RECIFE</v>
          </cell>
          <cell r="H98" t="str">
            <v>B</v>
          </cell>
          <cell r="I98" t="str">
            <v>S</v>
          </cell>
          <cell r="J98" t="str">
            <v>000103217</v>
          </cell>
          <cell r="K98">
            <v>44426</v>
          </cell>
          <cell r="L98" t="str">
            <v>26210612420164001048550010001032171100063961</v>
          </cell>
          <cell r="M98" t="str">
            <v>26 -  Pernambuco</v>
          </cell>
          <cell r="N98">
            <v>2607</v>
          </cell>
        </row>
        <row r="99">
          <cell r="C99" t="str">
            <v>HOSPITAL REGIONAL FERNANDO BEZERRA - ISMEP</v>
          </cell>
          <cell r="E99" t="str">
            <v>3.4 - Material Farmacológico</v>
          </cell>
          <cell r="F99">
            <v>9007162000126</v>
          </cell>
          <cell r="G99" t="str">
            <v>MAUES LOBATO COM E REP LTDA</v>
          </cell>
          <cell r="H99" t="str">
            <v>B</v>
          </cell>
          <cell r="I99" t="str">
            <v>S</v>
          </cell>
          <cell r="J99" t="str">
            <v>000081720</v>
          </cell>
          <cell r="K99">
            <v>44426</v>
          </cell>
          <cell r="L99" t="str">
            <v>26210809007162000126550010000817201523185716</v>
          </cell>
          <cell r="M99" t="str">
            <v>26 -  Pernambuco</v>
          </cell>
          <cell r="N99">
            <v>4170</v>
          </cell>
        </row>
        <row r="100">
          <cell r="C100" t="str">
            <v>HOSPITAL REGIONAL FERNANDO BEZERRA - ISMEP</v>
          </cell>
          <cell r="E100" t="str">
            <v>3.4 - Material Farmacológico</v>
          </cell>
          <cell r="F100">
            <v>8719794000150</v>
          </cell>
          <cell r="G100" t="str">
            <v>CENTRAL DISTRIBUIDORA DE MEDICAMENTOS LTDA</v>
          </cell>
          <cell r="H100" t="str">
            <v>B</v>
          </cell>
          <cell r="I100" t="str">
            <v>S</v>
          </cell>
          <cell r="J100" t="str">
            <v>000091804</v>
          </cell>
          <cell r="K100">
            <v>44426</v>
          </cell>
          <cell r="L100" t="str">
            <v>26210808719794000150550010000918041708733688</v>
          </cell>
          <cell r="M100" t="str">
            <v>26 -  Pernambuco</v>
          </cell>
          <cell r="N100">
            <v>5847.4</v>
          </cell>
        </row>
        <row r="101">
          <cell r="C101" t="str">
            <v>HOSPITAL REGIONAL FERNANDO BEZERRA - ISMEP</v>
          </cell>
          <cell r="E101" t="str">
            <v>3.4 - Material Farmacológico</v>
          </cell>
          <cell r="F101">
            <v>7484373000124</v>
          </cell>
          <cell r="G101" t="str">
            <v>UNI HOSPITALAR LTDA</v>
          </cell>
          <cell r="H101" t="str">
            <v>B</v>
          </cell>
          <cell r="I101" t="str">
            <v>S</v>
          </cell>
          <cell r="J101" t="str">
            <v>000129667</v>
          </cell>
          <cell r="K101">
            <v>44426</v>
          </cell>
          <cell r="L101" t="str">
            <v>26210807484373000124550010001296671145989449</v>
          </cell>
          <cell r="M101" t="str">
            <v>26 -  Pernambuco</v>
          </cell>
          <cell r="N101">
            <v>2028</v>
          </cell>
        </row>
        <row r="102">
          <cell r="C102" t="str">
            <v>HOSPITAL REGIONAL FERNANDO BEZERRA - ISMEP</v>
          </cell>
          <cell r="E102" t="str">
            <v>3.4 - Material Farmacológico</v>
          </cell>
          <cell r="F102">
            <v>12882932000194</v>
          </cell>
          <cell r="G102" t="str">
            <v>EXOMED COMERCIO ATACADISTA DE MEDICAMENTOS LTDA</v>
          </cell>
          <cell r="H102" t="str">
            <v>B</v>
          </cell>
          <cell r="I102" t="str">
            <v>S</v>
          </cell>
          <cell r="J102" t="str">
            <v>153418</v>
          </cell>
          <cell r="K102">
            <v>44426</v>
          </cell>
          <cell r="L102" t="str">
            <v>26210812882932000194550010001534181941493522</v>
          </cell>
          <cell r="M102" t="str">
            <v>26 -  Pernambuco</v>
          </cell>
          <cell r="N102">
            <v>5599.99</v>
          </cell>
        </row>
        <row r="103">
          <cell r="C103" t="str">
            <v>HOSPITAL REGIONAL FERNANDO BEZERRA - ISMEP</v>
          </cell>
          <cell r="E103" t="str">
            <v>3.4 - Material Farmacológico</v>
          </cell>
          <cell r="F103">
            <v>12882932000194</v>
          </cell>
          <cell r="G103" t="str">
            <v>EXOMED COMERCIO ATACADISTA DE MEDICAMENTOS LTDA</v>
          </cell>
          <cell r="H103" t="str">
            <v>B</v>
          </cell>
          <cell r="I103" t="str">
            <v>S</v>
          </cell>
          <cell r="J103" t="str">
            <v>153419</v>
          </cell>
          <cell r="K103">
            <v>44426</v>
          </cell>
          <cell r="L103" t="str">
            <v>26210812882932000194550010001534191390338825</v>
          </cell>
          <cell r="M103" t="str">
            <v>26 -  Pernambuco</v>
          </cell>
          <cell r="N103">
            <v>1102.74</v>
          </cell>
        </row>
        <row r="104">
          <cell r="C104" t="str">
            <v>HOSPITAL REGIONAL FERNANDO BEZERRA - ISMEP</v>
          </cell>
          <cell r="E104" t="str">
            <v>3.4 - Material Farmacológico</v>
          </cell>
          <cell r="F104">
            <v>463305000130</v>
          </cell>
          <cell r="G104" t="str">
            <v>ANGELINA ROSA GIOVANNETTI CALLOU</v>
          </cell>
          <cell r="H104" t="str">
            <v>B</v>
          </cell>
          <cell r="I104" t="str">
            <v>S</v>
          </cell>
          <cell r="J104" t="str">
            <v>000017925</v>
          </cell>
          <cell r="K104">
            <v>44419</v>
          </cell>
          <cell r="L104" t="str">
            <v>23210800463305000130550010000179251040488552</v>
          </cell>
          <cell r="M104" t="str">
            <v>23 -  Ceará</v>
          </cell>
          <cell r="N104">
            <v>336.9</v>
          </cell>
        </row>
        <row r="105">
          <cell r="C105" t="str">
            <v>HOSPITAL REGIONAL FERNANDO BEZERRA - ISMEP</v>
          </cell>
          <cell r="E105" t="str">
            <v>3.4 - Material Farmacológico</v>
          </cell>
          <cell r="F105">
            <v>8778201000126</v>
          </cell>
          <cell r="G105" t="str">
            <v xml:space="preserve">DROGAFONTE MEDICAMENTOS E MATERIAIS HOSPITALAR </v>
          </cell>
          <cell r="H105" t="str">
            <v>B</v>
          </cell>
          <cell r="I105" t="str">
            <v>S</v>
          </cell>
          <cell r="J105" t="str">
            <v>000345702</v>
          </cell>
          <cell r="K105">
            <v>44425</v>
          </cell>
          <cell r="L105" t="str">
            <v>26210808778201000126550010003457021704348246</v>
          </cell>
          <cell r="M105" t="str">
            <v>26 -  Pernambuco</v>
          </cell>
          <cell r="N105">
            <v>2105.44</v>
          </cell>
        </row>
        <row r="106">
          <cell r="C106" t="str">
            <v>HOSPITAL REGIONAL FERNANDO BEZERRA - ISMEP</v>
          </cell>
          <cell r="E106" t="str">
            <v>3.4 - Material Farmacológico</v>
          </cell>
          <cell r="F106">
            <v>8674752000140</v>
          </cell>
          <cell r="G106" t="str">
            <v>CIRURGICA MONTEBELLO LTDA</v>
          </cell>
          <cell r="H106" t="str">
            <v>B</v>
          </cell>
          <cell r="I106" t="str">
            <v>S</v>
          </cell>
          <cell r="J106" t="str">
            <v>000110576</v>
          </cell>
          <cell r="K106">
            <v>44427</v>
          </cell>
          <cell r="L106" t="str">
            <v>26210808674752000140550010001105761533901422</v>
          </cell>
          <cell r="M106" t="str">
            <v>26 -  Pernambuco</v>
          </cell>
          <cell r="N106">
            <v>39740.79</v>
          </cell>
        </row>
        <row r="107">
          <cell r="C107" t="str">
            <v>HOSPITAL REGIONAL FERNANDO BEZERRA - ISMEP</v>
          </cell>
          <cell r="E107" t="str">
            <v>3.4 - Material Farmacológico</v>
          </cell>
          <cell r="F107">
            <v>4342595000203</v>
          </cell>
          <cell r="G107" t="str">
            <v>FARMATER MEDICAMENTOS LTDA</v>
          </cell>
          <cell r="H107" t="str">
            <v>B</v>
          </cell>
          <cell r="I107" t="str">
            <v>S</v>
          </cell>
          <cell r="J107" t="str">
            <v>000030092</v>
          </cell>
          <cell r="K107">
            <v>44426</v>
          </cell>
          <cell r="L107" t="str">
            <v>31210804342595000203550010000300921000500837</v>
          </cell>
          <cell r="M107" t="str">
            <v>31 -  Minas Gerais</v>
          </cell>
          <cell r="N107">
            <v>835.9</v>
          </cell>
        </row>
        <row r="108">
          <cell r="C108" t="str">
            <v>HOSPITAL REGIONAL FERNANDO BEZERRA - ISMEP</v>
          </cell>
          <cell r="E108" t="str">
            <v>3.4 - Material Farmacológico</v>
          </cell>
          <cell r="F108">
            <v>3817043000152</v>
          </cell>
          <cell r="G108" t="str">
            <v>PHARMAPLUS LTDA</v>
          </cell>
          <cell r="H108" t="str">
            <v>B</v>
          </cell>
          <cell r="I108" t="str">
            <v>S</v>
          </cell>
          <cell r="J108" t="str">
            <v>000034092</v>
          </cell>
          <cell r="K108">
            <v>44428</v>
          </cell>
          <cell r="L108" t="str">
            <v>26210803817043000152550010000340921050214957</v>
          </cell>
          <cell r="M108" t="str">
            <v>26 -  Pernambuco</v>
          </cell>
          <cell r="N108">
            <v>900</v>
          </cell>
        </row>
        <row r="109">
          <cell r="C109" t="str">
            <v>HOSPITAL REGIONAL FERNANDO BEZERRA - ISMEP</v>
          </cell>
          <cell r="E109" t="str">
            <v>3.4 - Material Farmacológico</v>
          </cell>
          <cell r="F109">
            <v>44734671000151</v>
          </cell>
          <cell r="G109" t="str">
            <v>CRISTÁLIA PRODUTOS QUIMICOS FARMACEUTICOS LTDA</v>
          </cell>
          <cell r="H109" t="str">
            <v>B</v>
          </cell>
          <cell r="I109" t="str">
            <v>S</v>
          </cell>
          <cell r="J109" t="str">
            <v>3056358</v>
          </cell>
          <cell r="K109">
            <v>44426</v>
          </cell>
          <cell r="L109" t="str">
            <v>35210844734671000151550100030563581818707729</v>
          </cell>
          <cell r="M109" t="str">
            <v>35 -  São Paulo</v>
          </cell>
          <cell r="N109">
            <v>1420</v>
          </cell>
        </row>
        <row r="110">
          <cell r="C110" t="str">
            <v>HOSPITAL REGIONAL FERNANDO BEZERRA - ISMEP</v>
          </cell>
          <cell r="E110" t="str">
            <v>3.4 - Material Farmacológico</v>
          </cell>
          <cell r="F110">
            <v>44734671000151</v>
          </cell>
          <cell r="G110" t="str">
            <v>CRISTÁLIA PRODUTOS QUIMICOS FARMACEUTICOS LTDA</v>
          </cell>
          <cell r="H110" t="str">
            <v>B</v>
          </cell>
          <cell r="I110" t="str">
            <v>S</v>
          </cell>
          <cell r="J110" t="str">
            <v>3057348</v>
          </cell>
          <cell r="K110">
            <v>44427</v>
          </cell>
          <cell r="L110" t="str">
            <v>35210844734671000151550100030573481907610273</v>
          </cell>
          <cell r="M110" t="str">
            <v>35 -  São Paulo</v>
          </cell>
          <cell r="N110">
            <v>129.4</v>
          </cell>
        </row>
        <row r="111">
          <cell r="C111" t="str">
            <v>HOSPITAL REGIONAL FERNANDO BEZERRA - ISMEP</v>
          </cell>
          <cell r="E111" t="str">
            <v>3.4 - Material Farmacológico</v>
          </cell>
          <cell r="F111">
            <v>49324221000880</v>
          </cell>
          <cell r="G111" t="str">
            <v>FRESENIUS KABI BRASIL LTDA</v>
          </cell>
          <cell r="H111" t="str">
            <v>B</v>
          </cell>
          <cell r="I111" t="str">
            <v>S</v>
          </cell>
          <cell r="J111" t="str">
            <v>000204202</v>
          </cell>
          <cell r="K111">
            <v>44427</v>
          </cell>
          <cell r="L111" t="str">
            <v>23210849324221000880550000002042021796431125</v>
          </cell>
          <cell r="M111" t="str">
            <v>23 -  Ceará</v>
          </cell>
          <cell r="N111">
            <v>6054.6</v>
          </cell>
        </row>
        <row r="112">
          <cell r="C112" t="str">
            <v>HOSPITAL REGIONAL FERNANDO BEZERRA - ISMEP</v>
          </cell>
          <cell r="E112" t="str">
            <v>3.4 - Material Farmacológico</v>
          </cell>
          <cell r="F112">
            <v>49324221000880</v>
          </cell>
          <cell r="G112" t="str">
            <v>FRESENIUS KABI BRASIL LTDA</v>
          </cell>
          <cell r="H112" t="str">
            <v>B</v>
          </cell>
          <cell r="I112" t="str">
            <v>S</v>
          </cell>
          <cell r="J112" t="str">
            <v>000204211</v>
          </cell>
          <cell r="K112">
            <v>44427</v>
          </cell>
          <cell r="L112" t="str">
            <v>23210849324221000880550000002042111280219059</v>
          </cell>
          <cell r="M112" t="str">
            <v>23 -  Ceará</v>
          </cell>
          <cell r="N112">
            <v>13092.8</v>
          </cell>
        </row>
        <row r="113">
          <cell r="C113" t="str">
            <v>HOSPITAL REGIONAL FERNANDO BEZERRA - ISMEP</v>
          </cell>
          <cell r="E113" t="str">
            <v>3.4 - Material Farmacológico</v>
          </cell>
          <cell r="F113">
            <v>35753111000153</v>
          </cell>
          <cell r="G113" t="str">
            <v>NORD PRODUTOS EM SAUDE LTDA</v>
          </cell>
          <cell r="H113" t="str">
            <v>B</v>
          </cell>
          <cell r="I113" t="str">
            <v>S</v>
          </cell>
          <cell r="J113" t="str">
            <v>2464</v>
          </cell>
          <cell r="K113">
            <v>44433</v>
          </cell>
          <cell r="L113" t="str">
            <v>26210835753111000153550010000024641142542560</v>
          </cell>
          <cell r="M113" t="str">
            <v>26 -  Pernambuco</v>
          </cell>
          <cell r="N113">
            <v>18900</v>
          </cell>
        </row>
        <row r="114">
          <cell r="C114" t="str">
            <v>HOSPITAL REGIONAL FERNANDO BEZERRA - ISMEP</v>
          </cell>
          <cell r="E114" t="str">
            <v>3.14 - Alimentação Preparada</v>
          </cell>
          <cell r="F114">
            <v>129112000147</v>
          </cell>
          <cell r="G114" t="str">
            <v>J CORDEIRO SANTOS - EPP</v>
          </cell>
          <cell r="H114" t="str">
            <v>B</v>
          </cell>
          <cell r="I114" t="str">
            <v>S</v>
          </cell>
          <cell r="J114" t="str">
            <v>363</v>
          </cell>
          <cell r="K114">
            <v>44397</v>
          </cell>
          <cell r="L114" t="str">
            <v>26210700129112000147550010000003631503707181</v>
          </cell>
          <cell r="M114" t="str">
            <v>26 -  Pernambuco</v>
          </cell>
          <cell r="N114">
            <v>28</v>
          </cell>
        </row>
        <row r="115">
          <cell r="C115" t="str">
            <v>HOSPITAL REGIONAL FERNANDO BEZERRA - ISMEP</v>
          </cell>
          <cell r="E115" t="str">
            <v>3.14 - Alimentação Preparada</v>
          </cell>
          <cell r="F115">
            <v>12882932000194</v>
          </cell>
          <cell r="G115" t="str">
            <v>EXOMED COMERCIO ATACADISTA DE MEDICAMENTOS LTDA</v>
          </cell>
          <cell r="H115" t="str">
            <v>B</v>
          </cell>
          <cell r="I115" t="str">
            <v>S</v>
          </cell>
          <cell r="J115" t="str">
            <v>153361</v>
          </cell>
          <cell r="K115">
            <v>44424</v>
          </cell>
          <cell r="L115" t="str">
            <v>26210812882932000194550010001533611199234121</v>
          </cell>
          <cell r="M115" t="str">
            <v>26 -  Pernambuco</v>
          </cell>
          <cell r="N115">
            <v>3728</v>
          </cell>
        </row>
        <row r="116">
          <cell r="C116" t="str">
            <v>HOSPITAL REGIONAL FERNANDO BEZERRA - ISMEP</v>
          </cell>
          <cell r="E116" t="str">
            <v>3.14 - Alimentação Preparada</v>
          </cell>
          <cell r="F116">
            <v>22580510000118</v>
          </cell>
          <cell r="G116" t="str">
            <v>UNIFAR DISTRIBUIDORA DE MEDICAMENTOS LTDA</v>
          </cell>
          <cell r="H116" t="str">
            <v>B</v>
          </cell>
          <cell r="I116" t="str">
            <v>S</v>
          </cell>
          <cell r="J116" t="str">
            <v>000043661</v>
          </cell>
          <cell r="K116">
            <v>44424</v>
          </cell>
          <cell r="L116" t="str">
            <v>26210822580510000118550010000436611000287987</v>
          </cell>
          <cell r="M116" t="str">
            <v>26 -  Pernambuco</v>
          </cell>
          <cell r="N116">
            <v>3583.2</v>
          </cell>
        </row>
        <row r="117">
          <cell r="C117" t="str">
            <v>HOSPITAL REGIONAL FERNANDO BEZERRA - ISMEP</v>
          </cell>
          <cell r="E117" t="str">
            <v>3.14 - Alimentação Preparada</v>
          </cell>
          <cell r="F117">
            <v>1687725000162</v>
          </cell>
          <cell r="G117" t="str">
            <v>CENEP LTDA</v>
          </cell>
          <cell r="H117" t="str">
            <v>B</v>
          </cell>
          <cell r="I117" t="str">
            <v>S</v>
          </cell>
          <cell r="J117" t="str">
            <v>000031413</v>
          </cell>
          <cell r="K117">
            <v>44431</v>
          </cell>
          <cell r="L117" t="str">
            <v>26210801687725000162550010000314131522261303</v>
          </cell>
          <cell r="M117" t="str">
            <v>26 -  Pernambuco</v>
          </cell>
          <cell r="N117">
            <v>8778</v>
          </cell>
        </row>
        <row r="118">
          <cell r="C118" t="str">
            <v>HOSPITAL REGIONAL FERNANDO BEZERRA - ISMEP</v>
          </cell>
          <cell r="E118" t="str">
            <v>3.14 - Alimentação Preparada</v>
          </cell>
          <cell r="F118">
            <v>7160019000144</v>
          </cell>
          <cell r="G118" t="str">
            <v>VITALE COMERCIO S.A</v>
          </cell>
          <cell r="H118" t="str">
            <v>B</v>
          </cell>
          <cell r="I118" t="str">
            <v>S</v>
          </cell>
          <cell r="J118" t="str">
            <v>60067</v>
          </cell>
          <cell r="K118">
            <v>44431</v>
          </cell>
          <cell r="L118" t="str">
            <v>26210807160019000144550010000600671828864928</v>
          </cell>
          <cell r="M118" t="str">
            <v>26 -  Pernambuco</v>
          </cell>
          <cell r="N118">
            <v>1462.5</v>
          </cell>
        </row>
        <row r="119">
          <cell r="C119" t="str">
            <v>HOSPITAL REGIONAL FERNANDO BEZERRA - ISMEP</v>
          </cell>
          <cell r="E119" t="str">
            <v>3.14 - Alimentação Preparada</v>
          </cell>
          <cell r="F119">
            <v>129112000147</v>
          </cell>
          <cell r="G119" t="str">
            <v>J CORDEIRO SANTOS - EPP</v>
          </cell>
          <cell r="H119" t="str">
            <v>B</v>
          </cell>
          <cell r="I119" t="str">
            <v>S</v>
          </cell>
          <cell r="J119" t="str">
            <v>363</v>
          </cell>
          <cell r="K119">
            <v>44397</v>
          </cell>
          <cell r="L119" t="str">
            <v>26210700129112000147550010000003631503707181</v>
          </cell>
          <cell r="M119" t="str">
            <v>26 -  Pernambuco</v>
          </cell>
          <cell r="N119">
            <v>153.69999999999999</v>
          </cell>
        </row>
        <row r="120">
          <cell r="C120" t="str">
            <v>HOSPITAL REGIONAL FERNANDO BEZERRA - ISMEP</v>
          </cell>
          <cell r="E120" t="str">
            <v>3.2 - Gás e Outros Materiais Engarrafados</v>
          </cell>
          <cell r="F120">
            <v>24380578002203</v>
          </cell>
          <cell r="G120" t="str">
            <v>WHITE MARTINS GASES INDUSTRIAIS NE LTDA</v>
          </cell>
          <cell r="H120" t="str">
            <v>B</v>
          </cell>
          <cell r="I120" t="str">
            <v>S</v>
          </cell>
          <cell r="J120" t="str">
            <v>2107</v>
          </cell>
          <cell r="K120">
            <v>44406</v>
          </cell>
          <cell r="L120" t="str">
            <v>26210724380578002203550350000021071846377014</v>
          </cell>
          <cell r="M120" t="str">
            <v>26 -  Pernambuco</v>
          </cell>
          <cell r="N120">
            <v>7692.8</v>
          </cell>
        </row>
        <row r="121">
          <cell r="C121" t="str">
            <v>HOSPITAL REGIONAL FERNANDO BEZERRA - ISMEP</v>
          </cell>
          <cell r="E121" t="str">
            <v>3.2 - Gás e Outros Materiais Engarrafados</v>
          </cell>
          <cell r="F121">
            <v>24380578003285</v>
          </cell>
          <cell r="G121" t="str">
            <v>WHITE MARTINS GASES INDUSTRIAIS NE LTDA</v>
          </cell>
          <cell r="H121" t="str">
            <v>B</v>
          </cell>
          <cell r="I121" t="str">
            <v>S</v>
          </cell>
          <cell r="J121" t="str">
            <v>5301</v>
          </cell>
          <cell r="K121">
            <v>44403</v>
          </cell>
          <cell r="L121" t="str">
            <v>23210724380578003285550530000053011845937710</v>
          </cell>
          <cell r="M121" t="str">
            <v>23 -  Ceará</v>
          </cell>
          <cell r="N121">
            <v>1511.39</v>
          </cell>
        </row>
        <row r="122">
          <cell r="C122" t="str">
            <v>HOSPITAL REGIONAL FERNANDO BEZERRA - ISMEP</v>
          </cell>
          <cell r="E122" t="str">
            <v>3.2 - Gás e Outros Materiais Engarrafados</v>
          </cell>
          <cell r="F122">
            <v>24380578003285</v>
          </cell>
          <cell r="G122" t="str">
            <v>WHITE MARTINS GASES INDUSTRIAIS NE LTDA</v>
          </cell>
          <cell r="H122" t="str">
            <v>B</v>
          </cell>
          <cell r="I122" t="str">
            <v>S</v>
          </cell>
          <cell r="J122" t="str">
            <v>5303</v>
          </cell>
          <cell r="K122">
            <v>44406</v>
          </cell>
          <cell r="L122" t="str">
            <v>23210724380578003285550530000053031846414332</v>
          </cell>
          <cell r="M122" t="str">
            <v>23 -  Ceará</v>
          </cell>
          <cell r="N122">
            <v>2032.78</v>
          </cell>
        </row>
        <row r="123">
          <cell r="C123" t="str">
            <v>HOSPITAL REGIONAL FERNANDO BEZERRA - ISMEP</v>
          </cell>
          <cell r="E123" t="str">
            <v>3.2 - Gás e Outros Materiais Engarrafados</v>
          </cell>
          <cell r="F123">
            <v>24380578003285</v>
          </cell>
          <cell r="G123" t="str">
            <v>WHITE MARTINS GASES INDUSTRIAIS NE LTDA</v>
          </cell>
          <cell r="H123" t="str">
            <v>B</v>
          </cell>
          <cell r="I123" t="str">
            <v>S</v>
          </cell>
          <cell r="J123" t="str">
            <v>5304</v>
          </cell>
          <cell r="K123">
            <v>44410</v>
          </cell>
          <cell r="L123" t="str">
            <v>23210824380578003285550530000053041846822997</v>
          </cell>
          <cell r="M123" t="str">
            <v>23 -  Ceará</v>
          </cell>
          <cell r="N123">
            <v>1236.3900000000001</v>
          </cell>
        </row>
        <row r="124">
          <cell r="C124" t="str">
            <v>HOSPITAL REGIONAL FERNANDO BEZERRA - ISMEP</v>
          </cell>
          <cell r="E124" t="str">
            <v>3.2 - Gás e Outros Materiais Engarrafados</v>
          </cell>
          <cell r="F124">
            <v>24380578002203</v>
          </cell>
          <cell r="G124" t="str">
            <v>WHITE MARTINS GASES INDUSTRIAIS NE LTDA</v>
          </cell>
          <cell r="H124" t="str">
            <v>B</v>
          </cell>
          <cell r="I124" t="str">
            <v>S</v>
          </cell>
          <cell r="J124" t="str">
            <v>2115</v>
          </cell>
          <cell r="K124">
            <v>44414</v>
          </cell>
          <cell r="L124" t="str">
            <v>26210824380578002203550350000021151847281237</v>
          </cell>
          <cell r="M124" t="str">
            <v>26 -  Pernambuco</v>
          </cell>
          <cell r="N124">
            <v>9320.9599999999991</v>
          </cell>
        </row>
        <row r="125">
          <cell r="C125" t="str">
            <v>HOSPITAL REGIONAL FERNANDO BEZERRA - ISMEP</v>
          </cell>
          <cell r="E125" t="str">
            <v>3.2 - Gás e Outros Materiais Engarrafados</v>
          </cell>
          <cell r="F125">
            <v>24380578003285</v>
          </cell>
          <cell r="G125" t="str">
            <v>WHITE MARTINS GASES INDUSTRIAIS NE LTDA</v>
          </cell>
          <cell r="H125" t="str">
            <v>B</v>
          </cell>
          <cell r="I125" t="str">
            <v>S</v>
          </cell>
          <cell r="J125" t="str">
            <v>5305</v>
          </cell>
          <cell r="K125">
            <v>44414</v>
          </cell>
          <cell r="L125" t="str">
            <v>23210824380578003285550530000053051847402204</v>
          </cell>
          <cell r="M125" t="str">
            <v>23 -  Ceará</v>
          </cell>
          <cell r="N125">
            <v>1346.39</v>
          </cell>
        </row>
        <row r="126">
          <cell r="C126" t="str">
            <v>HOSPITAL REGIONAL FERNANDO BEZERRA - ISMEP</v>
          </cell>
          <cell r="E126" t="str">
            <v>3.2 - Gás e Outros Materiais Engarrafados</v>
          </cell>
          <cell r="F126">
            <v>24380578002203</v>
          </cell>
          <cell r="G126" t="str">
            <v>WHITE MARTINS GASES INDUSTRIAIS NE LTDA</v>
          </cell>
          <cell r="H126" t="str">
            <v>B</v>
          </cell>
          <cell r="I126" t="str">
            <v>S</v>
          </cell>
          <cell r="J126" t="str">
            <v>1911</v>
          </cell>
          <cell r="K126">
            <v>44421</v>
          </cell>
          <cell r="L126" t="str">
            <v>26210824380578002203550290000019111848326480</v>
          </cell>
          <cell r="M126" t="str">
            <v>26 -  Pernambuco</v>
          </cell>
          <cell r="N126">
            <v>5701.12</v>
          </cell>
        </row>
        <row r="127">
          <cell r="C127" t="str">
            <v>HOSPITAL REGIONAL FERNANDO BEZERRA - ISMEP</v>
          </cell>
          <cell r="E127" t="str">
            <v>3.2 - Gás e Outros Materiais Engarrafados</v>
          </cell>
          <cell r="F127">
            <v>24380578003285</v>
          </cell>
          <cell r="G127" t="str">
            <v>WHITE MARTINS GASES INDUSTRIAIS NE LTDA</v>
          </cell>
          <cell r="H127" t="str">
            <v>B</v>
          </cell>
          <cell r="I127" t="str">
            <v>S</v>
          </cell>
          <cell r="J127" t="str">
            <v>5309</v>
          </cell>
          <cell r="K127">
            <v>44418</v>
          </cell>
          <cell r="L127" t="str">
            <v>23210824380578003285550530000053091847908107</v>
          </cell>
          <cell r="M127" t="str">
            <v>23 -  Ceará</v>
          </cell>
          <cell r="N127">
            <v>2524.48</v>
          </cell>
        </row>
        <row r="128">
          <cell r="C128" t="str">
            <v>HOSPITAL REGIONAL FERNANDO BEZERRA - ISMEP</v>
          </cell>
          <cell r="E128" t="str">
            <v>3.2 - Gás e Outros Materiais Engarrafados</v>
          </cell>
          <cell r="F128">
            <v>24380578003285</v>
          </cell>
          <cell r="G128" t="str">
            <v>WHITE MARTINS GASES INDUSTRIAIS NE LTDA</v>
          </cell>
          <cell r="H128" t="str">
            <v>B</v>
          </cell>
          <cell r="I128" t="str">
            <v>S</v>
          </cell>
          <cell r="J128" t="str">
            <v>5310</v>
          </cell>
          <cell r="K128">
            <v>44422</v>
          </cell>
          <cell r="L128" t="str">
            <v>23210824380578003285550530000053101848488366</v>
          </cell>
          <cell r="M128" t="str">
            <v>23 -  Ceará</v>
          </cell>
          <cell r="N128">
            <v>3003</v>
          </cell>
        </row>
        <row r="129">
          <cell r="C129" t="str">
            <v>HOSPITAL REGIONAL FERNANDO BEZERRA - ISMEP</v>
          </cell>
          <cell r="E129" t="str">
            <v>3.2 - Gás e Outros Materiais Engarrafados</v>
          </cell>
          <cell r="F129">
            <v>24380578002203</v>
          </cell>
          <cell r="G129" t="str">
            <v>WHITE MARTINS GASES INDUSTRIAIS NE LTDA</v>
          </cell>
          <cell r="H129" t="str">
            <v>B</v>
          </cell>
          <cell r="I129" t="str">
            <v>S</v>
          </cell>
          <cell r="J129" t="str">
            <v>1086</v>
          </cell>
          <cell r="K129">
            <v>44427</v>
          </cell>
          <cell r="L129" t="str">
            <v>26210824380578002203550490000010861848991591</v>
          </cell>
          <cell r="M129" t="str">
            <v>26 -  Pernambuco</v>
          </cell>
          <cell r="N129">
            <v>9592.32</v>
          </cell>
        </row>
        <row r="130">
          <cell r="C130" t="str">
            <v>HOSPITAL REGIONAL FERNANDO BEZERRA - ISMEP</v>
          </cell>
          <cell r="E130" t="str">
            <v>3.2 - Gás e Outros Materiais Engarrafados</v>
          </cell>
          <cell r="F130">
            <v>24380578003285</v>
          </cell>
          <cell r="G130" t="str">
            <v>WHITE MARTINS GASES INDUSTRIAIS NE LTDA</v>
          </cell>
          <cell r="H130" t="str">
            <v>B</v>
          </cell>
          <cell r="I130" t="str">
            <v>S</v>
          </cell>
          <cell r="J130" t="str">
            <v>5311</v>
          </cell>
          <cell r="K130">
            <v>44426</v>
          </cell>
          <cell r="L130" t="str">
            <v>23210824380578003285550530000053111848935521</v>
          </cell>
          <cell r="M130" t="str">
            <v>23 -  Ceará</v>
          </cell>
          <cell r="N130">
            <v>1609.29</v>
          </cell>
        </row>
        <row r="131">
          <cell r="C131" t="str">
            <v>HOSPITAL REGIONAL FERNANDO BEZERRA - ISMEP</v>
          </cell>
          <cell r="E131" t="str">
            <v>3.2 - Gás e Outros Materiais Engarrafados</v>
          </cell>
          <cell r="F131">
            <v>24380578003285</v>
          </cell>
          <cell r="G131" t="str">
            <v>WHITE MARTINS GASES INDUSTRIAIS NE LTDA</v>
          </cell>
          <cell r="H131" t="str">
            <v>B</v>
          </cell>
          <cell r="I131" t="str">
            <v>S</v>
          </cell>
          <cell r="J131" t="str">
            <v>5312</v>
          </cell>
          <cell r="K131">
            <v>44428</v>
          </cell>
          <cell r="L131" t="str">
            <v>23210824380578003285550530000053121849262684</v>
          </cell>
          <cell r="M131" t="str">
            <v>23 -  Ceará</v>
          </cell>
          <cell r="N131">
            <v>2417.7800000000002</v>
          </cell>
        </row>
        <row r="132">
          <cell r="C132" t="str">
            <v>HOSPITAL REGIONAL FERNANDO BEZERRA - ISMEP</v>
          </cell>
          <cell r="E132" t="str">
            <v>3.2 - Gás e Outros Materiais Engarrafados</v>
          </cell>
          <cell r="F132">
            <v>24380578003285</v>
          </cell>
          <cell r="G132" t="str">
            <v>WHITE MARTINS GASES INDUSTRIAIS NE LTDA</v>
          </cell>
          <cell r="H132" t="str">
            <v>B</v>
          </cell>
          <cell r="I132" t="str">
            <v>S</v>
          </cell>
          <cell r="J132" t="str">
            <v>5313</v>
          </cell>
          <cell r="K132">
            <v>44433</v>
          </cell>
          <cell r="L132" t="str">
            <v>23210824380578003285550530000053131849761122</v>
          </cell>
          <cell r="M132" t="str">
            <v>23 -  Ceará</v>
          </cell>
          <cell r="N132">
            <v>192.5</v>
          </cell>
        </row>
        <row r="133">
          <cell r="C133" t="str">
            <v>HOSPITAL REGIONAL FERNANDO BEZERRA - ISMEP</v>
          </cell>
          <cell r="E133" t="str">
            <v>3.13 - Materiais e Materiais Ortopédicos e Corretivos (OPME)</v>
          </cell>
          <cell r="F133">
            <v>4252756000189</v>
          </cell>
          <cell r="G133" t="str">
            <v>SP SINTESE LTDA - EPP</v>
          </cell>
          <cell r="H133" t="str">
            <v>B</v>
          </cell>
          <cell r="I133" t="str">
            <v>S</v>
          </cell>
          <cell r="J133" t="str">
            <v>000018033</v>
          </cell>
          <cell r="K133">
            <v>44413</v>
          </cell>
          <cell r="L133" t="str">
            <v>26210804252756000189550010000180331050944547</v>
          </cell>
          <cell r="M133" t="str">
            <v>26 -  Pernambuco</v>
          </cell>
          <cell r="N133">
            <v>1040</v>
          </cell>
        </row>
        <row r="134">
          <cell r="C134" t="str">
            <v>HOSPITAL REGIONAL FERNANDO BEZERRA - ISMEP</v>
          </cell>
          <cell r="E134" t="str">
            <v>3.13 - Materiais e Materiais Ortopédicos e Corretivos (OPME)</v>
          </cell>
          <cell r="F134">
            <v>35936027000175</v>
          </cell>
          <cell r="G134" t="str">
            <v>JOSE ROBERTO SILVA ORTOPEDICOS &amp; IMPLANTELS</v>
          </cell>
          <cell r="H134" t="str">
            <v>B</v>
          </cell>
          <cell r="I134" t="str">
            <v>S</v>
          </cell>
          <cell r="J134" t="str">
            <v>000000008</v>
          </cell>
          <cell r="K134">
            <v>44412</v>
          </cell>
          <cell r="L134" t="str">
            <v>23210835936027000175550010000000081760005001</v>
          </cell>
          <cell r="M134" t="str">
            <v>23 -  Ceará</v>
          </cell>
          <cell r="N134">
            <v>11054.54</v>
          </cell>
        </row>
        <row r="135">
          <cell r="C135" t="str">
            <v>HOSPITAL REGIONAL FERNANDO BEZERRA - ISMEP</v>
          </cell>
          <cell r="E135" t="str">
            <v>3.13 - Materiais e Materiais Ortopédicos e Corretivos (OPME)</v>
          </cell>
          <cell r="F135">
            <v>18880225000145</v>
          </cell>
          <cell r="G135" t="str">
            <v>A V COMERCIO DE MATERIAIS MEDICOS CIRURGICOS LTDA ME</v>
          </cell>
          <cell r="H135" t="str">
            <v>B</v>
          </cell>
          <cell r="I135" t="str">
            <v>S</v>
          </cell>
          <cell r="J135" t="str">
            <v>000005522</v>
          </cell>
          <cell r="K135">
            <v>44417</v>
          </cell>
          <cell r="L135" t="str">
            <v>23210818880225000145550010000055221793206587</v>
          </cell>
          <cell r="M135" t="str">
            <v>23 -  Ceará</v>
          </cell>
          <cell r="N135">
            <v>10501.48</v>
          </cell>
        </row>
        <row r="136">
          <cell r="C136" t="str">
            <v>HOSPITAL REGIONAL FERNANDO BEZERRA - ISMEP</v>
          </cell>
          <cell r="E136" t="str">
            <v>3.13 - Materiais e Materiais Ortopédicos e Corretivos (OPME)</v>
          </cell>
          <cell r="F136">
            <v>4252756000189</v>
          </cell>
          <cell r="G136" t="str">
            <v>SP SINTESE LTDA - EPP</v>
          </cell>
          <cell r="H136" t="str">
            <v>B</v>
          </cell>
          <cell r="I136" t="str">
            <v>S</v>
          </cell>
          <cell r="J136" t="str">
            <v>000018044</v>
          </cell>
          <cell r="K136">
            <v>44414</v>
          </cell>
          <cell r="L136" t="str">
            <v>26210804252756000189550010000180441061455350</v>
          </cell>
          <cell r="M136" t="str">
            <v>26 -  Pernambuco</v>
          </cell>
          <cell r="N136">
            <v>8204.07</v>
          </cell>
        </row>
        <row r="137">
          <cell r="C137" t="str">
            <v>HOSPITAL REGIONAL FERNANDO BEZERRA - ISMEP</v>
          </cell>
          <cell r="E137" t="str">
            <v>3.13 - Materiais e Materiais Ortopédicos e Corretivos (OPME)</v>
          </cell>
          <cell r="F137">
            <v>18880225000145</v>
          </cell>
          <cell r="G137" t="str">
            <v>A V COMERCIO DE MATERIAIS MEDICOS CIRURGICOS LTDA ME</v>
          </cell>
          <cell r="H137" t="str">
            <v>B</v>
          </cell>
          <cell r="I137" t="str">
            <v>S</v>
          </cell>
          <cell r="J137" t="str">
            <v>000005524</v>
          </cell>
          <cell r="K137">
            <v>44419</v>
          </cell>
          <cell r="L137" t="str">
            <v>23210818880225000145550010000055241974029096</v>
          </cell>
          <cell r="M137" t="str">
            <v>23 -  Ceará</v>
          </cell>
          <cell r="N137">
            <v>390</v>
          </cell>
        </row>
        <row r="138">
          <cell r="C138" t="str">
            <v>HOSPITAL REGIONAL FERNANDO BEZERRA - ISMEP</v>
          </cell>
          <cell r="E138" t="str">
            <v>3.13 - Materiais e Materiais Ortopédicos e Corretivos (OPME)</v>
          </cell>
          <cell r="F138">
            <v>18880225000145</v>
          </cell>
          <cell r="G138" t="str">
            <v>A V COMERCIO DE MATERIAIS MEDICOS CIRURGICOS LTDA ME</v>
          </cell>
          <cell r="H138" t="str">
            <v>B</v>
          </cell>
          <cell r="I138" t="str">
            <v>S</v>
          </cell>
          <cell r="J138" t="str">
            <v>000005567</v>
          </cell>
          <cell r="K138">
            <v>44431</v>
          </cell>
          <cell r="L138" t="str">
            <v>23210818880225000145550010000055671595039694</v>
          </cell>
          <cell r="M138" t="str">
            <v>23 -  Ceará</v>
          </cell>
          <cell r="N138">
            <v>533</v>
          </cell>
        </row>
        <row r="139">
          <cell r="C139" t="str">
            <v>HOSPITAL REGIONAL FERNANDO BEZERRA - ISMEP</v>
          </cell>
          <cell r="E139" t="str">
            <v>3.13 - Materiais e Materiais Ortopédicos e Corretivos (OPME)</v>
          </cell>
          <cell r="F139">
            <v>18880225000145</v>
          </cell>
          <cell r="G139" t="str">
            <v>A V COMERCIO DE MATERIAIS MEDICOS CIRURGICOS LTDA ME</v>
          </cell>
          <cell r="H139" t="str">
            <v>B</v>
          </cell>
          <cell r="I139" t="str">
            <v>S</v>
          </cell>
          <cell r="J139" t="str">
            <v>000005569</v>
          </cell>
          <cell r="K139">
            <v>44431</v>
          </cell>
          <cell r="L139" t="str">
            <v>23210818880225000145550010000055691105971591</v>
          </cell>
          <cell r="M139" t="str">
            <v>23 -  Ceará</v>
          </cell>
          <cell r="N139">
            <v>455</v>
          </cell>
        </row>
        <row r="140">
          <cell r="C140" t="str">
            <v>HOSPITAL REGIONAL FERNANDO BEZERRA - ISMEP</v>
          </cell>
          <cell r="E140" t="str">
            <v>3.7 - Material de Limpeza e Produtos de Hgienização</v>
          </cell>
          <cell r="F140">
            <v>11963994000168</v>
          </cell>
          <cell r="G140" t="str">
            <v>Z &amp; E AMORIM LTDA - ME</v>
          </cell>
          <cell r="H140" t="str">
            <v>B</v>
          </cell>
          <cell r="I140" t="str">
            <v>S</v>
          </cell>
          <cell r="J140" t="str">
            <v>0000000237</v>
          </cell>
          <cell r="K140">
            <v>44407</v>
          </cell>
          <cell r="L140" t="str">
            <v>26210711963994000168550010000002371813958783</v>
          </cell>
          <cell r="M140" t="str">
            <v>26 -  Pernambuco</v>
          </cell>
          <cell r="N140">
            <v>5520</v>
          </cell>
        </row>
        <row r="141">
          <cell r="C141" t="str">
            <v>HOSPITAL REGIONAL FERNANDO BEZERRA - ISMEP</v>
          </cell>
          <cell r="E141" t="str">
            <v>3.7 - Material de Limpeza e Produtos de Hgienização</v>
          </cell>
          <cell r="F141">
            <v>15453839000152</v>
          </cell>
          <cell r="G141" t="str">
            <v>QUALY QUIMY IND E COMERCIO DE PRODUTOS DE LIMPEZA EIRELI</v>
          </cell>
          <cell r="H141" t="str">
            <v>B</v>
          </cell>
          <cell r="I141" t="str">
            <v>S</v>
          </cell>
          <cell r="J141" t="str">
            <v>000000591</v>
          </cell>
          <cell r="K141">
            <v>44414</v>
          </cell>
          <cell r="L141" t="str">
            <v>26210815453839000152550010000005911120189027</v>
          </cell>
          <cell r="M141" t="str">
            <v>26 -  Pernambuco</v>
          </cell>
          <cell r="N141">
            <v>3120</v>
          </cell>
        </row>
        <row r="142">
          <cell r="C142" t="str">
            <v>HOSPITAL REGIONAL FERNANDO BEZERRA - ISMEP</v>
          </cell>
          <cell r="E142" t="str">
            <v>3.7 - Material de Limpeza e Produtos de Hgienização</v>
          </cell>
          <cell r="F142">
            <v>15453839000152</v>
          </cell>
          <cell r="G142" t="str">
            <v>QUALY QUIMY IND E COMERCIO DE PRODUTOS DE LIMPEZA EIRELI</v>
          </cell>
          <cell r="H142" t="str">
            <v>B</v>
          </cell>
          <cell r="I142" t="str">
            <v>S</v>
          </cell>
          <cell r="J142" t="str">
            <v>000000592</v>
          </cell>
          <cell r="K142">
            <v>44414</v>
          </cell>
          <cell r="L142" t="str">
            <v>26210815453839000152550010000005921971699350</v>
          </cell>
          <cell r="M142" t="str">
            <v>26 -  Pernambuco</v>
          </cell>
          <cell r="N142">
            <v>6598</v>
          </cell>
        </row>
        <row r="143">
          <cell r="C143" t="str">
            <v>HOSPITAL REGIONAL FERNANDO BEZERRA - ISMEP</v>
          </cell>
          <cell r="E143" t="str">
            <v>3.7 - Material de Limpeza e Produtos de Hgienização</v>
          </cell>
          <cell r="F143">
            <v>15453839000152</v>
          </cell>
          <cell r="G143" t="str">
            <v>QUALY QUIMY IND E COMERCIO DE PRODUTOS DE LIMPEZA EIRELI</v>
          </cell>
          <cell r="H143" t="str">
            <v>B</v>
          </cell>
          <cell r="I143" t="str">
            <v>S</v>
          </cell>
          <cell r="J143" t="str">
            <v>000000594</v>
          </cell>
          <cell r="K143">
            <v>44415</v>
          </cell>
          <cell r="L143" t="str">
            <v>26210815453839000152550010000005941272687781</v>
          </cell>
          <cell r="M143" t="str">
            <v>26 -  Pernambuco</v>
          </cell>
          <cell r="N143">
            <v>29594.82</v>
          </cell>
        </row>
        <row r="144">
          <cell r="C144" t="str">
            <v>HOSPITAL REGIONAL FERNANDO BEZERRA - ISMEP</v>
          </cell>
          <cell r="E144" t="str">
            <v>3.7 - Material de Limpeza e Produtos de Hgienização</v>
          </cell>
          <cell r="F144">
            <v>15453839000152</v>
          </cell>
          <cell r="G144" t="str">
            <v>QUALY QUIMY IND E COMERCIO DE PRODUTOS DE LIMPEZA EIRELI</v>
          </cell>
          <cell r="H144" t="str">
            <v>B</v>
          </cell>
          <cell r="I144" t="str">
            <v>S</v>
          </cell>
          <cell r="J144" t="str">
            <v>000000607</v>
          </cell>
          <cell r="K144">
            <v>44427</v>
          </cell>
          <cell r="L144" t="str">
            <v>26210815453839000152550010000006071219801524</v>
          </cell>
          <cell r="M144" t="str">
            <v>26 -  Pernambuco</v>
          </cell>
          <cell r="N144">
            <v>1947.5</v>
          </cell>
        </row>
        <row r="145">
          <cell r="C145" t="str">
            <v>HOSPITAL REGIONAL FERNANDO BEZERRA - ISMEP</v>
          </cell>
          <cell r="E145" t="str">
            <v>3.7 - Material de Limpeza e Produtos de Hgienização</v>
          </cell>
          <cell r="F145">
            <v>3131746000122</v>
          </cell>
          <cell r="G145" t="str">
            <v>C &amp; D MATERIAL DE CONSTRUCAO LTDA</v>
          </cell>
          <cell r="H145" t="str">
            <v>B</v>
          </cell>
          <cell r="I145" t="str">
            <v>S</v>
          </cell>
          <cell r="J145" t="str">
            <v>000001539</v>
          </cell>
          <cell r="K145">
            <v>44399</v>
          </cell>
          <cell r="L145" t="str">
            <v>26210703131746000122550010000015391894100007</v>
          </cell>
          <cell r="M145" t="str">
            <v>26 -  Pernambuco</v>
          </cell>
          <cell r="N145">
            <v>68.760000000000005</v>
          </cell>
        </row>
        <row r="146">
          <cell r="C146" t="str">
            <v>HOSPITAL REGIONAL FERNANDO BEZERRA - ISMEP</v>
          </cell>
          <cell r="E146" t="str">
            <v>3.7 - Material de Limpeza e Produtos de Hgienização</v>
          </cell>
          <cell r="F146">
            <v>13153068000152</v>
          </cell>
          <cell r="G146" t="str">
            <v>M CAVALCANTI MATERIAL DE CONSTRUCAO LTDA EPP</v>
          </cell>
          <cell r="H146" t="str">
            <v>B</v>
          </cell>
          <cell r="I146" t="str">
            <v>S</v>
          </cell>
          <cell r="J146" t="str">
            <v>000003211</v>
          </cell>
          <cell r="K146">
            <v>44421</v>
          </cell>
          <cell r="L146" t="str">
            <v>26210813153068000152550010000032111004856710</v>
          </cell>
          <cell r="M146" t="str">
            <v>26 -  Pernambuco</v>
          </cell>
          <cell r="N146">
            <v>185.08</v>
          </cell>
        </row>
        <row r="147">
          <cell r="C147" t="str">
            <v>HOSPITAL REGIONAL FERNANDO BEZERRA - ISMEP</v>
          </cell>
          <cell r="E147" t="str">
            <v>3.14 - Alimentação Preparada</v>
          </cell>
          <cell r="F147">
            <v>11963994000168</v>
          </cell>
          <cell r="G147" t="str">
            <v>Z &amp; E AMORIM LTDA - ME</v>
          </cell>
          <cell r="H147" t="str">
            <v>B</v>
          </cell>
          <cell r="I147" t="str">
            <v>S</v>
          </cell>
          <cell r="J147" t="str">
            <v>0000000236</v>
          </cell>
          <cell r="K147">
            <v>44407</v>
          </cell>
          <cell r="L147" t="str">
            <v>26210711963994000168550010000002361101661616</v>
          </cell>
          <cell r="M147" t="str">
            <v>26 -  Pernambuco</v>
          </cell>
          <cell r="N147">
            <v>4532</v>
          </cell>
        </row>
        <row r="148">
          <cell r="C148" t="str">
            <v>HOSPITAL REGIONAL FERNANDO BEZERRA - ISMEP</v>
          </cell>
          <cell r="E148" t="str">
            <v>3.14 - Alimentação Preparada</v>
          </cell>
          <cell r="F148">
            <v>69899011000151</v>
          </cell>
          <cell r="G148" t="str">
            <v>LUIZ L GUIMARAES FILHO EPP</v>
          </cell>
          <cell r="H148" t="str">
            <v>B</v>
          </cell>
          <cell r="I148" t="str">
            <v>S</v>
          </cell>
          <cell r="J148" t="str">
            <v>000002921</v>
          </cell>
          <cell r="K148">
            <v>44413</v>
          </cell>
          <cell r="L148" t="str">
            <v>26210869899011000151550010000029211051022592</v>
          </cell>
          <cell r="M148" t="str">
            <v>26 -  Pernambuco</v>
          </cell>
          <cell r="N148">
            <v>375.4</v>
          </cell>
        </row>
        <row r="149">
          <cell r="C149" t="str">
            <v>HOSPITAL REGIONAL FERNANDO BEZERRA - ISMEP</v>
          </cell>
          <cell r="E149" t="str">
            <v>3.14 - Alimentação Preparada</v>
          </cell>
          <cell r="F149">
            <v>1840275000104</v>
          </cell>
          <cell r="G149" t="str">
            <v>FRANCISCA ELIENE PEREIRA SILVA</v>
          </cell>
          <cell r="H149" t="str">
            <v>B</v>
          </cell>
          <cell r="I149" t="str">
            <v>S</v>
          </cell>
          <cell r="J149" t="str">
            <v>000000516</v>
          </cell>
          <cell r="K149">
            <v>44408</v>
          </cell>
          <cell r="L149" t="str">
            <v>26210701840275000104550010000005161433745708</v>
          </cell>
          <cell r="M149" t="str">
            <v>26 -  Pernambuco</v>
          </cell>
          <cell r="N149">
            <v>1977.5</v>
          </cell>
        </row>
        <row r="150">
          <cell r="C150" t="str">
            <v>HOSPITAL REGIONAL FERNANDO BEZERRA - ISMEP</v>
          </cell>
          <cell r="E150" t="str">
            <v>3.14 - Alimentação Preparada</v>
          </cell>
          <cell r="F150">
            <v>8325619000188</v>
          </cell>
          <cell r="G150" t="str">
            <v>JOSIAS MEDEIROS PEREIRA - ME</v>
          </cell>
          <cell r="H150" t="str">
            <v>B</v>
          </cell>
          <cell r="I150" t="str">
            <v>S</v>
          </cell>
          <cell r="J150" t="str">
            <v>000000779</v>
          </cell>
          <cell r="K150">
            <v>44410</v>
          </cell>
          <cell r="L150" t="str">
            <v>26210808325619000188550010000007791309107024</v>
          </cell>
          <cell r="M150" t="str">
            <v>26 -  Pernambuco</v>
          </cell>
          <cell r="N150">
            <v>27874.14</v>
          </cell>
        </row>
        <row r="151">
          <cell r="C151" t="str">
            <v>HOSPITAL REGIONAL FERNANDO BEZERRA - ISMEP</v>
          </cell>
          <cell r="E151" t="str">
            <v>3.14 - Alimentação Preparada</v>
          </cell>
          <cell r="F151">
            <v>69899011000151</v>
          </cell>
          <cell r="G151" t="str">
            <v>LUIZ L GUIMARAES FILHO EPP</v>
          </cell>
          <cell r="H151" t="str">
            <v>B</v>
          </cell>
          <cell r="I151" t="str">
            <v>S</v>
          </cell>
          <cell r="J151" t="str">
            <v>000002921</v>
          </cell>
          <cell r="K151">
            <v>44413</v>
          </cell>
          <cell r="L151" t="str">
            <v>26210869899011000151550010000029211051022592</v>
          </cell>
          <cell r="M151" t="str">
            <v>26 -  Pernambuco</v>
          </cell>
          <cell r="N151">
            <v>26108.26</v>
          </cell>
        </row>
        <row r="152">
          <cell r="C152" t="str">
            <v>HOSPITAL REGIONAL FERNANDO BEZERRA - ISMEP</v>
          </cell>
          <cell r="E152" t="str">
            <v>3.14 - Alimentação Preparada</v>
          </cell>
          <cell r="F152">
            <v>9587342000124</v>
          </cell>
          <cell r="G152" t="str">
            <v>J WALLAS RODRIGUES ARAUJO ME</v>
          </cell>
          <cell r="H152" t="str">
            <v>B</v>
          </cell>
          <cell r="I152" t="str">
            <v>S</v>
          </cell>
          <cell r="J152" t="str">
            <v>000000432</v>
          </cell>
          <cell r="K152">
            <v>44414</v>
          </cell>
          <cell r="L152" t="str">
            <v>26210809587342000124550010000004321349265077</v>
          </cell>
          <cell r="M152" t="str">
            <v>26 -  Pernambuco</v>
          </cell>
          <cell r="N152">
            <v>9497.08</v>
          </cell>
        </row>
        <row r="153">
          <cell r="C153" t="str">
            <v>HOSPITAL REGIONAL FERNANDO BEZERRA - ISMEP</v>
          </cell>
          <cell r="E153" t="str">
            <v>3.14 - Alimentação Preparada</v>
          </cell>
          <cell r="F153">
            <v>5921208000167</v>
          </cell>
          <cell r="G153" t="str">
            <v xml:space="preserve">JOSE GOMES DOS SANTOS POLPAS </v>
          </cell>
          <cell r="H153" t="str">
            <v>B</v>
          </cell>
          <cell r="I153" t="str">
            <v>S</v>
          </cell>
          <cell r="J153" t="str">
            <v>000072008</v>
          </cell>
          <cell r="K153">
            <v>44428</v>
          </cell>
          <cell r="L153" t="str">
            <v>26210805921208000167550010000720081769100009</v>
          </cell>
          <cell r="M153" t="str">
            <v>26 -  Pernambuco</v>
          </cell>
          <cell r="N153">
            <v>1500</v>
          </cell>
        </row>
        <row r="154">
          <cell r="C154" t="str">
            <v>HOSPITAL REGIONAL FERNANDO BEZERRA - ISMEP</v>
          </cell>
          <cell r="E154" t="str">
            <v>3.14 - Alimentação Preparada</v>
          </cell>
          <cell r="F154">
            <v>129112000147</v>
          </cell>
          <cell r="G154" t="str">
            <v>J CORDEIRO SANTOS - EPP</v>
          </cell>
          <cell r="H154" t="str">
            <v>B</v>
          </cell>
          <cell r="I154" t="str">
            <v>S</v>
          </cell>
          <cell r="J154" t="str">
            <v>363</v>
          </cell>
          <cell r="K154">
            <v>44397</v>
          </cell>
          <cell r="L154" t="str">
            <v>26210700129112000147550010000003631503707181</v>
          </cell>
          <cell r="M154" t="str">
            <v>26 -  Pernambuco</v>
          </cell>
          <cell r="N154">
            <v>608.9</v>
          </cell>
        </row>
        <row r="155">
          <cell r="C155" t="str">
            <v>HOSPITAL REGIONAL FERNANDO BEZERRA - ISMEP</v>
          </cell>
          <cell r="E155" t="str">
            <v>3.6 - Material de Expediente</v>
          </cell>
          <cell r="F155">
            <v>35609221000146</v>
          </cell>
          <cell r="G155" t="str">
            <v>FRANCISCO DAS CHAGAS DE SOUZA - EPP</v>
          </cell>
          <cell r="H155" t="str">
            <v>S</v>
          </cell>
          <cell r="I155" t="str">
            <v>S</v>
          </cell>
          <cell r="J155" t="str">
            <v>0001476</v>
          </cell>
          <cell r="K155">
            <v>44417</v>
          </cell>
          <cell r="L155" t="str">
            <v>AA4A-6A79</v>
          </cell>
          <cell r="M155" t="str">
            <v>26 -  Pernambuco</v>
          </cell>
          <cell r="N155">
            <v>460</v>
          </cell>
        </row>
        <row r="156">
          <cell r="C156" t="str">
            <v>HOSPITAL REGIONAL FERNANDO BEZERRA - ISMEP</v>
          </cell>
          <cell r="E156" t="str">
            <v>3.6 - Material de Expediente</v>
          </cell>
          <cell r="F156">
            <v>22650561000179</v>
          </cell>
          <cell r="G156" t="str">
            <v>LAURO CARVALHO DE MOURA</v>
          </cell>
          <cell r="H156" t="str">
            <v>B</v>
          </cell>
          <cell r="I156" t="str">
            <v>S</v>
          </cell>
          <cell r="J156" t="str">
            <v>000301</v>
          </cell>
          <cell r="K156">
            <v>44420</v>
          </cell>
          <cell r="L156" t="str">
            <v>26210822650561000179550010000003011637741593</v>
          </cell>
          <cell r="M156" t="str">
            <v>26 -  Pernambuco</v>
          </cell>
          <cell r="N156">
            <v>5</v>
          </cell>
        </row>
        <row r="157">
          <cell r="C157" t="str">
            <v>HOSPITAL REGIONAL FERNANDO BEZERRA - ISMEP</v>
          </cell>
          <cell r="E157" t="str">
            <v>3.6 - Material de Expediente</v>
          </cell>
          <cell r="F157">
            <v>14126316000139</v>
          </cell>
          <cell r="G157" t="str">
            <v>PAPELARIA DELGADO LTDA</v>
          </cell>
          <cell r="H157" t="str">
            <v>B</v>
          </cell>
          <cell r="I157" t="str">
            <v>S</v>
          </cell>
          <cell r="J157" t="str">
            <v>000000955</v>
          </cell>
          <cell r="K157">
            <v>44432</v>
          </cell>
          <cell r="L157" t="str">
            <v>26210814126316000139550010000009551862920320</v>
          </cell>
          <cell r="M157" t="str">
            <v>26 -  Pernambuco</v>
          </cell>
          <cell r="N157">
            <v>4908.59</v>
          </cell>
        </row>
        <row r="158">
          <cell r="C158" t="str">
            <v>HOSPITAL REGIONAL FERNANDO BEZERRA - ISMEP</v>
          </cell>
          <cell r="E158" t="str">
            <v>3.6 - Material de Expediente</v>
          </cell>
          <cell r="F158">
            <v>40837049000118</v>
          </cell>
          <cell r="G158" t="str">
            <v>MARIA DORES LOPES ARAUJO - ME</v>
          </cell>
          <cell r="H158" t="str">
            <v>B</v>
          </cell>
          <cell r="I158" t="str">
            <v>S</v>
          </cell>
          <cell r="J158" t="str">
            <v>000000033</v>
          </cell>
          <cell r="K158">
            <v>44417</v>
          </cell>
          <cell r="L158" t="str">
            <v>26210840837049000118550010000000331720808106</v>
          </cell>
          <cell r="M158" t="str">
            <v>26 -  Pernambuco</v>
          </cell>
          <cell r="N158">
            <v>9</v>
          </cell>
        </row>
        <row r="159">
          <cell r="C159" t="str">
            <v>HOSPITAL REGIONAL FERNANDO BEZERRA - ISMEP</v>
          </cell>
          <cell r="E159" t="str">
            <v>3.1 - Combustíveis e Lubrificantes Automotivos</v>
          </cell>
          <cell r="F159">
            <v>24247410000108</v>
          </cell>
          <cell r="G159" t="str">
            <v>MUNIZ COELHO COMBUSTIVEIS LTDA</v>
          </cell>
          <cell r="H159" t="str">
            <v>B</v>
          </cell>
          <cell r="I159" t="str">
            <v>S</v>
          </cell>
          <cell r="J159" t="str">
            <v>83</v>
          </cell>
          <cell r="K159">
            <v>44410</v>
          </cell>
          <cell r="L159" t="str">
            <v>26210824247410000108550010000000831981760427</v>
          </cell>
          <cell r="M159" t="str">
            <v>26 -  Pernambuco</v>
          </cell>
          <cell r="N159">
            <v>14450.84</v>
          </cell>
        </row>
        <row r="160">
          <cell r="C160" t="str">
            <v>HOSPITAL REGIONAL FERNANDO BEZERRA - ISMEP</v>
          </cell>
          <cell r="E160" t="str">
            <v>3.2 - Gás e Outros Materiais Engarrafados</v>
          </cell>
          <cell r="F160">
            <v>1857439000360</v>
          </cell>
          <cell r="G160" t="str">
            <v>DUQUE COMERCIO DE GAS E OXIGENIO LTDA</v>
          </cell>
          <cell r="H160" t="str">
            <v>B</v>
          </cell>
          <cell r="I160" t="str">
            <v>S</v>
          </cell>
          <cell r="J160" t="str">
            <v>000021540</v>
          </cell>
          <cell r="K160">
            <v>44410</v>
          </cell>
          <cell r="L160" t="str">
            <v>26210801857439000360550010000215401726370448</v>
          </cell>
          <cell r="M160" t="str">
            <v>26 -  Pernambuco</v>
          </cell>
          <cell r="N160">
            <v>5040</v>
          </cell>
        </row>
        <row r="161">
          <cell r="C161" t="str">
            <v>HOSPITAL REGIONAL FERNANDO BEZERRA - ISMEP</v>
          </cell>
          <cell r="E161" t="str">
            <v xml:space="preserve">3.9 - Material para Manutenção de Bens Imóveis </v>
          </cell>
          <cell r="F161">
            <v>14126316000139</v>
          </cell>
          <cell r="G161" t="str">
            <v>PAPELARIA DELGADO LTDA</v>
          </cell>
          <cell r="H161" t="str">
            <v>B</v>
          </cell>
          <cell r="I161" t="str">
            <v>S</v>
          </cell>
          <cell r="J161" t="str">
            <v>000000955</v>
          </cell>
          <cell r="K161">
            <v>44432</v>
          </cell>
          <cell r="L161" t="str">
            <v>26210814126316000139550010000009551862920320</v>
          </cell>
          <cell r="M161" t="str">
            <v>26 -  Pernambuco</v>
          </cell>
          <cell r="N161">
            <v>60.6</v>
          </cell>
        </row>
        <row r="162">
          <cell r="C162" t="str">
            <v>HOSPITAL REGIONAL FERNANDO BEZERRA - ISMEP</v>
          </cell>
          <cell r="E162" t="str">
            <v xml:space="preserve">3.9 - Material para Manutenção de Bens Imóveis </v>
          </cell>
          <cell r="F162">
            <v>3131746000122</v>
          </cell>
          <cell r="G162" t="str">
            <v>C &amp; D MATERIAL DE CONSTRUCAO LTDA</v>
          </cell>
          <cell r="H162" t="str">
            <v>B</v>
          </cell>
          <cell r="I162" t="str">
            <v>S</v>
          </cell>
          <cell r="J162" t="str">
            <v>000001539</v>
          </cell>
          <cell r="K162">
            <v>44399</v>
          </cell>
          <cell r="L162" t="str">
            <v>26210703131746000122550010000015391894100007</v>
          </cell>
          <cell r="M162" t="str">
            <v>26 -  Pernambuco</v>
          </cell>
          <cell r="N162">
            <v>890.5</v>
          </cell>
        </row>
        <row r="163">
          <cell r="C163" t="str">
            <v>HOSPITAL REGIONAL FERNANDO BEZERRA - ISMEP</v>
          </cell>
          <cell r="E163" t="str">
            <v xml:space="preserve">3.9 - Material para Manutenção de Bens Imóveis </v>
          </cell>
          <cell r="F163">
            <v>13153068000152</v>
          </cell>
          <cell r="G163" t="str">
            <v>M CAVALCANTI MATERIAL DE CONSTRUCAO LTDA EPP</v>
          </cell>
          <cell r="H163" t="str">
            <v>B</v>
          </cell>
          <cell r="I163" t="str">
            <v>S</v>
          </cell>
          <cell r="J163" t="str">
            <v>000003213</v>
          </cell>
          <cell r="K163">
            <v>44421</v>
          </cell>
          <cell r="L163" t="str">
            <v>26210813153068000152550010000032131000025060</v>
          </cell>
          <cell r="M163" t="str">
            <v>26 -  Pernambuco</v>
          </cell>
          <cell r="N163">
            <v>724.15</v>
          </cell>
        </row>
        <row r="164">
          <cell r="C164" t="str">
            <v>HOSPITAL REGIONAL FERNANDO BEZERRA - ISMEP</v>
          </cell>
          <cell r="E164" t="str">
            <v xml:space="preserve">3.9 - Material para Manutenção de Bens Imóveis </v>
          </cell>
          <cell r="F164">
            <v>22650561000179</v>
          </cell>
          <cell r="G164" t="str">
            <v>LAURO CARVALHO DE MOURA</v>
          </cell>
          <cell r="H164" t="str">
            <v>B</v>
          </cell>
          <cell r="I164" t="str">
            <v>S</v>
          </cell>
          <cell r="J164" t="str">
            <v>000301</v>
          </cell>
          <cell r="K164">
            <v>44420</v>
          </cell>
          <cell r="L164" t="str">
            <v>26210822650561000179550010000003011637741593</v>
          </cell>
          <cell r="M164" t="str">
            <v>26 -  Pernambuco</v>
          </cell>
          <cell r="N164">
            <v>50</v>
          </cell>
        </row>
        <row r="165">
          <cell r="C165" t="str">
            <v>HOSPITAL REGIONAL FERNANDO BEZERRA - ISMEP</v>
          </cell>
          <cell r="E165" t="str">
            <v xml:space="preserve">3.9 - Material para Manutenção de Bens Imóveis </v>
          </cell>
          <cell r="F165">
            <v>3131746000122</v>
          </cell>
          <cell r="G165" t="str">
            <v>C &amp; D MATERIAL DE CONSTRUCAO LTDA</v>
          </cell>
          <cell r="H165" t="str">
            <v>B</v>
          </cell>
          <cell r="I165" t="str">
            <v>S</v>
          </cell>
          <cell r="J165" t="str">
            <v>000001539</v>
          </cell>
          <cell r="K165">
            <v>44399</v>
          </cell>
          <cell r="L165" t="str">
            <v>26210703131746000122550010000015391894100007</v>
          </cell>
          <cell r="M165" t="str">
            <v>26 -  Pernambuco</v>
          </cell>
          <cell r="N165">
            <v>127.86</v>
          </cell>
        </row>
        <row r="166">
          <cell r="C166" t="str">
            <v>HOSPITAL REGIONAL FERNANDO BEZERRA - ISMEP</v>
          </cell>
          <cell r="E166" t="str">
            <v xml:space="preserve">3.9 - Material para Manutenção de Bens Imóveis </v>
          </cell>
          <cell r="F166">
            <v>13153068000152</v>
          </cell>
          <cell r="G166" t="str">
            <v>M CAVALCANTI MATERIAL DE CONSTRUCAO LTDA EPP</v>
          </cell>
          <cell r="H166" t="str">
            <v>B</v>
          </cell>
          <cell r="I166" t="str">
            <v>S</v>
          </cell>
          <cell r="J166" t="str">
            <v>000003213</v>
          </cell>
          <cell r="K166">
            <v>44421</v>
          </cell>
          <cell r="L166" t="str">
            <v>26210813153068000152550010000032131000025060</v>
          </cell>
          <cell r="M166" t="str">
            <v>26 -  Pernambuco</v>
          </cell>
          <cell r="N166">
            <v>233.5</v>
          </cell>
        </row>
        <row r="167">
          <cell r="C167" t="str">
            <v>HOSPITAL REGIONAL FERNANDO BEZERRA - ISMEP</v>
          </cell>
          <cell r="E167" t="str">
            <v xml:space="preserve">3.10 - Material para Manutenção de Bens Móveis </v>
          </cell>
          <cell r="F167">
            <v>7001353000155</v>
          </cell>
          <cell r="G167" t="str">
            <v>ELETROBELA COMPUTER LTDA</v>
          </cell>
          <cell r="H167" t="str">
            <v>B</v>
          </cell>
          <cell r="I167" t="str">
            <v>S</v>
          </cell>
          <cell r="J167" t="str">
            <v>000002470</v>
          </cell>
          <cell r="K167">
            <v>44410</v>
          </cell>
          <cell r="L167" t="str">
            <v>26210807001353000155550010000024701585100003</v>
          </cell>
          <cell r="M167" t="str">
            <v>26 -  Pernambuco</v>
          </cell>
          <cell r="N167">
            <v>4164.45</v>
          </cell>
        </row>
        <row r="168">
          <cell r="C168" t="str">
            <v>HOSPITAL REGIONAL FERNANDO BEZERRA - ISMEP</v>
          </cell>
          <cell r="E168" t="str">
            <v xml:space="preserve">3.10 - Material para Manutenção de Bens Móveis </v>
          </cell>
          <cell r="F168">
            <v>7001353000155</v>
          </cell>
          <cell r="G168" t="str">
            <v>ELETROBELA COMPUTER LTDA</v>
          </cell>
          <cell r="H168" t="str">
            <v>B</v>
          </cell>
          <cell r="I168" t="str">
            <v>S</v>
          </cell>
          <cell r="J168" t="str">
            <v>000002471</v>
          </cell>
          <cell r="K168">
            <v>44410</v>
          </cell>
          <cell r="L168" t="str">
            <v>26210807001353000155550010000024711875100003</v>
          </cell>
          <cell r="M168" t="str">
            <v>26 -  Pernambuco</v>
          </cell>
          <cell r="N168">
            <v>96</v>
          </cell>
        </row>
        <row r="169">
          <cell r="C169" t="str">
            <v>HOSPITAL REGIONAL FERNANDO BEZERRA - ISMEP</v>
          </cell>
          <cell r="E169" t="str">
            <v xml:space="preserve">3.10 - Material para Manutenção de Bens Móveis </v>
          </cell>
          <cell r="F169">
            <v>22650561000179</v>
          </cell>
          <cell r="G169" t="str">
            <v>LAURO CARVALHO DE MOURA</v>
          </cell>
          <cell r="H169" t="str">
            <v>B</v>
          </cell>
          <cell r="I169" t="str">
            <v>S</v>
          </cell>
          <cell r="J169" t="str">
            <v>000301</v>
          </cell>
          <cell r="K169">
            <v>44420</v>
          </cell>
          <cell r="L169" t="str">
            <v>26210822650561000179550010000003011637741593</v>
          </cell>
          <cell r="M169" t="str">
            <v>26 -  Pernambuco</v>
          </cell>
          <cell r="N169">
            <v>20</v>
          </cell>
        </row>
        <row r="170">
          <cell r="C170" t="str">
            <v>HOSPITAL REGIONAL FERNANDO BEZERRA - ISMEP</v>
          </cell>
          <cell r="E170" t="str">
            <v xml:space="preserve">3.10 - Material para Manutenção de Bens Móveis </v>
          </cell>
          <cell r="F170">
            <v>22650561000179</v>
          </cell>
          <cell r="G170" t="str">
            <v>LAURO CARVALHO DE MOURA</v>
          </cell>
          <cell r="H170" t="str">
            <v>B</v>
          </cell>
          <cell r="I170" t="str">
            <v>S</v>
          </cell>
          <cell r="J170" t="str">
            <v>000301</v>
          </cell>
          <cell r="K170">
            <v>44420</v>
          </cell>
          <cell r="L170" t="str">
            <v>26210822650561000179550010000003011637741593</v>
          </cell>
          <cell r="M170" t="str">
            <v>26 -  Pernambuco</v>
          </cell>
          <cell r="N170">
            <v>17</v>
          </cell>
        </row>
        <row r="171">
          <cell r="C171" t="str">
            <v>HOSPITAL REGIONAL FERNANDO BEZERRA - ISMEP</v>
          </cell>
          <cell r="E171" t="str">
            <v xml:space="preserve">3.10 - Material para Manutenção de Bens Móveis </v>
          </cell>
          <cell r="F171">
            <v>11343036000194</v>
          </cell>
          <cell r="G171" t="str">
            <v>ARILSON FERREIRA DA SILVA ME</v>
          </cell>
          <cell r="H171" t="str">
            <v>B</v>
          </cell>
          <cell r="I171" t="str">
            <v>S</v>
          </cell>
          <cell r="J171" t="str">
            <v>000002178</v>
          </cell>
          <cell r="K171">
            <v>44424</v>
          </cell>
          <cell r="L171" t="str">
            <v>26210811343036000194550010000021781228066482</v>
          </cell>
          <cell r="M171" t="str">
            <v>26 -  Pernambuco</v>
          </cell>
          <cell r="N171">
            <v>1040</v>
          </cell>
        </row>
        <row r="172">
          <cell r="C172" t="str">
            <v>HOSPITAL REGIONAL FERNANDO BEZERRA - ISMEP</v>
          </cell>
          <cell r="E172" t="str">
            <v xml:space="preserve">3.10 - Material para Manutenção de Bens Móveis </v>
          </cell>
          <cell r="F172">
            <v>11343036000194</v>
          </cell>
          <cell r="G172" t="str">
            <v>ARILSON FERREIRA DA SILVA ME</v>
          </cell>
          <cell r="H172" t="str">
            <v>B</v>
          </cell>
          <cell r="I172" t="str">
            <v>S</v>
          </cell>
          <cell r="J172" t="str">
            <v>000002179</v>
          </cell>
          <cell r="K172">
            <v>44424</v>
          </cell>
          <cell r="L172" t="str">
            <v>26210811343036000194550010000021791065793825</v>
          </cell>
          <cell r="M172" t="str">
            <v>26 -  Pernambuco</v>
          </cell>
          <cell r="N172">
            <v>470</v>
          </cell>
        </row>
        <row r="173">
          <cell r="C173" t="str">
            <v>HOSPITAL REGIONAL FERNANDO BEZERRA - ISMEP</v>
          </cell>
          <cell r="E173" t="str">
            <v xml:space="preserve">3.10 - Material para Manutenção de Bens Móveis </v>
          </cell>
          <cell r="F173">
            <v>11343036000194</v>
          </cell>
          <cell r="G173" t="str">
            <v>ARILSON FERREIRA DA SILVA ME</v>
          </cell>
          <cell r="H173" t="str">
            <v>B</v>
          </cell>
          <cell r="I173" t="str">
            <v>S</v>
          </cell>
          <cell r="J173" t="str">
            <v>000002180</v>
          </cell>
          <cell r="K173">
            <v>44424</v>
          </cell>
          <cell r="L173" t="str">
            <v>26210811343036000194550010000021801295605240</v>
          </cell>
          <cell r="M173" t="str">
            <v>26 -  Pernambuco</v>
          </cell>
          <cell r="N173">
            <v>14849</v>
          </cell>
        </row>
        <row r="174">
          <cell r="C174" t="str">
            <v>HOSPITAL REGIONAL FERNANDO BEZERRA - ISMEP</v>
          </cell>
          <cell r="E174" t="str">
            <v xml:space="preserve">3.10 - Material para Manutenção de Bens Móveis </v>
          </cell>
          <cell r="F174">
            <v>11343036000194</v>
          </cell>
          <cell r="G174" t="str">
            <v>ARILSON FERREIRA DA SILVA ME</v>
          </cell>
          <cell r="H174" t="str">
            <v>B</v>
          </cell>
          <cell r="I174" t="str">
            <v>S</v>
          </cell>
          <cell r="J174" t="str">
            <v>000002181</v>
          </cell>
          <cell r="K174">
            <v>44424</v>
          </cell>
          <cell r="L174" t="str">
            <v>26210811343036000194550010000021811414380456</v>
          </cell>
          <cell r="M174" t="str">
            <v>26 -  Pernambuco</v>
          </cell>
          <cell r="N174">
            <v>575</v>
          </cell>
        </row>
        <row r="175">
          <cell r="C175" t="str">
            <v>HOSPITAL REGIONAL FERNANDO BEZERRA - ISMEP</v>
          </cell>
          <cell r="E175" t="str">
            <v xml:space="preserve">3.10 - Material para Manutenção de Bens Móveis </v>
          </cell>
          <cell r="F175">
            <v>3131746000122</v>
          </cell>
          <cell r="G175" t="str">
            <v>C &amp; D MATERIAL DE CONSTRUCAO LTDA</v>
          </cell>
          <cell r="H175" t="str">
            <v>B</v>
          </cell>
          <cell r="I175" t="str">
            <v>S</v>
          </cell>
          <cell r="J175" t="str">
            <v>000001539</v>
          </cell>
          <cell r="K175">
            <v>44399</v>
          </cell>
          <cell r="L175" t="str">
            <v>26210703131746000122550010000015391894100007</v>
          </cell>
          <cell r="M175" t="str">
            <v>26 -  Pernambuco</v>
          </cell>
          <cell r="N175">
            <v>7.2</v>
          </cell>
        </row>
        <row r="176">
          <cell r="C176" t="str">
            <v>HOSPITAL REGIONAL FERNANDO BEZERRA - ISMEP</v>
          </cell>
          <cell r="E176" t="str">
            <v xml:space="preserve">3.10 - Material para Manutenção de Bens Móveis </v>
          </cell>
          <cell r="F176">
            <v>13153068000152</v>
          </cell>
          <cell r="G176" t="str">
            <v>M CAVALCANTI MATERIAL DE CONSTRUCAO LTDA EPP</v>
          </cell>
          <cell r="H176" t="str">
            <v>B</v>
          </cell>
          <cell r="I176" t="str">
            <v>S</v>
          </cell>
          <cell r="J176" t="str">
            <v>000003212</v>
          </cell>
          <cell r="K176">
            <v>44421</v>
          </cell>
          <cell r="L176" t="str">
            <v>26210813153068000152550010000032121003102859</v>
          </cell>
          <cell r="M176" t="str">
            <v>26 -  Pernambuco</v>
          </cell>
          <cell r="N176">
            <v>177.8</v>
          </cell>
        </row>
        <row r="177">
          <cell r="C177" t="str">
            <v>HOSPITAL REGIONAL FERNANDO BEZERRA - ISMEP</v>
          </cell>
          <cell r="E177" t="str">
            <v xml:space="preserve">3.10 - Material para Manutenção de Bens Móveis </v>
          </cell>
          <cell r="F177">
            <v>41601210000112</v>
          </cell>
          <cell r="G177" t="str">
            <v>LUCAS JOSEPH BRAGA DE GREEF EIRELI</v>
          </cell>
          <cell r="H177" t="str">
            <v>B</v>
          </cell>
          <cell r="I177" t="str">
            <v>S</v>
          </cell>
          <cell r="J177" t="str">
            <v>000000015</v>
          </cell>
          <cell r="K177">
            <v>44411</v>
          </cell>
          <cell r="L177" t="str">
            <v>26210841601210000112550010000000151046403270</v>
          </cell>
          <cell r="M177" t="str">
            <v>26 -  Pernambuco</v>
          </cell>
          <cell r="N177">
            <v>1650</v>
          </cell>
        </row>
        <row r="178">
          <cell r="C178" t="str">
            <v>HOSPITAL REGIONAL FERNANDO BEZERRA - ISMEP</v>
          </cell>
          <cell r="E178" t="str">
            <v>3.99 - Outras despesas com Material de Consumo</v>
          </cell>
          <cell r="F178">
            <v>14377149000107</v>
          </cell>
          <cell r="G178" t="str">
            <v>POUPLUZ MAT ELETRICOS ESP E HOSPITALARES LTDA EPP</v>
          </cell>
          <cell r="H178" t="str">
            <v>B</v>
          </cell>
          <cell r="I178" t="str">
            <v>S</v>
          </cell>
          <cell r="J178" t="str">
            <v>000007618</v>
          </cell>
          <cell r="K178">
            <v>44406</v>
          </cell>
          <cell r="L178" t="str">
            <v>35210714377149000107550010000076181043277008</v>
          </cell>
          <cell r="M178" t="str">
            <v>35 -  São Paulo</v>
          </cell>
          <cell r="N178">
            <v>425</v>
          </cell>
        </row>
        <row r="179">
          <cell r="C179" t="str">
            <v>HOSPITAL REGIONAL FERNANDO BEZERRA - ISMEP</v>
          </cell>
          <cell r="E179" t="str">
            <v>3.99 - Outras despesas com Material de Consumo</v>
          </cell>
          <cell r="F179">
            <v>7001353000155</v>
          </cell>
          <cell r="G179" t="str">
            <v>ELETROBELA COMPUTER LTDA</v>
          </cell>
          <cell r="H179" t="str">
            <v>B</v>
          </cell>
          <cell r="I179" t="str">
            <v>S</v>
          </cell>
          <cell r="J179" t="str">
            <v>000002471</v>
          </cell>
          <cell r="K179">
            <v>44410</v>
          </cell>
          <cell r="L179" t="str">
            <v>26210807001353000155550010000024711875100003</v>
          </cell>
          <cell r="M179" t="str">
            <v>26 -  Pernambuco</v>
          </cell>
          <cell r="N179">
            <v>522.9</v>
          </cell>
        </row>
        <row r="180">
          <cell r="C180" t="str">
            <v>HOSPITAL REGIONAL FERNANDO BEZERRA - ISMEP</v>
          </cell>
          <cell r="E180" t="str">
            <v>3.99 - Outras despesas com Material de Consumo</v>
          </cell>
          <cell r="F180">
            <v>9316105001109</v>
          </cell>
          <cell r="G180" t="str">
            <v>FRIOVIX COMERCIO DE REFRIGERAÇÃO LTDA</v>
          </cell>
          <cell r="H180" t="str">
            <v>B</v>
          </cell>
          <cell r="I180" t="str">
            <v>S</v>
          </cell>
          <cell r="J180" t="str">
            <v>200640</v>
          </cell>
          <cell r="K180">
            <v>44432</v>
          </cell>
          <cell r="L180" t="str">
            <v>25210809316105001109550010002006401161711309</v>
          </cell>
          <cell r="M180" t="str">
            <v>25 -  Paraíba</v>
          </cell>
          <cell r="N180">
            <v>2380</v>
          </cell>
        </row>
        <row r="181">
          <cell r="C181" t="str">
            <v>HOSPITAL REGIONAL FERNANDO BEZERRA - ISMEP</v>
          </cell>
          <cell r="E181" t="str">
            <v xml:space="preserve">3.8 - Uniformes, Tecidos e Aviamentos </v>
          </cell>
          <cell r="F181">
            <v>15453839000152</v>
          </cell>
          <cell r="G181" t="str">
            <v>QUALY QUIMY IND E COMERCIO DE PRODUTOS DE LIMPEZA EIRELI</v>
          </cell>
          <cell r="H181" t="str">
            <v>B</v>
          </cell>
          <cell r="I181" t="str">
            <v>S</v>
          </cell>
          <cell r="J181" t="str">
            <v>000000594</v>
          </cell>
          <cell r="K181">
            <v>44415</v>
          </cell>
          <cell r="L181" t="str">
            <v>26210815453839000152550010000005941272687781</v>
          </cell>
          <cell r="M181" t="str">
            <v>26 -  Pernambuco</v>
          </cell>
          <cell r="N181">
            <v>159</v>
          </cell>
        </row>
        <row r="182">
          <cell r="C182" t="str">
            <v>HOSPITAL REGIONAL FERNANDO BEZERRA - ISMEP</v>
          </cell>
          <cell r="E182" t="str">
            <v xml:space="preserve">3.8 - Uniformes, Tecidos e Aviamentos </v>
          </cell>
          <cell r="F182">
            <v>15453839000152</v>
          </cell>
          <cell r="G182" t="str">
            <v>QUALY QUIMY IND E COMERCIO DE PRODUTOS DE LIMPEZA EIRELI</v>
          </cell>
          <cell r="H182" t="str">
            <v>B</v>
          </cell>
          <cell r="I182" t="str">
            <v>S</v>
          </cell>
          <cell r="J182" t="str">
            <v>000000607</v>
          </cell>
          <cell r="K182">
            <v>44427</v>
          </cell>
          <cell r="L182" t="str">
            <v>26210815453839000152550010000006071219801524</v>
          </cell>
          <cell r="M182" t="str">
            <v>26 -  Pernambuco</v>
          </cell>
          <cell r="N182">
            <v>212</v>
          </cell>
        </row>
        <row r="183">
          <cell r="C183" t="str">
            <v>HOSPITAL REGIONAL FERNANDO BEZERRA - ISMEP</v>
          </cell>
          <cell r="E183" t="str">
            <v xml:space="preserve">3.8 - Uniformes, Tecidos e Aviamentos </v>
          </cell>
          <cell r="F183">
            <v>14383204000163</v>
          </cell>
          <cell r="G183" t="str">
            <v>AJ TECIDOS E CONFECÇÕES LTDA</v>
          </cell>
          <cell r="H183" t="str">
            <v>B</v>
          </cell>
          <cell r="I183" t="str">
            <v>S</v>
          </cell>
          <cell r="J183" t="str">
            <v>000001686</v>
          </cell>
          <cell r="K183">
            <v>44398</v>
          </cell>
          <cell r="L183" t="str">
            <v>31210714383204000163550010000016861200166804</v>
          </cell>
          <cell r="M183" t="str">
            <v>31 -  Minas Gerais</v>
          </cell>
          <cell r="N183">
            <v>2625</v>
          </cell>
        </row>
        <row r="184">
          <cell r="C184" t="str">
            <v>HOSPITAL REGIONAL FERNANDO BEZERRA - ISMEP</v>
          </cell>
          <cell r="E184" t="str">
            <v xml:space="preserve">3.8 - Uniformes, Tecidos e Aviamentos </v>
          </cell>
          <cell r="F184">
            <v>40837049000118</v>
          </cell>
          <cell r="G184" t="str">
            <v>MARIA DORES LOPES ARAUJO - ME</v>
          </cell>
          <cell r="H184" t="str">
            <v>B</v>
          </cell>
          <cell r="I184" t="str">
            <v>S</v>
          </cell>
          <cell r="J184" t="str">
            <v>000000033</v>
          </cell>
          <cell r="K184">
            <v>44417</v>
          </cell>
          <cell r="L184" t="str">
            <v>26210840837049000118550010000000331720808106</v>
          </cell>
          <cell r="M184" t="str">
            <v>26 -  Pernambuco</v>
          </cell>
          <cell r="N184">
            <v>100.15</v>
          </cell>
        </row>
        <row r="185">
          <cell r="C185" t="str">
            <v>HOSPITAL REGIONAL FERNANDO BEZERRA - ISMEP</v>
          </cell>
          <cell r="E185" t="str">
            <v>3.99 - Outras despesas com Material de Consumo</v>
          </cell>
          <cell r="F185">
            <v>69899011000151</v>
          </cell>
          <cell r="G185" t="str">
            <v>LUIZ L GUIMARAES FILHO EPP</v>
          </cell>
          <cell r="H185" t="str">
            <v>B</v>
          </cell>
          <cell r="I185" t="str">
            <v>S</v>
          </cell>
          <cell r="J185" t="str">
            <v>000002922</v>
          </cell>
          <cell r="K185">
            <v>44413</v>
          </cell>
          <cell r="L185" t="str">
            <v>26210869899011000151550010000029221051621000</v>
          </cell>
          <cell r="M185" t="str">
            <v>26 -  Pernambuco</v>
          </cell>
          <cell r="N185">
            <v>160</v>
          </cell>
        </row>
        <row r="186">
          <cell r="C186" t="str">
            <v>HOSPITAL REGIONAL FERNANDO BEZERRA - ISMEP</v>
          </cell>
          <cell r="E186" t="str">
            <v>5.99 - Outros Serviços de Terceiros Pessoa Jurídica</v>
          </cell>
          <cell r="F186">
            <v>11040904000167</v>
          </cell>
          <cell r="G186" t="str">
            <v>PREFEITURA MUNICIPAL DE OURICURI</v>
          </cell>
          <cell r="H186" t="str">
            <v>S</v>
          </cell>
          <cell r="I186" t="str">
            <v>N</v>
          </cell>
          <cell r="M186" t="str">
            <v>26 -  Pernambuco</v>
          </cell>
          <cell r="N186">
            <v>1786.55</v>
          </cell>
        </row>
        <row r="187">
          <cell r="C187" t="str">
            <v>HOSPITAL REGIONAL FERNANDO BEZERRA - ISMEP</v>
          </cell>
          <cell r="E187" t="str">
            <v xml:space="preserve">5.25 - Serviços Bancários </v>
          </cell>
          <cell r="F187" t="str">
            <v>000.000.600-97</v>
          </cell>
          <cell r="G187" t="str">
            <v>BANCO DO BRASIL</v>
          </cell>
          <cell r="H187" t="str">
            <v>S</v>
          </cell>
          <cell r="I187" t="str">
            <v>N</v>
          </cell>
          <cell r="M187" t="str">
            <v>26 -  Pernambuco</v>
          </cell>
          <cell r="N187">
            <v>153</v>
          </cell>
        </row>
        <row r="188">
          <cell r="C188" t="str">
            <v>HOSPITAL REGIONAL FERNANDO BEZERRA - ISMEP</v>
          </cell>
          <cell r="E188" t="str">
            <v xml:space="preserve">5.25 - Serviços Bancários </v>
          </cell>
          <cell r="F188" t="str">
            <v>000.000.600-97</v>
          </cell>
          <cell r="G188" t="str">
            <v>BANCO DO BRASIL</v>
          </cell>
          <cell r="H188" t="str">
            <v>S</v>
          </cell>
          <cell r="I188" t="str">
            <v>N</v>
          </cell>
          <cell r="M188" t="str">
            <v>26 -  Pernambuco</v>
          </cell>
          <cell r="N188">
            <v>585.20000000000005</v>
          </cell>
        </row>
        <row r="189">
          <cell r="C189" t="str">
            <v>HOSPITAL REGIONAL FERNANDO BEZERRA - ISMEP</v>
          </cell>
          <cell r="E189" t="str">
            <v xml:space="preserve">5.25 - Serviços Bancários </v>
          </cell>
          <cell r="F189" t="str">
            <v xml:space="preserve">00.360.305/1030-00 </v>
          </cell>
          <cell r="G189" t="str">
            <v>CAIXA ECONÔMICA FEDERAL</v>
          </cell>
          <cell r="H189" t="str">
            <v>S</v>
          </cell>
          <cell r="I189" t="str">
            <v>N</v>
          </cell>
          <cell r="M189" t="str">
            <v>26 -  Pernambuco</v>
          </cell>
          <cell r="N189">
            <v>7.5</v>
          </cell>
        </row>
        <row r="190">
          <cell r="C190" t="str">
            <v>HOSPITAL REGIONAL FERNANDO BEZERRA - ISMEP</v>
          </cell>
          <cell r="E190" t="str">
            <v>5.9 - Telefonia Móvel</v>
          </cell>
          <cell r="F190">
            <v>2558157000839</v>
          </cell>
          <cell r="G190" t="str">
            <v>TELEFONICA BRASIL S.A</v>
          </cell>
          <cell r="H190" t="str">
            <v>S</v>
          </cell>
          <cell r="I190" t="str">
            <v>N</v>
          </cell>
          <cell r="M190" t="str">
            <v>26 -  Pernambuco</v>
          </cell>
          <cell r="N190">
            <v>399.9</v>
          </cell>
        </row>
        <row r="191">
          <cell r="C191" t="str">
            <v>HOSPITAL REGIONAL FERNANDO BEZERRA - ISMEP</v>
          </cell>
          <cell r="E191" t="str">
            <v>5.18 - Teledonia Fixa</v>
          </cell>
          <cell r="F191">
            <v>6934306000100</v>
          </cell>
          <cell r="G191" t="str">
            <v>EDFRANCI MACEDO CAVALCANTE ME</v>
          </cell>
          <cell r="H191" t="str">
            <v>S</v>
          </cell>
          <cell r="I191" t="str">
            <v>S</v>
          </cell>
          <cell r="J191" t="str">
            <v>000013365</v>
          </cell>
          <cell r="K191">
            <v>44441</v>
          </cell>
          <cell r="L191" t="str">
            <v>CECB5EF31E01BB0607B185F120ADC216</v>
          </cell>
          <cell r="M191" t="str">
            <v>26 -  Pernambuco</v>
          </cell>
          <cell r="N191">
            <v>1000</v>
          </cell>
        </row>
        <row r="192">
          <cell r="C192" t="str">
            <v>HOSPITAL REGIONAL FERNANDO BEZERRA - ISMEP</v>
          </cell>
          <cell r="E192" t="str">
            <v>5.13 - Água e Esgoto</v>
          </cell>
          <cell r="F192">
            <v>9769035000164</v>
          </cell>
          <cell r="G192" t="str">
            <v>COMPANHIA PERNAMBUCANA DE SANEAMENTO</v>
          </cell>
          <cell r="H192" t="str">
            <v>S</v>
          </cell>
          <cell r="I192" t="str">
            <v>N</v>
          </cell>
          <cell r="K192">
            <v>44434</v>
          </cell>
          <cell r="M192" t="str">
            <v>26 -  Pernambuco</v>
          </cell>
          <cell r="N192">
            <v>11083.89</v>
          </cell>
        </row>
        <row r="193">
          <cell r="C193" t="str">
            <v>HOSPITAL REGIONAL FERNANDO BEZERRA - ISMEP</v>
          </cell>
          <cell r="E193" t="str">
            <v>5.13 - Água e Esgoto</v>
          </cell>
          <cell r="F193">
            <v>9769035000164</v>
          </cell>
          <cell r="G193" t="str">
            <v>COMPANHIA PERNAMBUCANA DE SANEAMENTO</v>
          </cell>
          <cell r="H193" t="str">
            <v>S</v>
          </cell>
          <cell r="I193" t="str">
            <v>N</v>
          </cell>
          <cell r="K193">
            <v>44434</v>
          </cell>
          <cell r="M193" t="str">
            <v>26 -  Pernambuco</v>
          </cell>
          <cell r="N193">
            <v>10025.27</v>
          </cell>
        </row>
        <row r="194">
          <cell r="C194" t="str">
            <v>HOSPITAL REGIONAL FERNANDO BEZERRA - ISMEP</v>
          </cell>
          <cell r="E194" t="str">
            <v>5.12 - Energia Elétrica</v>
          </cell>
          <cell r="F194">
            <v>10835932000108</v>
          </cell>
          <cell r="G194" t="str">
            <v>COMPANHIA ENERGÉTICA DE PERNAMBUCO</v>
          </cell>
          <cell r="H194" t="str">
            <v>S</v>
          </cell>
          <cell r="I194" t="str">
            <v>S</v>
          </cell>
          <cell r="J194" t="str">
            <v>170932604</v>
          </cell>
          <cell r="K194">
            <v>44440</v>
          </cell>
          <cell r="M194" t="str">
            <v>26 -  Pernambuco</v>
          </cell>
          <cell r="N194">
            <v>45937.13</v>
          </cell>
        </row>
        <row r="195">
          <cell r="C195" t="str">
            <v>HOSPITAL REGIONAL FERNANDO BEZERRA - ISMEP</v>
          </cell>
          <cell r="E195" t="str">
            <v>5.3 - Locação de Máquinas e Equipamentos</v>
          </cell>
          <cell r="F195">
            <v>24801362000140</v>
          </cell>
          <cell r="G195" t="str">
            <v xml:space="preserve">BRUNO COSMO DA COSTA COMERCIO E SERVICOS </v>
          </cell>
          <cell r="H195" t="str">
            <v>S</v>
          </cell>
          <cell r="I195" t="str">
            <v>S</v>
          </cell>
          <cell r="J195" t="str">
            <v>00000263</v>
          </cell>
          <cell r="K195">
            <v>44441</v>
          </cell>
          <cell r="L195" t="str">
            <v>68KB-JCFU</v>
          </cell>
          <cell r="M195" t="str">
            <v>26 -  Pernambuco</v>
          </cell>
          <cell r="N195">
            <v>4578</v>
          </cell>
        </row>
        <row r="196">
          <cell r="C196" t="str">
            <v>HOSPITAL REGIONAL FERNANDO BEZERRA - ISMEP</v>
          </cell>
          <cell r="E196" t="str">
            <v>5.3 - Locação de Máquinas e Equipamentos</v>
          </cell>
          <cell r="F196">
            <v>11849935000163</v>
          </cell>
          <cell r="G196" t="str">
            <v>LUCKY STORE LTDA ME</v>
          </cell>
          <cell r="H196" t="str">
            <v>S</v>
          </cell>
          <cell r="I196" t="str">
            <v>S</v>
          </cell>
          <cell r="J196" t="str">
            <v>00000617</v>
          </cell>
          <cell r="K196">
            <v>44441</v>
          </cell>
          <cell r="L196" t="str">
            <v>8JE9-P2LX</v>
          </cell>
          <cell r="M196" t="str">
            <v>26 -  Pernambuco</v>
          </cell>
          <cell r="N196">
            <v>195</v>
          </cell>
        </row>
        <row r="197">
          <cell r="C197" t="str">
            <v>HOSPITAL REGIONAL FERNANDO BEZERRA - ISMEP</v>
          </cell>
          <cell r="E197" t="str">
            <v>5.3 - Locação de Máquinas e Equipamentos</v>
          </cell>
          <cell r="F197">
            <v>10279299000119</v>
          </cell>
          <cell r="G197" t="str">
            <v>RGRAPH LOC. COM. E SERV. LTDA - ME</v>
          </cell>
          <cell r="H197" t="str">
            <v>S</v>
          </cell>
          <cell r="I197" t="str">
            <v>S</v>
          </cell>
          <cell r="J197" t="str">
            <v>04237</v>
          </cell>
          <cell r="K197">
            <v>44439</v>
          </cell>
          <cell r="M197" t="str">
            <v>26 -  Pernambuco</v>
          </cell>
          <cell r="N197">
            <v>2680</v>
          </cell>
        </row>
        <row r="198">
          <cell r="C198" t="str">
            <v>HOSPITAL REGIONAL FERNANDO BEZERRA - ISMEP</v>
          </cell>
          <cell r="E198" t="str">
            <v>5.1 - Locação de Equipamentos Médicos-Hospitalares</v>
          </cell>
          <cell r="F198">
            <v>12853727000109</v>
          </cell>
          <cell r="G198" t="str">
            <v>KESA COM. SERV. TECNICO LTDA</v>
          </cell>
          <cell r="H198" t="str">
            <v>S</v>
          </cell>
          <cell r="I198" t="str">
            <v>N</v>
          </cell>
          <cell r="J198" t="str">
            <v>000503</v>
          </cell>
          <cell r="K198">
            <v>44410</v>
          </cell>
          <cell r="M198" t="str">
            <v>26 -  Pernambuco</v>
          </cell>
          <cell r="N198">
            <v>10520</v>
          </cell>
        </row>
        <row r="199">
          <cell r="C199" t="str">
            <v>HOSPITAL REGIONAL FERNANDO BEZERRA - ISMEP</v>
          </cell>
          <cell r="E199" t="str">
            <v>5.1 - Locação de Equipamentos Médicos-Hospitalares</v>
          </cell>
          <cell r="F199">
            <v>24380578003285</v>
          </cell>
          <cell r="G199" t="str">
            <v>WHITE MARTINS GASES INDUSTRIAIS NE LTDA</v>
          </cell>
          <cell r="H199" t="str">
            <v>S</v>
          </cell>
          <cell r="I199" t="str">
            <v>S</v>
          </cell>
          <cell r="J199" t="str">
            <v>36448</v>
          </cell>
          <cell r="K199">
            <v>44421</v>
          </cell>
          <cell r="M199" t="str">
            <v>26 -  Pernambuco</v>
          </cell>
          <cell r="N199">
            <v>16268.96</v>
          </cell>
        </row>
        <row r="200">
          <cell r="C200" t="str">
            <v>HOSPITAL REGIONAL FERNANDO BEZERRA - ISMEP</v>
          </cell>
          <cell r="E200" t="str">
            <v>5.8 - Locação de Veículos Automotores</v>
          </cell>
          <cell r="F200">
            <v>13294370000120</v>
          </cell>
          <cell r="G200" t="str">
            <v>SIGA ALUGUEL DE CARROS E SERVICOS LTDA - ME</v>
          </cell>
          <cell r="H200" t="str">
            <v>S</v>
          </cell>
          <cell r="I200" t="str">
            <v>S</v>
          </cell>
          <cell r="J200" t="str">
            <v>0000656</v>
          </cell>
          <cell r="K200">
            <v>44441</v>
          </cell>
          <cell r="L200" t="str">
            <v>BF9A-939E</v>
          </cell>
          <cell r="M200" t="str">
            <v>26 -  Pernambuco</v>
          </cell>
          <cell r="N200">
            <v>2300</v>
          </cell>
        </row>
        <row r="201">
          <cell r="C201" t="str">
            <v>HOSPITAL REGIONAL FERNANDO BEZERRA - ISMEP</v>
          </cell>
          <cell r="E201" t="str">
            <v>5.99 - Outros Serviços de Terceiros Pessoa Jurídica</v>
          </cell>
          <cell r="F201">
            <v>24380578002203</v>
          </cell>
          <cell r="G201" t="str">
            <v>WHITE MARTINS GASES INDUSTRIAIS NE LTDA</v>
          </cell>
          <cell r="H201" t="str">
            <v>B</v>
          </cell>
          <cell r="I201" t="str">
            <v>S</v>
          </cell>
          <cell r="J201" t="str">
            <v>2107</v>
          </cell>
          <cell r="K201">
            <v>44406</v>
          </cell>
          <cell r="L201" t="str">
            <v>26210724380578002203550350000021071846377014</v>
          </cell>
          <cell r="M201" t="str">
            <v>26 -  Pernambuco</v>
          </cell>
          <cell r="N201">
            <v>13282.1</v>
          </cell>
        </row>
        <row r="202">
          <cell r="C202" t="str">
            <v>HOSPITAL REGIONAL FERNANDO BEZERRA - ISMEP</v>
          </cell>
          <cell r="E202" t="str">
            <v>5.99 - Outros Serviços de Terceiros Pessoa Jurídica</v>
          </cell>
          <cell r="F202">
            <v>24380578003285</v>
          </cell>
          <cell r="G202" t="str">
            <v>WHITE MARTINS GASES INDUSTRIAIS NE LTDA</v>
          </cell>
          <cell r="H202" t="str">
            <v>B</v>
          </cell>
          <cell r="I202" t="str">
            <v>S</v>
          </cell>
          <cell r="J202" t="str">
            <v>5301</v>
          </cell>
          <cell r="K202">
            <v>44403</v>
          </cell>
          <cell r="L202" t="str">
            <v>23210724380578003285550530000053011845937710</v>
          </cell>
          <cell r="M202" t="str">
            <v>23 -  Ceará</v>
          </cell>
          <cell r="N202">
            <v>2035.34</v>
          </cell>
        </row>
        <row r="203">
          <cell r="C203" t="str">
            <v>HOSPITAL REGIONAL FERNANDO BEZERRA - ISMEP</v>
          </cell>
          <cell r="E203" t="str">
            <v>5.99 - Outros Serviços de Terceiros Pessoa Jurídica</v>
          </cell>
          <cell r="F203">
            <v>24380578003285</v>
          </cell>
          <cell r="G203" t="str">
            <v>WHITE MARTINS GASES INDUSTRIAIS NE LTDA</v>
          </cell>
          <cell r="H203" t="str">
            <v>B</v>
          </cell>
          <cell r="I203" t="str">
            <v>S</v>
          </cell>
          <cell r="J203" t="str">
            <v>5303</v>
          </cell>
          <cell r="K203">
            <v>44406</v>
          </cell>
          <cell r="L203" t="str">
            <v>23210724380578003285550530000053031846414332</v>
          </cell>
          <cell r="M203" t="str">
            <v>23 -  Ceará</v>
          </cell>
          <cell r="N203">
            <v>903.16</v>
          </cell>
        </row>
        <row r="204">
          <cell r="C204" t="str">
            <v>HOSPITAL REGIONAL FERNANDO BEZERRA - ISMEP</v>
          </cell>
          <cell r="E204" t="str">
            <v>5.99 - Outros Serviços de Terceiros Pessoa Jurídica</v>
          </cell>
          <cell r="F204">
            <v>24380578003285</v>
          </cell>
          <cell r="G204" t="str">
            <v>WHITE MARTINS GASES INDUSTRIAIS NE LTDA</v>
          </cell>
          <cell r="H204" t="str">
            <v>B</v>
          </cell>
          <cell r="I204" t="str">
            <v>S</v>
          </cell>
          <cell r="J204" t="str">
            <v>5304</v>
          </cell>
          <cell r="K204">
            <v>44410</v>
          </cell>
          <cell r="L204" t="str">
            <v>23210824380578003285550530000053041846822997</v>
          </cell>
          <cell r="M204" t="str">
            <v>23 -  Ceará</v>
          </cell>
          <cell r="N204">
            <v>1155.58</v>
          </cell>
        </row>
        <row r="205">
          <cell r="C205" t="str">
            <v>HOSPITAL REGIONAL FERNANDO BEZERRA - ISMEP</v>
          </cell>
          <cell r="E205" t="str">
            <v>5.99 - Outros Serviços de Terceiros Pessoa Jurídica</v>
          </cell>
          <cell r="F205">
            <v>24380578002203</v>
          </cell>
          <cell r="G205" t="str">
            <v>WHITE MARTINS GASES INDUSTRIAIS NE LTDA</v>
          </cell>
          <cell r="H205" t="str">
            <v>B</v>
          </cell>
          <cell r="I205" t="str">
            <v>S</v>
          </cell>
          <cell r="J205" t="str">
            <v>2115</v>
          </cell>
          <cell r="K205">
            <v>44414</v>
          </cell>
          <cell r="L205" t="str">
            <v>26210824380578002203550350000021151847281237</v>
          </cell>
          <cell r="M205" t="str">
            <v>26 -  Pernambuco</v>
          </cell>
          <cell r="N205">
            <v>16093.22</v>
          </cell>
        </row>
        <row r="206">
          <cell r="C206" t="str">
            <v>HOSPITAL REGIONAL FERNANDO BEZERRA - ISMEP</v>
          </cell>
          <cell r="E206" t="str">
            <v>5.99 - Outros Serviços de Terceiros Pessoa Jurídica</v>
          </cell>
          <cell r="F206">
            <v>24380578003285</v>
          </cell>
          <cell r="G206" t="str">
            <v>WHITE MARTINS GASES INDUSTRIAIS NE LTDA</v>
          </cell>
          <cell r="H206" t="str">
            <v>B</v>
          </cell>
          <cell r="I206" t="str">
            <v>S</v>
          </cell>
          <cell r="J206" t="str">
            <v>5305</v>
          </cell>
          <cell r="K206">
            <v>44414</v>
          </cell>
          <cell r="L206" t="str">
            <v>23210824380578003285550530000053051847402204</v>
          </cell>
          <cell r="M206" t="str">
            <v>23 -  Ceará</v>
          </cell>
          <cell r="N206">
            <v>1535.14</v>
          </cell>
        </row>
        <row r="207">
          <cell r="C207" t="str">
            <v>HOSPITAL REGIONAL FERNANDO BEZERRA - ISMEP</v>
          </cell>
          <cell r="E207" t="str">
            <v>5.99 - Outros Serviços de Terceiros Pessoa Jurídica</v>
          </cell>
          <cell r="F207">
            <v>24380578002203</v>
          </cell>
          <cell r="G207" t="str">
            <v>WHITE MARTINS GASES INDUSTRIAIS NE LTDA</v>
          </cell>
          <cell r="H207" t="str">
            <v>B</v>
          </cell>
          <cell r="I207" t="str">
            <v>S</v>
          </cell>
          <cell r="J207" t="str">
            <v>1911</v>
          </cell>
          <cell r="K207">
            <v>44421</v>
          </cell>
          <cell r="L207" t="str">
            <v>26210824380578002203550290000019111848326480</v>
          </cell>
          <cell r="M207" t="str">
            <v>26 -  Pernambuco</v>
          </cell>
          <cell r="N207">
            <v>9843.34</v>
          </cell>
        </row>
        <row r="208">
          <cell r="C208" t="str">
            <v>HOSPITAL REGIONAL FERNANDO BEZERRA - ISMEP</v>
          </cell>
          <cell r="E208" t="str">
            <v>5.99 - Outros Serviços de Terceiros Pessoa Jurídica</v>
          </cell>
          <cell r="F208">
            <v>24380578003285</v>
          </cell>
          <cell r="G208" t="str">
            <v>WHITE MARTINS GASES INDUSTRIAIS NE LTDA</v>
          </cell>
          <cell r="H208" t="str">
            <v>B</v>
          </cell>
          <cell r="I208" t="str">
            <v>S</v>
          </cell>
          <cell r="J208" t="str">
            <v>5309</v>
          </cell>
          <cell r="K208">
            <v>44418</v>
          </cell>
          <cell r="L208" t="str">
            <v>23210824380578003285550530000053091847908107</v>
          </cell>
          <cell r="M208" t="str">
            <v>23 -  Ceará</v>
          </cell>
          <cell r="N208">
            <v>2531.58</v>
          </cell>
        </row>
        <row r="209">
          <cell r="C209" t="str">
            <v>HOSPITAL REGIONAL FERNANDO BEZERRA - ISMEP</v>
          </cell>
          <cell r="E209" t="str">
            <v>5.99 - Outros Serviços de Terceiros Pessoa Jurídica</v>
          </cell>
          <cell r="F209">
            <v>24380578002203</v>
          </cell>
          <cell r="G209" t="str">
            <v>WHITE MARTINS GASES INDUSTRIAIS NE LTDA</v>
          </cell>
          <cell r="H209" t="str">
            <v>B</v>
          </cell>
          <cell r="I209" t="str">
            <v>S</v>
          </cell>
          <cell r="J209" t="str">
            <v>1086</v>
          </cell>
          <cell r="K209">
            <v>44427</v>
          </cell>
          <cell r="L209" t="str">
            <v>26210824380578002203550490000010861848991591</v>
          </cell>
          <cell r="M209" t="str">
            <v>26 -  Pernambuco</v>
          </cell>
          <cell r="N209">
            <v>16561.740000000002</v>
          </cell>
        </row>
        <row r="210">
          <cell r="C210" t="str">
            <v>HOSPITAL REGIONAL FERNANDO BEZERRA - ISMEP</v>
          </cell>
          <cell r="E210" t="str">
            <v>5.99 - Outros Serviços de Terceiros Pessoa Jurídica</v>
          </cell>
          <cell r="F210">
            <v>24380578003285</v>
          </cell>
          <cell r="G210" t="str">
            <v>WHITE MARTINS GASES INDUSTRIAIS NE LTDA</v>
          </cell>
          <cell r="H210" t="str">
            <v>B</v>
          </cell>
          <cell r="I210" t="str">
            <v>S</v>
          </cell>
          <cell r="J210" t="str">
            <v>5311</v>
          </cell>
          <cell r="K210">
            <v>44426</v>
          </cell>
          <cell r="L210" t="str">
            <v>23210824380578003285550530000053111848935521</v>
          </cell>
          <cell r="M210" t="str">
            <v>23 -  Ceará</v>
          </cell>
          <cell r="N210">
            <v>2376.37</v>
          </cell>
        </row>
        <row r="211">
          <cell r="C211" t="str">
            <v>HOSPITAL REGIONAL FERNANDO BEZERRA - ISMEP</v>
          </cell>
          <cell r="E211" t="str">
            <v>5.99 - Outros Serviços de Terceiros Pessoa Jurídica</v>
          </cell>
          <cell r="F211">
            <v>24380578003285</v>
          </cell>
          <cell r="G211" t="str">
            <v>WHITE MARTINS GASES INDUSTRIAIS NE LTDA</v>
          </cell>
          <cell r="H211" t="str">
            <v>B</v>
          </cell>
          <cell r="I211" t="str">
            <v>S</v>
          </cell>
          <cell r="J211" t="str">
            <v>5312</v>
          </cell>
          <cell r="K211">
            <v>44428</v>
          </cell>
          <cell r="L211" t="str">
            <v>23210824380578003285550530000053121849262684</v>
          </cell>
          <cell r="M211" t="str">
            <v>23 -  Ceará</v>
          </cell>
          <cell r="N211">
            <v>2190.2800000000002</v>
          </cell>
        </row>
        <row r="212">
          <cell r="C212" t="str">
            <v>HOSPITAL REGIONAL FERNANDO BEZERRA - ISMEP</v>
          </cell>
          <cell r="E212" t="str">
            <v>5.99 - Outros Serviços de Terceiros Pessoa Jurídica</v>
          </cell>
          <cell r="F212">
            <v>24380578003285</v>
          </cell>
          <cell r="G212" t="str">
            <v>WHITE MARTINS GASES INDUSTRIAIS NE LTDA</v>
          </cell>
          <cell r="H212" t="str">
            <v>B</v>
          </cell>
          <cell r="I212" t="str">
            <v>S</v>
          </cell>
          <cell r="J212" t="str">
            <v>5313</v>
          </cell>
          <cell r="K212">
            <v>44433</v>
          </cell>
          <cell r="L212" t="str">
            <v>23210824380578003285550530000053131849761122</v>
          </cell>
          <cell r="M212" t="str">
            <v>23 -  Ceará</v>
          </cell>
          <cell r="N212">
            <v>616</v>
          </cell>
        </row>
        <row r="213">
          <cell r="C213" t="str">
            <v>HOSPITAL REGIONAL FERNANDO BEZERRA - ISMEP</v>
          </cell>
          <cell r="E213" t="str">
            <v>5.16 - Serviços Médico-Hospitalares, Odotonlogia e Laboratoriais</v>
          </cell>
          <cell r="F213">
            <v>20344575000139</v>
          </cell>
          <cell r="G213" t="str">
            <v>MED ARARIPE SERVIÇOS MEDICOS LTDA</v>
          </cell>
          <cell r="H213" t="str">
            <v>S</v>
          </cell>
          <cell r="I213" t="str">
            <v>S</v>
          </cell>
          <cell r="J213" t="str">
            <v>00021489</v>
          </cell>
          <cell r="K213">
            <v>44439</v>
          </cell>
          <cell r="L213" t="str">
            <v>HU2X-KCIF</v>
          </cell>
          <cell r="M213" t="str">
            <v>26 -  Pernambuco</v>
          </cell>
          <cell r="N213">
            <v>25275</v>
          </cell>
        </row>
        <row r="214">
          <cell r="C214" t="str">
            <v>HOSPITAL REGIONAL FERNANDO BEZERRA - ISMEP</v>
          </cell>
          <cell r="E214" t="str">
            <v>5.16 - Serviços Médico-Hospitalares, Odotonlogia e Laboratoriais</v>
          </cell>
          <cell r="F214">
            <v>70090907000174</v>
          </cell>
          <cell r="G214" t="str">
            <v>CLINICA MEDICA DO ARARIPE LTDA - EPP</v>
          </cell>
          <cell r="H214" t="str">
            <v>S</v>
          </cell>
          <cell r="I214" t="str">
            <v>S</v>
          </cell>
          <cell r="J214" t="str">
            <v>0001473</v>
          </cell>
          <cell r="K214">
            <v>44438</v>
          </cell>
          <cell r="L214" t="str">
            <v>9CC6-A037</v>
          </cell>
          <cell r="M214" t="str">
            <v>26 -  Pernambuco</v>
          </cell>
          <cell r="N214">
            <v>16000</v>
          </cell>
        </row>
        <row r="215">
          <cell r="C215" t="str">
            <v>HOSPITAL REGIONAL FERNANDO BEZERRA - ISMEP</v>
          </cell>
          <cell r="E215" t="str">
            <v>5.16 - Serviços Médico-Hospitalares, Odotonlogia e Laboratoriais</v>
          </cell>
          <cell r="F215">
            <v>22567120000108</v>
          </cell>
          <cell r="G215" t="str">
            <v>LS MEDIC ASSISTENCIA MEDICA E CONSULTORIAS SS ME</v>
          </cell>
          <cell r="H215" t="str">
            <v>S</v>
          </cell>
          <cell r="I215" t="str">
            <v>S</v>
          </cell>
          <cell r="J215" t="str">
            <v>3803</v>
          </cell>
          <cell r="K215">
            <v>44431</v>
          </cell>
          <cell r="L215" t="str">
            <v>296232660</v>
          </cell>
          <cell r="M215" t="str">
            <v>23 -  Ceará</v>
          </cell>
          <cell r="N215">
            <v>21275</v>
          </cell>
        </row>
        <row r="216">
          <cell r="C216" t="str">
            <v>HOSPITAL REGIONAL FERNANDO BEZERRA - ISMEP</v>
          </cell>
          <cell r="E216" t="str">
            <v>5.16 - Serviços Médico-Hospitalares, Odotonlogia e Laboratoriais</v>
          </cell>
          <cell r="F216">
            <v>40634902000102</v>
          </cell>
          <cell r="G216" t="str">
            <v>DANILO CARVALHO ANESTESIOLOGIA LTDA</v>
          </cell>
          <cell r="H216" t="str">
            <v>S</v>
          </cell>
          <cell r="I216" t="str">
            <v>S</v>
          </cell>
          <cell r="J216" t="str">
            <v>00000006</v>
          </cell>
          <cell r="K216">
            <v>44439</v>
          </cell>
          <cell r="L216" t="str">
            <v>361a64d0</v>
          </cell>
          <cell r="M216" t="str">
            <v>22 -  Piauí</v>
          </cell>
          <cell r="N216">
            <v>33000</v>
          </cell>
        </row>
        <row r="217">
          <cell r="C217" t="str">
            <v>HOSPITAL REGIONAL FERNANDO BEZERRA - ISMEP</v>
          </cell>
          <cell r="E217" t="str">
            <v>5.16 - Serviços Médico-Hospitalares, Odotonlogia e Laboratoriais</v>
          </cell>
          <cell r="F217">
            <v>33942452000141</v>
          </cell>
          <cell r="G217" t="str">
            <v>F LUZ E BESERRA SAUDE PRESTACAO DE SERVICOS MEDICOS LTDA</v>
          </cell>
          <cell r="H217" t="str">
            <v>S</v>
          </cell>
          <cell r="I217" t="str">
            <v>S</v>
          </cell>
          <cell r="J217" t="str">
            <v>0000000070</v>
          </cell>
          <cell r="K217">
            <v>44439</v>
          </cell>
          <cell r="M217" t="str">
            <v>23 -  Ceará</v>
          </cell>
          <cell r="N217">
            <v>19100</v>
          </cell>
        </row>
        <row r="218">
          <cell r="C218" t="str">
            <v>HOSPITAL REGIONAL FERNANDO BEZERRA - ISMEP</v>
          </cell>
          <cell r="E218" t="str">
            <v>5.16 - Serviços Médico-Hospitalares, Odotonlogia e Laboratoriais</v>
          </cell>
          <cell r="F218">
            <v>30726446000169</v>
          </cell>
          <cell r="G218" t="str">
            <v>SERV MEDIC SERVICOS MEDICOS HOSPITALARES LTDA</v>
          </cell>
          <cell r="H218" t="str">
            <v>S</v>
          </cell>
          <cell r="I218" t="str">
            <v>S</v>
          </cell>
          <cell r="J218" t="str">
            <v>0000000269</v>
          </cell>
          <cell r="K218">
            <v>44439</v>
          </cell>
          <cell r="M218" t="str">
            <v>23 -  Ceará</v>
          </cell>
          <cell r="N218">
            <v>2500</v>
          </cell>
        </row>
        <row r="219">
          <cell r="C219" t="str">
            <v>HOSPITAL REGIONAL FERNANDO BEZERRA - ISMEP</v>
          </cell>
          <cell r="E219" t="str">
            <v>5.16 - Serviços Médico-Hospitalares, Odotonlogia e Laboratoriais</v>
          </cell>
          <cell r="F219">
            <v>28320494000100</v>
          </cell>
          <cell r="G219" t="str">
            <v>ORTHOS SAUDE INTEGRALIZADA LTDA</v>
          </cell>
          <cell r="H219" t="str">
            <v>S</v>
          </cell>
          <cell r="I219" t="str">
            <v>S</v>
          </cell>
          <cell r="J219" t="str">
            <v>0000000160</v>
          </cell>
          <cell r="K219">
            <v>44439</v>
          </cell>
          <cell r="M219" t="str">
            <v>23 -  Ceará</v>
          </cell>
          <cell r="N219">
            <v>8775</v>
          </cell>
        </row>
        <row r="220">
          <cell r="C220" t="str">
            <v>HOSPITAL REGIONAL FERNANDO BEZERRA - ISMEP</v>
          </cell>
          <cell r="E220" t="str">
            <v>5.16 - Serviços Médico-Hospitalares, Odotonlogia e Laboratoriais</v>
          </cell>
          <cell r="F220">
            <v>11113387000109</v>
          </cell>
          <cell r="G220" t="str">
            <v>CLINICA MEDICA PEDIATRICA DE BARBALHA LTDA</v>
          </cell>
          <cell r="H220" t="str">
            <v>S</v>
          </cell>
          <cell r="I220" t="str">
            <v>S</v>
          </cell>
          <cell r="J220" t="str">
            <v>673</v>
          </cell>
          <cell r="K220">
            <v>44435</v>
          </cell>
          <cell r="M220" t="str">
            <v>23 -  Ceará</v>
          </cell>
          <cell r="N220">
            <v>5550</v>
          </cell>
        </row>
        <row r="221">
          <cell r="C221" t="str">
            <v>HOSPITAL REGIONAL FERNANDO BEZERRA - ISMEP</v>
          </cell>
          <cell r="E221" t="str">
            <v>5.16 - Serviços Médico-Hospitalares, Odotonlogia e Laboratoriais</v>
          </cell>
          <cell r="F221">
            <v>26217434000131</v>
          </cell>
          <cell r="G221" t="str">
            <v>PRONTO LIFE DIAGNOSTICOS ESPECIALIZADOS LTDA ME</v>
          </cell>
          <cell r="H221" t="str">
            <v>S</v>
          </cell>
          <cell r="I221" t="str">
            <v>S</v>
          </cell>
          <cell r="J221" t="str">
            <v>0000000343</v>
          </cell>
          <cell r="K221">
            <v>44439</v>
          </cell>
          <cell r="M221" t="str">
            <v>23 -  Ceará</v>
          </cell>
          <cell r="N221">
            <v>12500</v>
          </cell>
        </row>
        <row r="222">
          <cell r="C222" t="str">
            <v>HOSPITAL REGIONAL FERNANDO BEZERRA - ISMEP</v>
          </cell>
          <cell r="E222" t="str">
            <v>5.16 - Serviços Médico-Hospitalares, Odotonlogia e Laboratoriais</v>
          </cell>
          <cell r="F222">
            <v>24690234000176</v>
          </cell>
          <cell r="G222" t="str">
            <v>FALCÃO&amp;FALCÃO LTDA - ME</v>
          </cell>
          <cell r="H222" t="str">
            <v>S</v>
          </cell>
          <cell r="I222" t="str">
            <v>S</v>
          </cell>
          <cell r="J222" t="str">
            <v>00020094</v>
          </cell>
          <cell r="K222">
            <v>44439</v>
          </cell>
          <cell r="L222" t="str">
            <v>BXG4-C3WK</v>
          </cell>
          <cell r="M222" t="str">
            <v>26 -  Pernambuco</v>
          </cell>
          <cell r="N222">
            <v>5912.5</v>
          </cell>
        </row>
        <row r="223">
          <cell r="C223" t="str">
            <v>HOSPITAL REGIONAL FERNANDO BEZERRA - ISMEP</v>
          </cell>
          <cell r="E223" t="str">
            <v>5.16 - Serviços Médico-Hospitalares, Odotonlogia e Laboratoriais</v>
          </cell>
          <cell r="F223">
            <v>25208022000172</v>
          </cell>
          <cell r="G223" t="str">
            <v>COUTO BEM SERVICOS MEDICOS LTDA - ME</v>
          </cell>
          <cell r="H223" t="str">
            <v>S</v>
          </cell>
          <cell r="I223" t="str">
            <v>S</v>
          </cell>
          <cell r="J223" t="str">
            <v>0000000131</v>
          </cell>
          <cell r="K223">
            <v>44440</v>
          </cell>
          <cell r="M223" t="str">
            <v>23 -  Ceará</v>
          </cell>
          <cell r="N223">
            <v>21275</v>
          </cell>
        </row>
        <row r="224">
          <cell r="C224" t="str">
            <v>HOSPITAL REGIONAL FERNANDO BEZERRA - ISMEP</v>
          </cell>
          <cell r="E224" t="str">
            <v>5.16 - Serviços Médico-Hospitalares, Odotonlogia e Laboratoriais</v>
          </cell>
          <cell r="F224">
            <v>24067940000166</v>
          </cell>
          <cell r="G224" t="str">
            <v>MARIA  YANNE SOARES RAMOS - ME</v>
          </cell>
          <cell r="H224" t="str">
            <v>S</v>
          </cell>
          <cell r="I224" t="str">
            <v>S</v>
          </cell>
          <cell r="J224" t="str">
            <v>00020082</v>
          </cell>
          <cell r="K224">
            <v>44440</v>
          </cell>
          <cell r="L224" t="str">
            <v>36E4-2T8T</v>
          </cell>
          <cell r="M224" t="str">
            <v>26 -  Pernambuco</v>
          </cell>
          <cell r="N224">
            <v>14900</v>
          </cell>
        </row>
        <row r="225">
          <cell r="C225" t="str">
            <v>HOSPITAL REGIONAL FERNANDO BEZERRA - ISMEP</v>
          </cell>
          <cell r="E225" t="str">
            <v>5.16 - Serviços Médico-Hospitalares, Odotonlogia e Laboratoriais</v>
          </cell>
          <cell r="F225">
            <v>41129365000106</v>
          </cell>
          <cell r="G225" t="str">
            <v>F E D SERVICOS MEDICOS LTDA</v>
          </cell>
          <cell r="H225" t="str">
            <v>S</v>
          </cell>
          <cell r="I225" t="str">
            <v>S</v>
          </cell>
          <cell r="J225" t="str">
            <v>000000018</v>
          </cell>
          <cell r="K225">
            <v>44439</v>
          </cell>
          <cell r="L225" t="str">
            <v>5E0-D86-32A</v>
          </cell>
          <cell r="M225" t="str">
            <v>23 -  Ceará</v>
          </cell>
          <cell r="N225">
            <v>7500</v>
          </cell>
        </row>
        <row r="226">
          <cell r="C226" t="str">
            <v>HOSPITAL REGIONAL FERNANDO BEZERRA - ISMEP</v>
          </cell>
          <cell r="E226" t="str">
            <v>5.16 - Serviços Médico-Hospitalares, Odotonlogia e Laboratoriais</v>
          </cell>
          <cell r="F226">
            <v>24475298000154</v>
          </cell>
          <cell r="G226" t="str">
            <v>MARCIO MACEDO VIANA</v>
          </cell>
          <cell r="H226" t="str">
            <v>S</v>
          </cell>
          <cell r="I226" t="str">
            <v>S</v>
          </cell>
          <cell r="J226" t="str">
            <v>127</v>
          </cell>
          <cell r="K226">
            <v>44440</v>
          </cell>
          <cell r="L226" t="str">
            <v>DH1Wl2JQQ</v>
          </cell>
          <cell r="M226" t="str">
            <v>22 -  Piauí</v>
          </cell>
          <cell r="N226">
            <v>9000</v>
          </cell>
        </row>
        <row r="227">
          <cell r="C227" t="str">
            <v>HOSPITAL REGIONAL FERNANDO BEZERRA - ISMEP</v>
          </cell>
          <cell r="E227" t="str">
            <v>5.16 - Serviços Médico-Hospitalares, Odotonlogia e Laboratoriais</v>
          </cell>
          <cell r="F227">
            <v>37220273000151</v>
          </cell>
          <cell r="G227" t="str">
            <v>P H GOMES SUDARIO LINS</v>
          </cell>
          <cell r="H227" t="str">
            <v>S</v>
          </cell>
          <cell r="I227" t="str">
            <v>S</v>
          </cell>
          <cell r="J227" t="str">
            <v>28</v>
          </cell>
          <cell r="K227">
            <v>44441</v>
          </cell>
          <cell r="L227" t="str">
            <v>717707026</v>
          </cell>
          <cell r="M227" t="str">
            <v>23 -  Ceará</v>
          </cell>
          <cell r="N227">
            <v>12000</v>
          </cell>
        </row>
        <row r="228">
          <cell r="C228" t="str">
            <v>HOSPITAL REGIONAL FERNANDO BEZERRA - ISMEP</v>
          </cell>
          <cell r="E228" t="str">
            <v>5.16 - Serviços Médico-Hospitalares, Odotonlogia e Laboratoriais</v>
          </cell>
          <cell r="F228">
            <v>37220273000151</v>
          </cell>
          <cell r="G228" t="str">
            <v>P H GOMES SUDARIO LINS</v>
          </cell>
          <cell r="H228" t="str">
            <v>S</v>
          </cell>
          <cell r="I228" t="str">
            <v>S</v>
          </cell>
          <cell r="J228" t="str">
            <v>31</v>
          </cell>
          <cell r="K228">
            <v>44441</v>
          </cell>
          <cell r="L228" t="str">
            <v>346029170</v>
          </cell>
          <cell r="M228" t="str">
            <v>23 -  Ceará</v>
          </cell>
          <cell r="N228">
            <v>25000</v>
          </cell>
        </row>
        <row r="229">
          <cell r="C229" t="str">
            <v>HOSPITAL REGIONAL FERNANDO BEZERRA - ISMEP</v>
          </cell>
          <cell r="E229" t="str">
            <v>5.16 - Serviços Médico-Hospitalares, Odotonlogia e Laboratoriais</v>
          </cell>
          <cell r="F229">
            <v>34800019000134</v>
          </cell>
          <cell r="G229" t="str">
            <v>MAIA OLIVEIRA SERVICOS MEDICOS S/S</v>
          </cell>
          <cell r="H229" t="str">
            <v>S</v>
          </cell>
          <cell r="I229" t="str">
            <v>S</v>
          </cell>
          <cell r="J229" t="str">
            <v>00000127</v>
          </cell>
          <cell r="K229">
            <v>44439</v>
          </cell>
          <cell r="L229" t="str">
            <v>MPHH-XING</v>
          </cell>
          <cell r="M229" t="str">
            <v>35 -  São Paulo</v>
          </cell>
          <cell r="N229">
            <v>48000</v>
          </cell>
        </row>
        <row r="230">
          <cell r="C230" t="str">
            <v>HOSPITAL REGIONAL FERNANDO BEZERRA - ISMEP</v>
          </cell>
          <cell r="E230" t="str">
            <v>5.16 - Serviços Médico-Hospitalares, Odotonlogia e Laboratoriais</v>
          </cell>
          <cell r="F230">
            <v>24340037000127</v>
          </cell>
          <cell r="G230" t="str">
            <v>CLINICA CIRURGICA PEDIATRICA CARIRI LTDA</v>
          </cell>
          <cell r="H230" t="str">
            <v>S</v>
          </cell>
          <cell r="I230" t="str">
            <v>S</v>
          </cell>
          <cell r="J230" t="str">
            <v>640</v>
          </cell>
          <cell r="K230">
            <v>44435</v>
          </cell>
          <cell r="M230" t="str">
            <v>23 -  Ceará</v>
          </cell>
          <cell r="N230">
            <v>24000</v>
          </cell>
        </row>
        <row r="231">
          <cell r="C231" t="str">
            <v>HOSPITAL REGIONAL FERNANDO BEZERRA - ISMEP</v>
          </cell>
          <cell r="E231" t="str">
            <v>5.16 - Serviços Médico-Hospitalares, Odotonlogia e Laboratoriais</v>
          </cell>
          <cell r="F231">
            <v>27525226000162</v>
          </cell>
          <cell r="G231" t="str">
            <v>SOLUTION SERVICOS MEDICOS LTDA - ME</v>
          </cell>
          <cell r="H231" t="str">
            <v>S</v>
          </cell>
          <cell r="I231" t="str">
            <v>S</v>
          </cell>
          <cell r="J231" t="str">
            <v>00000607</v>
          </cell>
          <cell r="K231">
            <v>44438</v>
          </cell>
          <cell r="L231" t="str">
            <v>4S4L-ETIC</v>
          </cell>
          <cell r="M231" t="str">
            <v>29 -  Bahia</v>
          </cell>
          <cell r="N231">
            <v>23500</v>
          </cell>
        </row>
        <row r="232">
          <cell r="C232" t="str">
            <v>HOSPITAL REGIONAL FERNANDO BEZERRA - ISMEP</v>
          </cell>
          <cell r="E232" t="str">
            <v>5.16 - Serviços Médico-Hospitalares, Odotonlogia e Laboratoriais</v>
          </cell>
          <cell r="F232">
            <v>40492445000150</v>
          </cell>
          <cell r="G232" t="str">
            <v>SERVICOS DE SAUDE DR PEDRO BARRETO EIRELI</v>
          </cell>
          <cell r="H232" t="str">
            <v>S</v>
          </cell>
          <cell r="I232" t="str">
            <v>S</v>
          </cell>
          <cell r="J232" t="str">
            <v>0000013</v>
          </cell>
          <cell r="K232">
            <v>44435</v>
          </cell>
          <cell r="L232" t="str">
            <v>A6BE-45C8</v>
          </cell>
          <cell r="M232" t="str">
            <v>26 -  Pernambuco</v>
          </cell>
          <cell r="N232">
            <v>3750</v>
          </cell>
        </row>
        <row r="233">
          <cell r="C233" t="str">
            <v>HOSPITAL REGIONAL FERNANDO BEZERRA - ISMEP</v>
          </cell>
          <cell r="E233" t="str">
            <v>5.16 - Serviços Médico-Hospitalares, Odotonlogia e Laboratoriais</v>
          </cell>
          <cell r="F233">
            <v>15489924000170</v>
          </cell>
          <cell r="G233" t="str">
            <v>CLINICA IMAGEM MEDICAL CENTER EIRELI</v>
          </cell>
          <cell r="H233" t="str">
            <v>S</v>
          </cell>
          <cell r="I233" t="str">
            <v>S</v>
          </cell>
          <cell r="J233" t="str">
            <v>00020090</v>
          </cell>
          <cell r="K233">
            <v>44440</v>
          </cell>
          <cell r="L233" t="str">
            <v>YLNL-XK29</v>
          </cell>
          <cell r="M233" t="str">
            <v>26 -  Pernambuco</v>
          </cell>
          <cell r="N233">
            <v>12500</v>
          </cell>
        </row>
        <row r="234">
          <cell r="C234" t="str">
            <v>HOSPITAL REGIONAL FERNANDO BEZERRA - ISMEP</v>
          </cell>
          <cell r="E234" t="str">
            <v>5.16 - Serviços Médico-Hospitalares, Odotonlogia e Laboratoriais</v>
          </cell>
          <cell r="F234">
            <v>25054926000190</v>
          </cell>
          <cell r="G234" t="str">
            <v>LIFE MED SERVICOS MEDICOS LTDA</v>
          </cell>
          <cell r="H234" t="str">
            <v>S</v>
          </cell>
          <cell r="I234" t="str">
            <v>S</v>
          </cell>
          <cell r="J234" t="str">
            <v>0000000382</v>
          </cell>
          <cell r="K234">
            <v>44442</v>
          </cell>
          <cell r="M234" t="str">
            <v>23 -  Ceará</v>
          </cell>
          <cell r="N234">
            <v>18825</v>
          </cell>
        </row>
        <row r="235">
          <cell r="C235" t="str">
            <v>HOSPITAL REGIONAL FERNANDO BEZERRA - ISMEP</v>
          </cell>
          <cell r="E235" t="str">
            <v>5.16 - Serviços Médico-Hospitalares, Odotonlogia e Laboratoriais</v>
          </cell>
          <cell r="F235">
            <v>25369499000130</v>
          </cell>
          <cell r="G235" t="str">
            <v>BARROS &amp; PIRANGY SERVICOS MEDICOS LTDA</v>
          </cell>
          <cell r="H235" t="str">
            <v>S</v>
          </cell>
          <cell r="I235" t="str">
            <v>S</v>
          </cell>
          <cell r="J235" t="str">
            <v>2889</v>
          </cell>
          <cell r="K235">
            <v>44439</v>
          </cell>
          <cell r="L235" t="str">
            <v>DKPUY368B</v>
          </cell>
          <cell r="M235" t="str">
            <v>22 -  Piauí</v>
          </cell>
          <cell r="N235">
            <v>9000</v>
          </cell>
        </row>
        <row r="236">
          <cell r="C236" t="str">
            <v>HOSPITAL REGIONAL FERNANDO BEZERRA - ISMEP</v>
          </cell>
          <cell r="E236" t="str">
            <v>5.16 - Serviços Médico-Hospitalares, Odotonlogia e Laboratoriais</v>
          </cell>
          <cell r="F236">
            <v>34800019000134</v>
          </cell>
          <cell r="G236" t="str">
            <v>MAIA OLIVEIRA SERVICOS MEDICOS S/S</v>
          </cell>
          <cell r="H236" t="str">
            <v>S</v>
          </cell>
          <cell r="I236" t="str">
            <v>S</v>
          </cell>
          <cell r="J236" t="str">
            <v>00000128</v>
          </cell>
          <cell r="K236">
            <v>44440</v>
          </cell>
          <cell r="L236" t="str">
            <v>RAYG-VB9T</v>
          </cell>
          <cell r="M236" t="str">
            <v>35 -  São Paulo</v>
          </cell>
          <cell r="N236">
            <v>3750</v>
          </cell>
        </row>
        <row r="237">
          <cell r="C237" t="str">
            <v>HOSPITAL REGIONAL FERNANDO BEZERRA - ISMEP</v>
          </cell>
          <cell r="E237" t="str">
            <v>5.16 - Serviços Médico-Hospitalares, Odotonlogia e Laboratoriais</v>
          </cell>
          <cell r="F237">
            <v>39277075000150</v>
          </cell>
          <cell r="G237" t="str">
            <v>GERCLIN SERVICOS MEDICOS LTDA</v>
          </cell>
          <cell r="H237" t="str">
            <v>S</v>
          </cell>
          <cell r="I237" t="str">
            <v>S</v>
          </cell>
          <cell r="J237" t="str">
            <v>0000041</v>
          </cell>
          <cell r="K237">
            <v>44440</v>
          </cell>
          <cell r="L237" t="str">
            <v>B159-0480</v>
          </cell>
          <cell r="M237" t="str">
            <v>26 -  Pernambuco</v>
          </cell>
          <cell r="N237">
            <v>15000</v>
          </cell>
        </row>
        <row r="238">
          <cell r="C238" t="str">
            <v>HOSPITAL REGIONAL FERNANDO BEZERRA - ISMEP</v>
          </cell>
          <cell r="E238" t="str">
            <v>5.16 - Serviços Médico-Hospitalares, Odotonlogia e Laboratoriais</v>
          </cell>
          <cell r="F238">
            <v>39277075000150</v>
          </cell>
          <cell r="G238" t="str">
            <v>GERCLIN SERVICOS MEDICOS LTDA</v>
          </cell>
          <cell r="H238" t="str">
            <v>S</v>
          </cell>
          <cell r="I238" t="str">
            <v>S</v>
          </cell>
          <cell r="J238" t="str">
            <v>0000042</v>
          </cell>
          <cell r="K238">
            <v>44440</v>
          </cell>
          <cell r="L238" t="str">
            <v>B8BD-2E9B</v>
          </cell>
          <cell r="M238" t="str">
            <v>26 -  Pernambuco</v>
          </cell>
          <cell r="N238">
            <v>12000</v>
          </cell>
        </row>
        <row r="239">
          <cell r="C239" t="str">
            <v>HOSPITAL REGIONAL FERNANDO BEZERRA - ISMEP</v>
          </cell>
          <cell r="E239" t="str">
            <v>5.16 - Serviços Médico-Hospitalares, Odotonlogia e Laboratoriais</v>
          </cell>
          <cell r="F239">
            <v>26245293000160</v>
          </cell>
          <cell r="G239" t="str">
            <v>LS PERNAMBUCO ASSISTENCIA MEDICA LTDA ME</v>
          </cell>
          <cell r="H239" t="str">
            <v>S</v>
          </cell>
          <cell r="I239" t="str">
            <v>S</v>
          </cell>
          <cell r="J239" t="str">
            <v>00001753</v>
          </cell>
          <cell r="K239">
            <v>44440</v>
          </cell>
          <cell r="L239" t="str">
            <v>BQEJ-KUWA</v>
          </cell>
          <cell r="M239" t="str">
            <v>26 -  Pernambuco</v>
          </cell>
          <cell r="N239">
            <v>13375</v>
          </cell>
        </row>
        <row r="240">
          <cell r="C240" t="str">
            <v>HOSPITAL REGIONAL FERNANDO BEZERRA - ISMEP</v>
          </cell>
          <cell r="E240" t="str">
            <v>5.16 - Serviços Médico-Hospitalares, Odotonlogia e Laboratoriais</v>
          </cell>
          <cell r="F240">
            <v>10099168000150</v>
          </cell>
          <cell r="G240" t="str">
            <v xml:space="preserve">CASIL - CENTRO DE ASSISTENCIA A SAUDE INTEGRADA </v>
          </cell>
          <cell r="H240" t="str">
            <v>S</v>
          </cell>
          <cell r="I240" t="str">
            <v>S</v>
          </cell>
          <cell r="J240" t="str">
            <v>288</v>
          </cell>
          <cell r="K240">
            <v>44440</v>
          </cell>
          <cell r="L240" t="str">
            <v>2HQPX2CIE</v>
          </cell>
          <cell r="M240" t="str">
            <v>26 -  Pernambuco</v>
          </cell>
          <cell r="N240">
            <v>15000</v>
          </cell>
        </row>
        <row r="241">
          <cell r="C241" t="str">
            <v>HOSPITAL REGIONAL FERNANDO BEZERRA - ISMEP</v>
          </cell>
          <cell r="E241" t="str">
            <v>5.16 - Serviços Médico-Hospitalares, Odotonlogia e Laboratoriais</v>
          </cell>
          <cell r="F241">
            <v>24684015000184</v>
          </cell>
          <cell r="G241" t="str">
            <v>MURAB LINS MEDICOS ASSOCIADOS LTDA - ME</v>
          </cell>
          <cell r="H241" t="str">
            <v>S</v>
          </cell>
          <cell r="I241" t="str">
            <v>S</v>
          </cell>
          <cell r="J241" t="str">
            <v>0000000306</v>
          </cell>
          <cell r="K241">
            <v>44440</v>
          </cell>
          <cell r="M241" t="str">
            <v>23 -  Ceará</v>
          </cell>
          <cell r="N241">
            <v>20025</v>
          </cell>
        </row>
        <row r="242">
          <cell r="C242" t="str">
            <v>HOSPITAL REGIONAL FERNANDO BEZERRA - ISMEP</v>
          </cell>
          <cell r="E242" t="str">
            <v>5.16 - Serviços Médico-Hospitalares, Odotonlogia e Laboratoriais</v>
          </cell>
          <cell r="F242">
            <v>20344575000139</v>
          </cell>
          <cell r="G242" t="str">
            <v>MED ARARIPE SERVIÇOS MEDICOS LTDA</v>
          </cell>
          <cell r="H242" t="str">
            <v>S</v>
          </cell>
          <cell r="I242" t="str">
            <v>S</v>
          </cell>
          <cell r="J242" t="str">
            <v>00021493</v>
          </cell>
          <cell r="K242">
            <v>44441</v>
          </cell>
          <cell r="L242" t="str">
            <v>FNFZ-RE9H</v>
          </cell>
          <cell r="M242" t="str">
            <v>26 -  Pernambuco</v>
          </cell>
          <cell r="N242">
            <v>26675</v>
          </cell>
        </row>
        <row r="243">
          <cell r="C243" t="str">
            <v>HOSPITAL REGIONAL FERNANDO BEZERRA - ISMEP</v>
          </cell>
          <cell r="E243" t="str">
            <v>5.16 - Serviços Médico-Hospitalares, Odotonlogia e Laboratoriais</v>
          </cell>
          <cell r="F243">
            <v>20344575000139</v>
          </cell>
          <cell r="G243" t="str">
            <v>MED ARARIPE SERVIÇOS MEDICOS LTDA</v>
          </cell>
          <cell r="H243" t="str">
            <v>S</v>
          </cell>
          <cell r="I243" t="str">
            <v>S</v>
          </cell>
          <cell r="J243" t="str">
            <v>00021488</v>
          </cell>
          <cell r="K243">
            <v>44439</v>
          </cell>
          <cell r="L243" t="str">
            <v>2MPR-AS24</v>
          </cell>
          <cell r="M243" t="str">
            <v>26 -  Pernambuco</v>
          </cell>
          <cell r="N243">
            <v>5275</v>
          </cell>
        </row>
        <row r="244">
          <cell r="C244" t="str">
            <v>HOSPITAL REGIONAL FERNANDO BEZERRA - ISMEP</v>
          </cell>
          <cell r="E244" t="str">
            <v>5.16 - Serviços Médico-Hospitalares, Odotonlogia e Laboratoriais</v>
          </cell>
          <cell r="F244">
            <v>22465344000109</v>
          </cell>
          <cell r="G244" t="str">
            <v>ODONTOMED LTDA</v>
          </cell>
          <cell r="H244" t="str">
            <v>S</v>
          </cell>
          <cell r="I244" t="str">
            <v>S</v>
          </cell>
          <cell r="J244" t="str">
            <v>228</v>
          </cell>
          <cell r="K244">
            <v>44441</v>
          </cell>
          <cell r="L244" t="str">
            <v>NRGU-KPIG</v>
          </cell>
          <cell r="M244" t="str">
            <v>26 -  Pernambuco</v>
          </cell>
          <cell r="N244">
            <v>19500</v>
          </cell>
        </row>
        <row r="245">
          <cell r="C245" t="str">
            <v>HOSPITAL REGIONAL FERNANDO BEZERRA - ISMEP</v>
          </cell>
          <cell r="E245" t="str">
            <v>5.16 - Serviços Médico-Hospitalares, Odotonlogia e Laboratoriais</v>
          </cell>
          <cell r="F245">
            <v>22159742000105</v>
          </cell>
          <cell r="G245" t="str">
            <v>CLINICA MEDICA HOLANDA LINS LTDA - EPP</v>
          </cell>
          <cell r="H245" t="str">
            <v>S</v>
          </cell>
          <cell r="I245" t="str">
            <v>S</v>
          </cell>
          <cell r="J245" t="str">
            <v>0000733</v>
          </cell>
          <cell r="K245">
            <v>44441</v>
          </cell>
          <cell r="L245" t="str">
            <v>A9BE-7D6A</v>
          </cell>
          <cell r="M245" t="str">
            <v>26 -  Pernambuco</v>
          </cell>
          <cell r="N245">
            <v>12500</v>
          </cell>
        </row>
        <row r="246">
          <cell r="C246" t="str">
            <v>HOSPITAL REGIONAL FERNANDO BEZERRA - ISMEP</v>
          </cell>
          <cell r="E246" t="str">
            <v>5.16 - Serviços Médico-Hospitalares, Odotonlogia e Laboratoriais</v>
          </cell>
          <cell r="F246">
            <v>40892072000105</v>
          </cell>
          <cell r="G246" t="str">
            <v>T A CHAVES LTDA</v>
          </cell>
          <cell r="H246" t="str">
            <v>S</v>
          </cell>
          <cell r="I246" t="str">
            <v>S</v>
          </cell>
          <cell r="J246" t="str">
            <v>0000000041</v>
          </cell>
          <cell r="K246">
            <v>44440</v>
          </cell>
          <cell r="M246" t="str">
            <v>23 -  Ceará</v>
          </cell>
          <cell r="N246">
            <v>5000</v>
          </cell>
        </row>
        <row r="247">
          <cell r="C247" t="str">
            <v>HOSPITAL REGIONAL FERNANDO BEZERRA - ISMEP</v>
          </cell>
          <cell r="E247" t="str">
            <v>5.16 - Serviços Médico-Hospitalares, Odotonlogia e Laboratoriais</v>
          </cell>
          <cell r="F247">
            <v>40131924000141</v>
          </cell>
          <cell r="G247" t="str">
            <v>A MARTINS DE ANDRADE NETO</v>
          </cell>
          <cell r="H247" t="str">
            <v>S</v>
          </cell>
          <cell r="I247" t="str">
            <v>S</v>
          </cell>
          <cell r="J247" t="str">
            <v>29</v>
          </cell>
          <cell r="K247">
            <v>44440</v>
          </cell>
          <cell r="L247" t="str">
            <v>832275290</v>
          </cell>
          <cell r="M247" t="str">
            <v>23 -  Ceará</v>
          </cell>
          <cell r="N247">
            <v>9000</v>
          </cell>
        </row>
        <row r="248">
          <cell r="C248" t="str">
            <v>HOSPITAL REGIONAL FERNANDO BEZERRA - ISMEP</v>
          </cell>
          <cell r="E248" t="str">
            <v>5.16 - Serviços Médico-Hospitalares, Odotonlogia e Laboratoriais</v>
          </cell>
          <cell r="F248">
            <v>25154142000134</v>
          </cell>
          <cell r="G248" t="str">
            <v>ALVARO CAIO BORGES DE ANDRADE CONSULTORIO - ME</v>
          </cell>
          <cell r="H248" t="str">
            <v>S</v>
          </cell>
          <cell r="I248" t="str">
            <v>S</v>
          </cell>
          <cell r="J248" t="str">
            <v>0000089</v>
          </cell>
          <cell r="K248">
            <v>44440</v>
          </cell>
          <cell r="L248" t="str">
            <v>ABA0-37D1</v>
          </cell>
          <cell r="M248" t="str">
            <v>26 -  Pernambuco</v>
          </cell>
          <cell r="N248">
            <v>7500</v>
          </cell>
        </row>
        <row r="249">
          <cell r="C249" t="str">
            <v>HOSPITAL REGIONAL FERNANDO BEZERRA - ISMEP</v>
          </cell>
          <cell r="E249" t="str">
            <v>5.16 - Serviços Médico-Hospitalares, Odotonlogia e Laboratoriais</v>
          </cell>
          <cell r="F249">
            <v>22465344000109</v>
          </cell>
          <cell r="G249" t="str">
            <v>ODONTOMED LTDA</v>
          </cell>
          <cell r="H249" t="str">
            <v>S</v>
          </cell>
          <cell r="I249" t="str">
            <v>S</v>
          </cell>
          <cell r="J249" t="str">
            <v>227</v>
          </cell>
          <cell r="K249">
            <v>44441</v>
          </cell>
          <cell r="L249" t="str">
            <v>UAGR-TVWL</v>
          </cell>
          <cell r="M249" t="str">
            <v>26 -  Pernambuco</v>
          </cell>
          <cell r="N249">
            <v>43500</v>
          </cell>
        </row>
        <row r="250">
          <cell r="C250" t="str">
            <v>HOSPITAL REGIONAL FERNANDO BEZERRA - ISMEP</v>
          </cell>
          <cell r="E250" t="str">
            <v>5.16 - Serviços Médico-Hospitalares, Odotonlogia e Laboratoriais</v>
          </cell>
          <cell r="F250">
            <v>21932148000134</v>
          </cell>
          <cell r="G250" t="str">
            <v>G M SERVICOS MEDICOS LTDA</v>
          </cell>
          <cell r="H250" t="str">
            <v>S</v>
          </cell>
          <cell r="I250" t="str">
            <v>S</v>
          </cell>
          <cell r="J250" t="str">
            <v>00020116</v>
          </cell>
          <cell r="K250">
            <v>44445</v>
          </cell>
          <cell r="L250" t="str">
            <v>QM7D-JLIB</v>
          </cell>
          <cell r="M250" t="str">
            <v>26 -  Pernambuco</v>
          </cell>
          <cell r="N250">
            <v>12000</v>
          </cell>
        </row>
        <row r="251">
          <cell r="C251" t="str">
            <v>HOSPITAL REGIONAL FERNANDO BEZERRA - ISMEP</v>
          </cell>
          <cell r="E251" t="str">
            <v>5.16 - Serviços Médico-Hospitalares, Odotonlogia e Laboratoriais</v>
          </cell>
          <cell r="F251">
            <v>40889758000147</v>
          </cell>
          <cell r="G251" t="str">
            <v>SJBN CARE LIFE LTDA</v>
          </cell>
          <cell r="H251" t="str">
            <v>S</v>
          </cell>
          <cell r="I251" t="str">
            <v>S</v>
          </cell>
          <cell r="J251" t="str">
            <v>53</v>
          </cell>
          <cell r="K251">
            <v>44441</v>
          </cell>
          <cell r="L251" t="str">
            <v>R59GAX9KX</v>
          </cell>
          <cell r="M251" t="str">
            <v>26 -  Pernambuco</v>
          </cell>
          <cell r="N251">
            <v>6000</v>
          </cell>
        </row>
        <row r="252">
          <cell r="C252" t="str">
            <v>HOSPITAL REGIONAL FERNANDO BEZERRA - ISMEP</v>
          </cell>
          <cell r="E252" t="str">
            <v>5.16 - Serviços Médico-Hospitalares, Odotonlogia e Laboratoriais</v>
          </cell>
          <cell r="F252">
            <v>42038319000156</v>
          </cell>
          <cell r="G252" t="str">
            <v>S.O.S VIDA EIRELI</v>
          </cell>
          <cell r="H252" t="str">
            <v>S</v>
          </cell>
          <cell r="I252" t="str">
            <v>S</v>
          </cell>
          <cell r="J252" t="str">
            <v>10</v>
          </cell>
          <cell r="K252">
            <v>44448</v>
          </cell>
          <cell r="L252" t="str">
            <v>UU80FG8J4</v>
          </cell>
          <cell r="M252" t="str">
            <v>26 -  Pernambuco</v>
          </cell>
          <cell r="N252">
            <v>18750</v>
          </cell>
        </row>
        <row r="253">
          <cell r="C253" t="str">
            <v>HOSPITAL REGIONAL FERNANDO BEZERRA - ISMEP</v>
          </cell>
          <cell r="E253" t="str">
            <v>5.16 - Serviços Médico-Hospitalares, Odotonlogia e Laboratoriais</v>
          </cell>
          <cell r="F253">
            <v>30191295000191</v>
          </cell>
          <cell r="G253" t="str">
            <v>DT SAUDE LTDA</v>
          </cell>
          <cell r="H253" t="str">
            <v>S</v>
          </cell>
          <cell r="I253" t="str">
            <v>S</v>
          </cell>
          <cell r="J253" t="str">
            <v>00020107</v>
          </cell>
          <cell r="K253">
            <v>44442</v>
          </cell>
          <cell r="L253" t="str">
            <v>37ZB-Q8BT</v>
          </cell>
          <cell r="M253" t="str">
            <v>26 -  Pernambuco</v>
          </cell>
          <cell r="N253">
            <v>37450</v>
          </cell>
        </row>
        <row r="254">
          <cell r="C254" t="str">
            <v>HOSPITAL REGIONAL FERNANDO BEZERRA - ISMEP</v>
          </cell>
          <cell r="E254" t="str">
            <v>5.16 - Serviços Médico-Hospitalares, Odotonlogia e Laboratoriais</v>
          </cell>
          <cell r="F254">
            <v>26425569000192</v>
          </cell>
          <cell r="G254" t="str">
            <v>CLINICA MEDICA HOLANDA FIGUEIREDO LTDA - ME</v>
          </cell>
          <cell r="H254" t="str">
            <v>S</v>
          </cell>
          <cell r="I254" t="str">
            <v>S</v>
          </cell>
          <cell r="J254" t="str">
            <v>00020100</v>
          </cell>
          <cell r="K254">
            <v>44442</v>
          </cell>
          <cell r="L254" t="str">
            <v>8GBU-ADUW</v>
          </cell>
          <cell r="M254" t="str">
            <v>26 -  Pernambuco</v>
          </cell>
          <cell r="N254">
            <v>27500</v>
          </cell>
        </row>
        <row r="255">
          <cell r="C255" t="str">
            <v>HOSPITAL REGIONAL FERNANDO BEZERRA - ISMEP</v>
          </cell>
          <cell r="E255" t="str">
            <v>5.16 - Serviços Médico-Hospitalares, Odotonlogia e Laboratoriais</v>
          </cell>
          <cell r="F255">
            <v>23351144000198</v>
          </cell>
          <cell r="G255" t="str">
            <v>PEREIRA BARROS SERVICOS MEDICOS LTDA</v>
          </cell>
          <cell r="H255" t="str">
            <v>S</v>
          </cell>
          <cell r="I255" t="str">
            <v>S</v>
          </cell>
          <cell r="J255" t="str">
            <v>0000000030</v>
          </cell>
          <cell r="K255">
            <v>44446</v>
          </cell>
          <cell r="M255" t="str">
            <v>23 -  Ceará</v>
          </cell>
          <cell r="N255">
            <v>11500</v>
          </cell>
        </row>
        <row r="256">
          <cell r="C256" t="str">
            <v>HOSPITAL REGIONAL FERNANDO BEZERRA - ISMEP</v>
          </cell>
          <cell r="E256" t="str">
            <v>5.16 - Serviços Médico-Hospitalares, Odotonlogia e Laboratoriais</v>
          </cell>
          <cell r="F256">
            <v>41849816000171</v>
          </cell>
          <cell r="G256" t="str">
            <v>CAIQUE A ROCHA</v>
          </cell>
          <cell r="H256" t="str">
            <v>S</v>
          </cell>
          <cell r="I256" t="str">
            <v>S</v>
          </cell>
          <cell r="J256" t="str">
            <v>0000000004</v>
          </cell>
          <cell r="K256">
            <v>44446</v>
          </cell>
          <cell r="M256" t="str">
            <v>26 -  Pernambuco</v>
          </cell>
          <cell r="N256">
            <v>1250</v>
          </cell>
        </row>
        <row r="257">
          <cell r="C257" t="str">
            <v>HOSPITAL REGIONAL FERNANDO BEZERRA - ISMEP</v>
          </cell>
          <cell r="E257" t="str">
            <v>5.16 - Serviços Médico-Hospitalares, Odotonlogia e Laboratoriais</v>
          </cell>
          <cell r="F257">
            <v>19297087000139</v>
          </cell>
          <cell r="G257" t="str">
            <v>RAUL ALVES DE SIQUEIRA NETO &amp; CIA LTDA</v>
          </cell>
          <cell r="H257" t="str">
            <v>S</v>
          </cell>
          <cell r="I257" t="str">
            <v>S</v>
          </cell>
          <cell r="J257" t="str">
            <v>00000079</v>
          </cell>
          <cell r="K257">
            <v>44449</v>
          </cell>
          <cell r="L257" t="str">
            <v>AYQ7-4S7Y</v>
          </cell>
          <cell r="M257" t="str">
            <v>26 -  Pernambuco</v>
          </cell>
          <cell r="N257">
            <v>18050</v>
          </cell>
        </row>
        <row r="258">
          <cell r="C258" t="str">
            <v>HOSPITAL REGIONAL FERNANDO BEZERRA - ISMEP</v>
          </cell>
          <cell r="E258" t="str">
            <v>5.16 - Serviços Médico-Hospitalares, Odotonlogia e Laboratoriais</v>
          </cell>
          <cell r="F258">
            <v>19297087000139</v>
          </cell>
          <cell r="G258" t="str">
            <v>RAUL ALVES DE SIQUEIRA NETO &amp; CIA LTDA</v>
          </cell>
          <cell r="H258" t="str">
            <v>S</v>
          </cell>
          <cell r="I258" t="str">
            <v>S</v>
          </cell>
          <cell r="J258" t="str">
            <v>00000077</v>
          </cell>
          <cell r="K258">
            <v>44449</v>
          </cell>
          <cell r="L258" t="str">
            <v>29KL-I61E</v>
          </cell>
          <cell r="M258" t="str">
            <v>26 -  Pernambuco</v>
          </cell>
          <cell r="N258">
            <v>3000</v>
          </cell>
        </row>
        <row r="259">
          <cell r="C259" t="str">
            <v>HOSPITAL REGIONAL FERNANDO BEZERRA - ISMEP</v>
          </cell>
          <cell r="E259" t="str">
            <v>5.16 - Serviços Médico-Hospitalares, Odotonlogia e Laboratoriais</v>
          </cell>
          <cell r="F259">
            <v>26425569000192</v>
          </cell>
          <cell r="G259" t="str">
            <v>CLINICA MEDICA HOLANDA FIGUEIREDO LTDA - ME</v>
          </cell>
          <cell r="H259" t="str">
            <v>S</v>
          </cell>
          <cell r="I259" t="str">
            <v>S</v>
          </cell>
          <cell r="J259" t="str">
            <v>00020101</v>
          </cell>
          <cell r="K259">
            <v>44442</v>
          </cell>
          <cell r="L259" t="str">
            <v>HFP1-SKLM</v>
          </cell>
          <cell r="M259" t="str">
            <v>26 -  Pernambuco</v>
          </cell>
          <cell r="N259">
            <v>1500</v>
          </cell>
        </row>
        <row r="260">
          <cell r="C260" t="str">
            <v>HOSPITAL REGIONAL FERNANDO BEZERRA - ISMEP</v>
          </cell>
          <cell r="E260" t="str">
            <v>5.16 - Serviços Médico-Hospitalares, Odotonlogia e Laboratoriais</v>
          </cell>
          <cell r="F260">
            <v>34293158000119</v>
          </cell>
          <cell r="G260" t="str">
            <v>CLINICA XAVIER LTDA</v>
          </cell>
          <cell r="H260" t="str">
            <v>S</v>
          </cell>
          <cell r="I260" t="str">
            <v>S</v>
          </cell>
          <cell r="J260" t="str">
            <v>00000062</v>
          </cell>
          <cell r="K260">
            <v>44443</v>
          </cell>
          <cell r="L260" t="str">
            <v>HX4Y-1DYW</v>
          </cell>
          <cell r="M260" t="str">
            <v>26 -  Pernambuco</v>
          </cell>
          <cell r="N260">
            <v>21050</v>
          </cell>
        </row>
        <row r="261">
          <cell r="C261" t="str">
            <v>HOSPITAL REGIONAL FERNANDO BEZERRA - ISMEP</v>
          </cell>
          <cell r="E261" t="str">
            <v>5.16 - Serviços Médico-Hospitalares, Odotonlogia e Laboratoriais</v>
          </cell>
          <cell r="F261">
            <v>23395365000168</v>
          </cell>
          <cell r="G261" t="str">
            <v>ORTONUTRI LTDA - ME</v>
          </cell>
          <cell r="H261" t="str">
            <v>S</v>
          </cell>
          <cell r="I261" t="str">
            <v>S</v>
          </cell>
          <cell r="J261" t="str">
            <v>621</v>
          </cell>
          <cell r="K261">
            <v>44445</v>
          </cell>
          <cell r="L261" t="str">
            <v>GKNSP76B3</v>
          </cell>
          <cell r="M261" t="str">
            <v>22 -  Piauí</v>
          </cell>
          <cell r="N261">
            <v>2000</v>
          </cell>
        </row>
        <row r="262">
          <cell r="C262" t="str">
            <v>HOSPITAL REGIONAL FERNANDO BEZERRA - ISMEP</v>
          </cell>
          <cell r="E262" t="str">
            <v>5.16 - Serviços Médico-Hospitalares, Odotonlogia e Laboratoriais</v>
          </cell>
          <cell r="F262">
            <v>21932148000134</v>
          </cell>
          <cell r="G262" t="str">
            <v>G M SERVICOS MEDICOS LTDA</v>
          </cell>
          <cell r="H262" t="str">
            <v>S</v>
          </cell>
          <cell r="I262" t="str">
            <v>S</v>
          </cell>
          <cell r="J262" t="str">
            <v>00020115</v>
          </cell>
          <cell r="K262">
            <v>44445</v>
          </cell>
          <cell r="L262" t="str">
            <v>UD83-BK8C</v>
          </cell>
          <cell r="M262" t="str">
            <v>26 -  Pernambuco</v>
          </cell>
          <cell r="N262">
            <v>40125</v>
          </cell>
        </row>
        <row r="263">
          <cell r="C263" t="str">
            <v>HOSPITAL REGIONAL FERNANDO BEZERRA - ISMEP</v>
          </cell>
          <cell r="E263" t="str">
            <v>5.16 - Serviços Médico-Hospitalares, Odotonlogia e Laboratoriais</v>
          </cell>
          <cell r="F263">
            <v>30092591000135</v>
          </cell>
          <cell r="G263" t="str">
            <v>J C SANTOS JUNIOR</v>
          </cell>
          <cell r="H263" t="str">
            <v>S</v>
          </cell>
          <cell r="I263" t="str">
            <v>S</v>
          </cell>
          <cell r="J263" t="str">
            <v>80</v>
          </cell>
          <cell r="K263">
            <v>44445</v>
          </cell>
          <cell r="L263" t="str">
            <v>GS1N2BDAN</v>
          </cell>
          <cell r="M263" t="str">
            <v>22 -  Piauí</v>
          </cell>
          <cell r="N263">
            <v>36000</v>
          </cell>
        </row>
        <row r="264">
          <cell r="C264" t="str">
            <v>HOSPITAL REGIONAL FERNANDO BEZERRA - ISMEP</v>
          </cell>
          <cell r="E264" t="str">
            <v>5.16 - Serviços Médico-Hospitalares, Odotonlogia e Laboratoriais</v>
          </cell>
          <cell r="F264">
            <v>33799856000128</v>
          </cell>
          <cell r="G264" t="str">
            <v>LINEKER VELOSO COSTA</v>
          </cell>
          <cell r="H264" t="str">
            <v>S</v>
          </cell>
          <cell r="I264" t="str">
            <v>S</v>
          </cell>
          <cell r="J264" t="str">
            <v>43</v>
          </cell>
          <cell r="K264">
            <v>44442</v>
          </cell>
          <cell r="L264" t="str">
            <v>2021000043100016097570860400508</v>
          </cell>
          <cell r="M264" t="str">
            <v>23 -  Ceará</v>
          </cell>
          <cell r="N264">
            <v>23375</v>
          </cell>
        </row>
        <row r="265">
          <cell r="C265" t="str">
            <v>HOSPITAL REGIONAL FERNANDO BEZERRA - ISMEP</v>
          </cell>
          <cell r="E265" t="str">
            <v>5.16 - Serviços Médico-Hospitalares, Odotonlogia e Laboratoriais</v>
          </cell>
          <cell r="F265">
            <v>26278833000102</v>
          </cell>
          <cell r="G265" t="str">
            <v>BARRETO E VIEIRA SERVICOS MEDICOS LTDA - ME</v>
          </cell>
          <cell r="H265" t="str">
            <v>S</v>
          </cell>
          <cell r="I265" t="str">
            <v>S</v>
          </cell>
          <cell r="J265" t="str">
            <v>0000000183</v>
          </cell>
          <cell r="K265">
            <v>44439</v>
          </cell>
          <cell r="M265" t="str">
            <v>23 -  Ceará</v>
          </cell>
          <cell r="N265">
            <v>14600</v>
          </cell>
        </row>
        <row r="266">
          <cell r="C266" t="str">
            <v>HOSPITAL REGIONAL FERNANDO BEZERRA - ISMEP</v>
          </cell>
          <cell r="E266" t="str">
            <v>5.16 - Serviços Médico-Hospitalares, Odotonlogia e Laboratoriais</v>
          </cell>
          <cell r="F266">
            <v>26862949000194</v>
          </cell>
          <cell r="G266" t="str">
            <v>BRITO &amp; TEIXEIRA LTDA - ME</v>
          </cell>
          <cell r="H266" t="str">
            <v>S</v>
          </cell>
          <cell r="I266" t="str">
            <v>S</v>
          </cell>
          <cell r="J266" t="str">
            <v>00004499</v>
          </cell>
          <cell r="K266">
            <v>44448</v>
          </cell>
          <cell r="L266" t="str">
            <v>AAA5-4A78</v>
          </cell>
          <cell r="M266" t="str">
            <v>26 -  Pernambuco</v>
          </cell>
          <cell r="N266">
            <v>10000</v>
          </cell>
        </row>
        <row r="267">
          <cell r="C267" t="str">
            <v>HOSPITAL REGIONAL FERNANDO BEZERRA - ISMEP</v>
          </cell>
          <cell r="E267" t="str">
            <v>5.16 - Serviços Médico-Hospitalares, Odotonlogia e Laboratoriais</v>
          </cell>
          <cell r="F267">
            <v>17310774000111</v>
          </cell>
          <cell r="G267" t="str">
            <v>CLINICA COELHO E NOVAIS LTDA - EPP</v>
          </cell>
          <cell r="H267" t="str">
            <v>S</v>
          </cell>
          <cell r="I267" t="str">
            <v>S</v>
          </cell>
          <cell r="J267" t="str">
            <v>0001153</v>
          </cell>
          <cell r="K267">
            <v>44447</v>
          </cell>
          <cell r="L267" t="str">
            <v>8B7A-E143</v>
          </cell>
          <cell r="M267" t="str">
            <v>26 -  Pernambuco</v>
          </cell>
          <cell r="N267">
            <v>16000</v>
          </cell>
        </row>
        <row r="268">
          <cell r="C268" t="str">
            <v>HOSPITAL REGIONAL FERNANDO BEZERRA - ISMEP</v>
          </cell>
          <cell r="E268" t="str">
            <v>5.16 - Serviços Médico-Hospitalares, Odotonlogia e Laboratoriais</v>
          </cell>
          <cell r="F268">
            <v>24395557000137</v>
          </cell>
          <cell r="G268" t="str">
            <v>ODONTOCLIN &amp; CARDIOCLIN SERVICOS MEDICOS DO ARARIPE  LTDA - ME</v>
          </cell>
          <cell r="H268" t="str">
            <v>S</v>
          </cell>
          <cell r="I268" t="str">
            <v>S</v>
          </cell>
          <cell r="J268" t="str">
            <v>0002318</v>
          </cell>
          <cell r="K268">
            <v>44446</v>
          </cell>
          <cell r="L268" t="str">
            <v>B7DB-2CB7</v>
          </cell>
          <cell r="M268" t="str">
            <v>26 -  Pernambuco</v>
          </cell>
          <cell r="N268">
            <v>5000</v>
          </cell>
        </row>
        <row r="269">
          <cell r="C269" t="str">
            <v>HOSPITAL REGIONAL FERNANDO BEZERRA - ISMEP</v>
          </cell>
          <cell r="E269" t="str">
            <v>5.16 - Serviços Médico-Hospitalares, Odotonlogia e Laboratoriais</v>
          </cell>
          <cell r="F269">
            <v>18976638000128</v>
          </cell>
          <cell r="G269" t="str">
            <v xml:space="preserve">CARLITO ONOFRE DA SILVA FILHO </v>
          </cell>
          <cell r="H269" t="str">
            <v>S</v>
          </cell>
          <cell r="I269" t="str">
            <v>S</v>
          </cell>
          <cell r="J269" t="str">
            <v>191</v>
          </cell>
          <cell r="K269">
            <v>44442</v>
          </cell>
          <cell r="L269" t="str">
            <v>ACRB-XWXK</v>
          </cell>
          <cell r="M269" t="str">
            <v>26 -  Pernambuco</v>
          </cell>
          <cell r="N269">
            <v>24000</v>
          </cell>
        </row>
        <row r="270">
          <cell r="C270" t="str">
            <v>HOSPITAL REGIONAL FERNANDO BEZERRA - ISMEP</v>
          </cell>
          <cell r="E270" t="str">
            <v>5.16 - Serviços Médico-Hospitalares, Odotonlogia e Laboratoriais</v>
          </cell>
          <cell r="F270">
            <v>27818910000132</v>
          </cell>
          <cell r="G270" t="str">
            <v>R &amp; T ATENDIMENTO MEDICO LTDA - ME</v>
          </cell>
          <cell r="H270" t="str">
            <v>S</v>
          </cell>
          <cell r="I270" t="str">
            <v>S</v>
          </cell>
          <cell r="J270" t="str">
            <v>69</v>
          </cell>
          <cell r="K270">
            <v>44454</v>
          </cell>
          <cell r="L270" t="str">
            <v>VRGD-EWVU</v>
          </cell>
          <cell r="M270" t="str">
            <v>26 -  Pernambuco</v>
          </cell>
          <cell r="N270">
            <v>25275</v>
          </cell>
        </row>
        <row r="271">
          <cell r="C271" t="str">
            <v>HOSPITAL REGIONAL FERNANDO BEZERRA - ISMEP</v>
          </cell>
          <cell r="E271" t="str">
            <v>5.16 - Serviços Médico-Hospitalares, Odotonlogia e Laboratoriais</v>
          </cell>
          <cell r="F271">
            <v>43134897000159</v>
          </cell>
          <cell r="G271" t="str">
            <v>KARINE NOVAIS DE MACEDO ARRAES LTDA</v>
          </cell>
          <cell r="H271" t="str">
            <v>S</v>
          </cell>
          <cell r="I271" t="str">
            <v>S</v>
          </cell>
          <cell r="J271" t="str">
            <v>0000002</v>
          </cell>
          <cell r="K271">
            <v>44453</v>
          </cell>
          <cell r="L271" t="str">
            <v>9615-AA1A</v>
          </cell>
          <cell r="M271" t="str">
            <v>26 -  Pernambuco</v>
          </cell>
          <cell r="N271">
            <v>2500</v>
          </cell>
        </row>
        <row r="272">
          <cell r="C272" t="str">
            <v>HOSPITAL REGIONAL FERNANDO BEZERRA - ISMEP</v>
          </cell>
          <cell r="E272" t="str">
            <v>5.16 - Serviços Médico-Hospitalares, Odotonlogia e Laboratoriais</v>
          </cell>
          <cell r="F272">
            <v>24185596000100</v>
          </cell>
          <cell r="G272" t="str">
            <v>LAGE &amp; CEDRAZ EMPREENDIMENTOS MEDICOS LTDA - ME</v>
          </cell>
          <cell r="H272" t="str">
            <v>S</v>
          </cell>
          <cell r="I272" t="str">
            <v>S</v>
          </cell>
          <cell r="J272" t="str">
            <v>0000174</v>
          </cell>
          <cell r="K272">
            <v>44454</v>
          </cell>
          <cell r="L272" t="str">
            <v>9721-4A38</v>
          </cell>
          <cell r="M272" t="str">
            <v>26 -  Pernambuco</v>
          </cell>
          <cell r="N272">
            <v>27000</v>
          </cell>
        </row>
        <row r="273">
          <cell r="C273" t="str">
            <v>HOSPITAL REGIONAL FERNANDO BEZERRA - ISMEP</v>
          </cell>
          <cell r="E273" t="str">
            <v>5.16 - Serviços Médico-Hospitalares, Odotonlogia e Laboratoriais</v>
          </cell>
          <cell r="F273">
            <v>34238859000155</v>
          </cell>
          <cell r="G273" t="str">
            <v>DMB CONSULTORIO MEDICO EIRELI</v>
          </cell>
          <cell r="H273" t="str">
            <v>S</v>
          </cell>
          <cell r="I273" t="str">
            <v>S</v>
          </cell>
          <cell r="J273" t="str">
            <v>50</v>
          </cell>
          <cell r="K273">
            <v>44442</v>
          </cell>
          <cell r="L273" t="str">
            <v>3SVRKUO5W</v>
          </cell>
          <cell r="M273" t="str">
            <v>22 -  Piauí</v>
          </cell>
          <cell r="N273">
            <v>3000</v>
          </cell>
        </row>
        <row r="274">
          <cell r="C274" t="str">
            <v>HOSPITAL REGIONAL FERNANDO BEZERRA - ISMEP</v>
          </cell>
          <cell r="E274" t="str">
            <v>5.16 - Serviços Médico-Hospitalares, Odotonlogia e Laboratoriais</v>
          </cell>
          <cell r="F274">
            <v>28122221000151</v>
          </cell>
          <cell r="G274" t="str">
            <v>EMANUEL ROBSON MACEDO SILVA EIRELI</v>
          </cell>
          <cell r="H274" t="str">
            <v>S</v>
          </cell>
          <cell r="I274" t="str">
            <v>S</v>
          </cell>
          <cell r="J274" t="str">
            <v>00020003</v>
          </cell>
          <cell r="K274">
            <v>44439</v>
          </cell>
          <cell r="L274" t="str">
            <v>HY2L-ZUQF</v>
          </cell>
          <cell r="M274" t="str">
            <v>26 -  Pernambuco</v>
          </cell>
          <cell r="N274">
            <v>35250</v>
          </cell>
        </row>
        <row r="275">
          <cell r="C275" t="str">
            <v>HOSPITAL REGIONAL FERNANDO BEZERRA - ISMEP</v>
          </cell>
          <cell r="E275" t="str">
            <v>5.16 - Serviços Médico-Hospitalares, Odotonlogia e Laboratoriais</v>
          </cell>
          <cell r="F275">
            <v>40056684000168</v>
          </cell>
          <cell r="G275" t="str">
            <v>JESSICA MARIA FERRAZ NUNES</v>
          </cell>
          <cell r="H275" t="str">
            <v>S</v>
          </cell>
          <cell r="I275" t="str">
            <v>S</v>
          </cell>
          <cell r="J275" t="str">
            <v>21</v>
          </cell>
          <cell r="K275">
            <v>44447</v>
          </cell>
          <cell r="L275" t="str">
            <v>C1KRPTYHQ</v>
          </cell>
          <cell r="M275" t="str">
            <v>26 -  Pernambuco</v>
          </cell>
          <cell r="N275">
            <v>16250</v>
          </cell>
        </row>
        <row r="276">
          <cell r="C276" t="str">
            <v>HOSPITAL REGIONAL FERNANDO BEZERRA - ISMEP</v>
          </cell>
          <cell r="E276" t="str">
            <v>5.16 - Serviços Médico-Hospitalares, Odotonlogia e Laboratoriais</v>
          </cell>
          <cell r="F276">
            <v>18976638000128</v>
          </cell>
          <cell r="G276" t="str">
            <v xml:space="preserve">CARLITO ONOFRE DA SILVA FILHO </v>
          </cell>
          <cell r="H276" t="str">
            <v>S</v>
          </cell>
          <cell r="I276" t="str">
            <v>S</v>
          </cell>
          <cell r="J276" t="str">
            <v>190</v>
          </cell>
          <cell r="K276">
            <v>44442</v>
          </cell>
          <cell r="L276" t="str">
            <v>MYCB-MHVQ</v>
          </cell>
          <cell r="M276" t="str">
            <v>26 -  Pernambuco</v>
          </cell>
          <cell r="N276">
            <v>37500</v>
          </cell>
        </row>
        <row r="277">
          <cell r="C277" t="str">
            <v>HOSPITAL REGIONAL FERNANDO BEZERRA - ISMEP</v>
          </cell>
          <cell r="E277" t="str">
            <v>5.16 - Serviços Médico-Hospitalares, Odotonlogia e Laboratoriais</v>
          </cell>
          <cell r="F277">
            <v>37266900000195</v>
          </cell>
          <cell r="G277" t="str">
            <v>SEBASTIÃO LOPES DE SÁ LTDA</v>
          </cell>
          <cell r="H277" t="str">
            <v>S</v>
          </cell>
          <cell r="I277" t="str">
            <v>S</v>
          </cell>
          <cell r="J277" t="str">
            <v>0000032</v>
          </cell>
          <cell r="K277">
            <v>44454</v>
          </cell>
          <cell r="L277" t="str">
            <v>804E-83F2</v>
          </cell>
          <cell r="M277" t="str">
            <v>26 -  Pernambuco</v>
          </cell>
          <cell r="N277">
            <v>3825</v>
          </cell>
        </row>
        <row r="278">
          <cell r="C278" t="str">
            <v>HOSPITAL REGIONAL FERNANDO BEZERRA - ISMEP</v>
          </cell>
          <cell r="E278" t="str">
            <v>5.16 - Serviços Médico-Hospitalares, Odotonlogia e Laboratoriais</v>
          </cell>
          <cell r="F278">
            <v>42816813000102</v>
          </cell>
          <cell r="G278" t="str">
            <v>LUZ &amp; MOURA SERVIÇOS MEDICOS LTDA</v>
          </cell>
          <cell r="H278" t="str">
            <v>S</v>
          </cell>
          <cell r="I278" t="str">
            <v>S</v>
          </cell>
          <cell r="J278" t="str">
            <v>12</v>
          </cell>
          <cell r="K278">
            <v>44453</v>
          </cell>
          <cell r="L278" t="str">
            <v>UEPMZUB36</v>
          </cell>
          <cell r="M278" t="str">
            <v>22 -  Piauí</v>
          </cell>
          <cell r="N278">
            <v>11875</v>
          </cell>
        </row>
        <row r="279">
          <cell r="C279" t="str">
            <v>HOSPITAL REGIONAL FERNANDO BEZERRA - ISMEP</v>
          </cell>
          <cell r="E279" t="str">
            <v>5.16 - Serviços Médico-Hospitalares, Odotonlogia e Laboratoriais</v>
          </cell>
          <cell r="F279">
            <v>42816813000102</v>
          </cell>
          <cell r="G279" t="str">
            <v>LUZ &amp; MOURA SERVIÇOS MEDICOS LTDA</v>
          </cell>
          <cell r="H279" t="str">
            <v>S</v>
          </cell>
          <cell r="I279" t="str">
            <v>S</v>
          </cell>
          <cell r="J279" t="str">
            <v>10</v>
          </cell>
          <cell r="K279">
            <v>44445</v>
          </cell>
          <cell r="L279" t="str">
            <v>5SA99BHON</v>
          </cell>
          <cell r="M279" t="str">
            <v>22 -  Piauí</v>
          </cell>
          <cell r="N279">
            <v>10000</v>
          </cell>
        </row>
        <row r="280">
          <cell r="C280" t="str">
            <v>HOSPITAL REGIONAL FERNANDO BEZERRA - ISMEP</v>
          </cell>
          <cell r="E280" t="str">
            <v>5.16 - Serviços Médico-Hospitalares, Odotonlogia e Laboratoriais</v>
          </cell>
          <cell r="F280">
            <v>16581235000154</v>
          </cell>
          <cell r="G280" t="str">
            <v>MEDIMAGEM MEDICINA ESPECIALIZADA E DIAGNOSTICOS POR IMAGEM</v>
          </cell>
          <cell r="H280" t="str">
            <v>S</v>
          </cell>
          <cell r="I280" t="str">
            <v>S</v>
          </cell>
          <cell r="J280" t="str">
            <v>00021923</v>
          </cell>
          <cell r="K280">
            <v>44453</v>
          </cell>
          <cell r="L280" t="str">
            <v>PMY2-EYUX</v>
          </cell>
          <cell r="M280" t="str">
            <v>26 -  Pernambuco</v>
          </cell>
          <cell r="N280">
            <v>20960</v>
          </cell>
        </row>
        <row r="281">
          <cell r="C281" t="str">
            <v>HOSPITAL REGIONAL FERNANDO BEZERRA - ISMEP</v>
          </cell>
          <cell r="E281" t="str">
            <v>5.16 - Serviços Médico-Hospitalares, Odotonlogia e Laboratoriais</v>
          </cell>
          <cell r="F281">
            <v>15026815000117</v>
          </cell>
          <cell r="G281" t="str">
            <v>MEDICARI - SERVICOS MEDICOS S/S LTDA</v>
          </cell>
          <cell r="H281" t="str">
            <v>S</v>
          </cell>
          <cell r="I281" t="str">
            <v>S</v>
          </cell>
          <cell r="J281" t="str">
            <v>0000001408</v>
          </cell>
          <cell r="K281">
            <v>44442</v>
          </cell>
          <cell r="M281" t="str">
            <v>23 -  Ceará</v>
          </cell>
          <cell r="N281">
            <v>20000</v>
          </cell>
        </row>
        <row r="282">
          <cell r="C282" t="str">
            <v>HOSPITAL REGIONAL FERNANDO BEZERRA - ISMEP</v>
          </cell>
          <cell r="E282" t="str">
            <v>5.16 - Serviços Médico-Hospitalares, Odotonlogia e Laboratoriais</v>
          </cell>
          <cell r="F282">
            <v>23973036000157</v>
          </cell>
          <cell r="G282" t="str">
            <v>IMAGENS E DIAGNOSTICOS MEDICOS EIRELI - EPP</v>
          </cell>
          <cell r="H282" t="str">
            <v>S</v>
          </cell>
          <cell r="I282" t="str">
            <v>S</v>
          </cell>
          <cell r="J282" t="str">
            <v>00026160</v>
          </cell>
          <cell r="K282">
            <v>44454</v>
          </cell>
          <cell r="L282" t="str">
            <v>K3HP-TZQ3</v>
          </cell>
          <cell r="M282" t="str">
            <v>26 -  Pernambuco</v>
          </cell>
          <cell r="N282">
            <v>520</v>
          </cell>
        </row>
        <row r="283">
          <cell r="C283" t="str">
            <v>HOSPITAL REGIONAL FERNANDO BEZERRA - ISMEP</v>
          </cell>
          <cell r="E283" t="str">
            <v>5.16 - Serviços Médico-Hospitalares, Odotonlogia e Laboratoriais</v>
          </cell>
          <cell r="F283">
            <v>23973036000157</v>
          </cell>
          <cell r="G283" t="str">
            <v>IMAGENS E DIAGNOSTICOS MEDICOS EIRELI - EPP</v>
          </cell>
          <cell r="H283" t="str">
            <v>S</v>
          </cell>
          <cell r="I283" t="str">
            <v>S</v>
          </cell>
          <cell r="J283" t="str">
            <v>00026159</v>
          </cell>
          <cell r="K283">
            <v>44454</v>
          </cell>
          <cell r="L283" t="str">
            <v>TQPD-7QLN</v>
          </cell>
          <cell r="M283" t="str">
            <v>26 -  Pernambuco</v>
          </cell>
          <cell r="N283">
            <v>21040</v>
          </cell>
        </row>
        <row r="284">
          <cell r="C284" t="str">
            <v>HOSPITAL REGIONAL FERNANDO BEZERRA - ISMEP</v>
          </cell>
          <cell r="E284" t="str">
            <v>5.16 - Serviços Médico-Hospitalares, Odotonlogia e Laboratoriais</v>
          </cell>
          <cell r="F284">
            <v>27903138000157</v>
          </cell>
          <cell r="G284" t="str">
            <v>DIAGNOSTICO LABORATORIAL ALVES LANDIM</v>
          </cell>
          <cell r="H284" t="str">
            <v>S</v>
          </cell>
          <cell r="I284" t="str">
            <v>S</v>
          </cell>
          <cell r="J284" t="str">
            <v>00020858</v>
          </cell>
          <cell r="K284">
            <v>44453</v>
          </cell>
          <cell r="L284" t="str">
            <v>3IBL-TNYW</v>
          </cell>
          <cell r="M284" t="str">
            <v>26 -  Pernambuco</v>
          </cell>
          <cell r="N284">
            <v>9577.57</v>
          </cell>
        </row>
        <row r="285">
          <cell r="C285" t="str">
            <v>HOSPITAL REGIONAL FERNANDO BEZERRA - ISMEP</v>
          </cell>
          <cell r="E285" t="str">
            <v>5.16 - Serviços Médico-Hospitalares, Odotonlogia e Laboratoriais</v>
          </cell>
          <cell r="F285">
            <v>27903138000157</v>
          </cell>
          <cell r="G285" t="str">
            <v>DIAGNOSTICO LABORATORIAL ALVES LANDIM</v>
          </cell>
          <cell r="H285" t="str">
            <v>S</v>
          </cell>
          <cell r="I285" t="str">
            <v>S</v>
          </cell>
          <cell r="J285" t="str">
            <v>00020859</v>
          </cell>
          <cell r="K285">
            <v>44453</v>
          </cell>
          <cell r="L285" t="str">
            <v>CTN1-2EJV</v>
          </cell>
          <cell r="M285" t="str">
            <v>26 -  Pernambuco</v>
          </cell>
          <cell r="N285">
            <v>86942.96</v>
          </cell>
        </row>
        <row r="286">
          <cell r="C286" t="str">
            <v>HOSPITAL REGIONAL FERNANDO BEZERRA - ISMEP</v>
          </cell>
          <cell r="E286" t="str">
            <v>5.16 - Serviços Médico-Hospitalares, Odotonlogia e Laboratoriais</v>
          </cell>
          <cell r="F286">
            <v>27903138000157</v>
          </cell>
          <cell r="G286" t="str">
            <v>DIAGNOSTICO LABORATORIAL ALVES LANDIM</v>
          </cell>
          <cell r="H286" t="str">
            <v>S</v>
          </cell>
          <cell r="I286" t="str">
            <v>S</v>
          </cell>
          <cell r="J286" t="str">
            <v>00020860</v>
          </cell>
          <cell r="K286">
            <v>44454</v>
          </cell>
          <cell r="L286" t="str">
            <v>FC7R-G3PU</v>
          </cell>
          <cell r="M286" t="str">
            <v>26 -  Pernambuco</v>
          </cell>
          <cell r="N286">
            <v>15404</v>
          </cell>
        </row>
        <row r="287">
          <cell r="C287" t="str">
            <v>HOSPITAL REGIONAL FERNANDO BEZERRA - ISMEP</v>
          </cell>
          <cell r="E287" t="str">
            <v>5.8 - Locação de Veículos Automotores</v>
          </cell>
          <cell r="F287">
            <v>29932922000119</v>
          </cell>
          <cell r="G287" t="str">
            <v>MEDLIFE LOCAÇÃO DE MAQUINAS E EQUIPAMENTOS LTDA</v>
          </cell>
          <cell r="H287" t="str">
            <v>S</v>
          </cell>
          <cell r="I287" t="str">
            <v>S</v>
          </cell>
          <cell r="J287" t="str">
            <v>287</v>
          </cell>
          <cell r="K287">
            <v>44439</v>
          </cell>
          <cell r="M287" t="str">
            <v>26 -  Pernambuco</v>
          </cell>
          <cell r="N287">
            <v>16000</v>
          </cell>
        </row>
        <row r="288">
          <cell r="C288" t="str">
            <v>HOSPITAL REGIONAL FERNANDO BEZERRA - ISMEP</v>
          </cell>
          <cell r="E288" t="str">
            <v>5.10 - Detetização/Tratamento de Resíduos e Afins</v>
          </cell>
          <cell r="F288">
            <v>15713532000143</v>
          </cell>
          <cell r="G288" t="str">
            <v>CTI AMBIENTAL - COLETA, TRANSPORTE, E INCINERAÇÃO EIRELI</v>
          </cell>
          <cell r="H288" t="str">
            <v>S</v>
          </cell>
          <cell r="I288" t="str">
            <v>S</v>
          </cell>
          <cell r="J288" t="str">
            <v>0000030204</v>
          </cell>
          <cell r="K288">
            <v>44440</v>
          </cell>
          <cell r="M288" t="str">
            <v>23 -  Ceará</v>
          </cell>
          <cell r="N288">
            <v>6825</v>
          </cell>
        </row>
        <row r="289">
          <cell r="C289" t="str">
            <v>HOSPITAL REGIONAL FERNANDO BEZERRA - ISMEP</v>
          </cell>
          <cell r="E289" t="str">
            <v>5.17 - Manutenção de Software, Certificação Digital e Microfilmagem</v>
          </cell>
          <cell r="F289">
            <v>9393611000111</v>
          </cell>
          <cell r="G289" t="str">
            <v>NYX SERVICOS EM INFORMATICA LTDA</v>
          </cell>
          <cell r="H289" t="str">
            <v>S</v>
          </cell>
          <cell r="I289" t="str">
            <v>S</v>
          </cell>
          <cell r="J289" t="str">
            <v>4080</v>
          </cell>
          <cell r="K289">
            <v>44441</v>
          </cell>
          <cell r="L289" t="str">
            <v>W6V7-MLPQ</v>
          </cell>
          <cell r="M289" t="str">
            <v>26 -  Pernambuco</v>
          </cell>
          <cell r="N289">
            <v>680</v>
          </cell>
        </row>
        <row r="290">
          <cell r="C290" t="str">
            <v>HOSPITAL REGIONAL FERNANDO BEZERRA - ISMEP</v>
          </cell>
          <cell r="E290" t="str">
            <v>5.17 - Manutenção de Software, Certificação Digital e Microfilmagem</v>
          </cell>
          <cell r="F290">
            <v>5662773000238</v>
          </cell>
          <cell r="G290" t="str">
            <v>PIXEON MEDICAL SYSTEMS S.A COMERCIO E DESENVOLVIMENTO DE SOFTWARE</v>
          </cell>
          <cell r="H290" t="str">
            <v>S</v>
          </cell>
          <cell r="I290" t="str">
            <v>S</v>
          </cell>
          <cell r="J290" t="str">
            <v>30562</v>
          </cell>
          <cell r="K290">
            <v>44414</v>
          </cell>
          <cell r="L290" t="str">
            <v>KYCVLHMDJ</v>
          </cell>
          <cell r="M290" t="str">
            <v>35 -  São Paulo</v>
          </cell>
          <cell r="N290">
            <v>9910.52</v>
          </cell>
        </row>
        <row r="291">
          <cell r="C291" t="str">
            <v>HOSPITAL REGIONAL FERNANDO BEZERRA - ISMEP</v>
          </cell>
          <cell r="E291" t="str">
            <v>5.17 - Manutenção de Software, Certificação Digital e Microfilmagem</v>
          </cell>
          <cell r="F291">
            <v>16783034000130</v>
          </cell>
          <cell r="G291" t="str">
            <v>SINTESE LICENCIAMENTO DE PROGRAMAS</v>
          </cell>
          <cell r="H291" t="str">
            <v>S</v>
          </cell>
          <cell r="I291" t="str">
            <v>S</v>
          </cell>
          <cell r="J291" t="str">
            <v>15112</v>
          </cell>
          <cell r="K291">
            <v>44410</v>
          </cell>
          <cell r="L291" t="str">
            <v>ICKH-GUGC</v>
          </cell>
          <cell r="M291" t="str">
            <v>26 -  Pernambuco</v>
          </cell>
          <cell r="N291">
            <v>1500</v>
          </cell>
        </row>
        <row r="292">
          <cell r="C292" t="str">
            <v>HOSPITAL REGIONAL FERNANDO BEZERRA - ISMEP</v>
          </cell>
          <cell r="E292" t="str">
            <v>5.17 - Manutenção de Software, Certificação Digital e Microfilmagem</v>
          </cell>
          <cell r="F292">
            <v>910509001305</v>
          </cell>
          <cell r="G292" t="str">
            <v>THOMSON REUTERS BRASIL CONTEUDO</v>
          </cell>
          <cell r="H292" t="str">
            <v>S</v>
          </cell>
          <cell r="I292" t="str">
            <v>S</v>
          </cell>
          <cell r="J292" t="str">
            <v>1677562</v>
          </cell>
          <cell r="K292">
            <v>44422</v>
          </cell>
          <cell r="L292" t="str">
            <v>FX3U2LU7P</v>
          </cell>
          <cell r="M292" t="str">
            <v>42 -  Santa Catarina</v>
          </cell>
          <cell r="N292">
            <v>676.46</v>
          </cell>
        </row>
        <row r="293">
          <cell r="C293" t="str">
            <v>HOSPITAL REGIONAL FERNANDO BEZERRA - ISMEP</v>
          </cell>
          <cell r="E293" t="str">
            <v>5.17 - Manutenção de Software, Certificação Digital e Microfilmagem</v>
          </cell>
          <cell r="F293">
            <v>11267250000109</v>
          </cell>
          <cell r="G293" t="str">
            <v>TOLIFE TECNOLOGIA PARA A SAUDE S.A</v>
          </cell>
          <cell r="H293" t="str">
            <v>S</v>
          </cell>
          <cell r="I293" t="str">
            <v>S</v>
          </cell>
          <cell r="J293" t="str">
            <v>2021/348</v>
          </cell>
          <cell r="K293">
            <v>44441</v>
          </cell>
          <cell r="L293" t="str">
            <v>466ff21f8</v>
          </cell>
          <cell r="M293" t="str">
            <v>31 -  Minas Gerais</v>
          </cell>
          <cell r="N293">
            <v>1258</v>
          </cell>
        </row>
        <row r="294">
          <cell r="C294" t="str">
            <v>HOSPITAL REGIONAL FERNANDO BEZERRA - ISMEP</v>
          </cell>
          <cell r="E294" t="str">
            <v>5.22 - Vigilância Ostensiva / Monitorada</v>
          </cell>
          <cell r="F294">
            <v>24402663000109</v>
          </cell>
          <cell r="G294" t="str">
            <v>BUNKER SEGURANÇA E VIGILANCIA PATRIMONIAL EIRELI EPP</v>
          </cell>
          <cell r="H294" t="str">
            <v>S</v>
          </cell>
          <cell r="I294" t="str">
            <v>S</v>
          </cell>
          <cell r="J294" t="str">
            <v>00001142</v>
          </cell>
          <cell r="K294">
            <v>44440</v>
          </cell>
          <cell r="L294" t="str">
            <v>UIRI-R2GI</v>
          </cell>
          <cell r="M294" t="str">
            <v>26 -  Pernambuco</v>
          </cell>
          <cell r="N294">
            <v>18104.57</v>
          </cell>
        </row>
        <row r="295">
          <cell r="C295" t="str">
            <v>HOSPITAL REGIONAL FERNANDO BEZERRA - ISMEP</v>
          </cell>
          <cell r="E295" t="str">
            <v>5.99 - Outros Serviços de Terceiros Pessoa Jurídica</v>
          </cell>
          <cell r="F295">
            <v>38404090000159</v>
          </cell>
          <cell r="G295" t="str">
            <v>TRECCHINA TECNOLOGIA E INOVAÇÃO LTDA</v>
          </cell>
          <cell r="H295" t="str">
            <v>S</v>
          </cell>
          <cell r="I295" t="str">
            <v>S</v>
          </cell>
          <cell r="J295" t="str">
            <v>00000018</v>
          </cell>
          <cell r="K295">
            <v>44440</v>
          </cell>
          <cell r="L295" t="str">
            <v>QZWN-VUJN</v>
          </cell>
          <cell r="M295" t="str">
            <v>26 -  Pernambuco</v>
          </cell>
          <cell r="N295">
            <v>6200</v>
          </cell>
        </row>
        <row r="296">
          <cell r="C296" t="str">
            <v>HOSPITAL REGIONAL FERNANDO BEZERRA - ISMEP</v>
          </cell>
          <cell r="E296" t="str">
            <v>5.2 - Serviços Técnicos Profissionais</v>
          </cell>
          <cell r="F296">
            <v>36710076000158</v>
          </cell>
          <cell r="G296" t="str">
            <v>APS APOIO ADMINISTRATIVO LTDA</v>
          </cell>
          <cell r="H296" t="str">
            <v>S</v>
          </cell>
          <cell r="I296" t="str">
            <v>S</v>
          </cell>
          <cell r="J296" t="str">
            <v>00000069</v>
          </cell>
          <cell r="K296">
            <v>44439</v>
          </cell>
          <cell r="L296" t="str">
            <v>TSFHJJFL</v>
          </cell>
          <cell r="M296" t="str">
            <v>26 -  Pernambuco</v>
          </cell>
          <cell r="N296">
            <v>6000</v>
          </cell>
        </row>
        <row r="297">
          <cell r="C297" t="str">
            <v>HOSPITAL REGIONAL FERNANDO BEZERRA - ISMEP</v>
          </cell>
          <cell r="E297" t="str">
            <v>5.2 - Serviços Técnicos Profissionais</v>
          </cell>
          <cell r="F297">
            <v>20344575000139</v>
          </cell>
          <cell r="G297" t="str">
            <v>MED ARARIPE SERVIÇOS MEDICOS LTDA</v>
          </cell>
          <cell r="H297" t="str">
            <v>S</v>
          </cell>
          <cell r="I297" t="str">
            <v>S</v>
          </cell>
          <cell r="J297" t="str">
            <v>00021492</v>
          </cell>
          <cell r="K297">
            <v>44440</v>
          </cell>
          <cell r="L297" t="str">
            <v>5AAT-IKH5</v>
          </cell>
          <cell r="M297" t="str">
            <v>26 -  Pernambuco</v>
          </cell>
          <cell r="N297">
            <v>3060</v>
          </cell>
        </row>
        <row r="298">
          <cell r="C298" t="str">
            <v>HOSPITAL REGIONAL FERNANDO BEZERRA - ISMEP</v>
          </cell>
          <cell r="E298" t="str">
            <v>5.2 - Serviços Técnicos Profissionais</v>
          </cell>
          <cell r="F298">
            <v>14405213000108</v>
          </cell>
          <cell r="G298" t="str">
            <v>CLINICA DO CORAÇÃO DE GARANHUNS LTDA - ME</v>
          </cell>
          <cell r="H298" t="str">
            <v>S</v>
          </cell>
          <cell r="I298" t="str">
            <v>S</v>
          </cell>
          <cell r="J298" t="str">
            <v>000009684</v>
          </cell>
          <cell r="K298">
            <v>44449</v>
          </cell>
          <cell r="L298" t="str">
            <v>MWMK75837</v>
          </cell>
          <cell r="M298" t="str">
            <v>26 -  Pernambuco</v>
          </cell>
          <cell r="N298">
            <v>14077.5</v>
          </cell>
        </row>
        <row r="299">
          <cell r="C299" t="str">
            <v>HOSPITAL REGIONAL FERNANDO BEZERRA - ISMEP</v>
          </cell>
          <cell r="E299" t="str">
            <v>5.2 - Serviços Técnicos Profissionais</v>
          </cell>
          <cell r="F299">
            <v>23107889000106</v>
          </cell>
          <cell r="G299" t="str">
            <v xml:space="preserve">COELHO PEDROSA ADVOGADOS ASSOCIADOS </v>
          </cell>
          <cell r="H299" t="str">
            <v>S</v>
          </cell>
          <cell r="I299" t="str">
            <v>S</v>
          </cell>
          <cell r="J299" t="str">
            <v>00000351</v>
          </cell>
          <cell r="K299">
            <v>44441</v>
          </cell>
          <cell r="L299" t="str">
            <v>6SBK-LE4J</v>
          </cell>
          <cell r="M299" t="str">
            <v>26 -  Pernambuco</v>
          </cell>
          <cell r="N299">
            <v>9900</v>
          </cell>
        </row>
        <row r="300">
          <cell r="C300" t="str">
            <v>HOSPITAL REGIONAL FERNANDO BEZERRA - ISMEP</v>
          </cell>
          <cell r="E300" t="str">
            <v>5.2 - Serviços Técnicos Profissionais</v>
          </cell>
          <cell r="F300">
            <v>18814805000134</v>
          </cell>
          <cell r="G300" t="str">
            <v>J.A DE ARAUJO SERVIÇOS E LOCAÇÕES - ME</v>
          </cell>
          <cell r="H300" t="str">
            <v>S</v>
          </cell>
          <cell r="I300" t="str">
            <v>S</v>
          </cell>
          <cell r="J300" t="str">
            <v>00000481</v>
          </cell>
          <cell r="K300">
            <v>44427</v>
          </cell>
          <cell r="L300" t="str">
            <v>1D8R-4SF6</v>
          </cell>
          <cell r="M300" t="str">
            <v>26 -  Pernambuco</v>
          </cell>
          <cell r="N300">
            <v>3400</v>
          </cell>
        </row>
        <row r="301">
          <cell r="C301" t="str">
            <v>HOSPITAL REGIONAL FERNANDO BEZERRA - ISMEP</v>
          </cell>
          <cell r="E301" t="str">
            <v>5.2 - Serviços Técnicos Profissionais</v>
          </cell>
          <cell r="F301">
            <v>8190737000126</v>
          </cell>
          <cell r="G301" t="str">
            <v>PH CONTABILIDADE SOCIEDADE SIMPLES LTDA - ME</v>
          </cell>
          <cell r="H301" t="str">
            <v>S</v>
          </cell>
          <cell r="I301" t="str">
            <v>S</v>
          </cell>
          <cell r="J301" t="str">
            <v>00001243</v>
          </cell>
          <cell r="K301">
            <v>44425</v>
          </cell>
          <cell r="L301" t="str">
            <v>GZKS-KXNG</v>
          </cell>
          <cell r="M301" t="str">
            <v>29 -  Bahia</v>
          </cell>
          <cell r="N301">
            <v>7700</v>
          </cell>
        </row>
        <row r="302">
          <cell r="C302" t="str">
            <v>HOSPITAL REGIONAL FERNANDO BEZERRA - ISMEP</v>
          </cell>
          <cell r="E302" t="str">
            <v>5.2 - Serviços Técnicos Profissionais</v>
          </cell>
          <cell r="F302">
            <v>24127434000115</v>
          </cell>
          <cell r="G302" t="str">
            <v xml:space="preserve">RODRIGO ALMENDRA E ADVOGADOS ASSOCIADOS </v>
          </cell>
          <cell r="H302" t="str">
            <v>S</v>
          </cell>
          <cell r="I302" t="str">
            <v>S</v>
          </cell>
          <cell r="J302" t="str">
            <v>00000414</v>
          </cell>
          <cell r="K302">
            <v>44431</v>
          </cell>
          <cell r="L302" t="str">
            <v>AHDY-WJZG</v>
          </cell>
          <cell r="M302" t="str">
            <v>26 -  Pernambuco</v>
          </cell>
          <cell r="N302">
            <v>9900</v>
          </cell>
        </row>
        <row r="303">
          <cell r="C303" t="str">
            <v>HOSPITAL REGIONAL FERNANDO BEZERRA - ISMEP</v>
          </cell>
          <cell r="E303" t="str">
            <v>5.10 - Detetização/Tratamento de Resíduos e Afins</v>
          </cell>
          <cell r="F303">
            <v>10201726000146</v>
          </cell>
          <cell r="G303" t="str">
            <v>A S DOS SANTOS EIRELI</v>
          </cell>
          <cell r="H303" t="str">
            <v>S</v>
          </cell>
          <cell r="I303" t="str">
            <v>S</v>
          </cell>
          <cell r="J303" t="str">
            <v>00020442</v>
          </cell>
          <cell r="K303">
            <v>44439</v>
          </cell>
          <cell r="L303" t="str">
            <v>E2N4-3GWS</v>
          </cell>
          <cell r="M303" t="str">
            <v>26 -  Pernambuco</v>
          </cell>
          <cell r="N303">
            <v>2700</v>
          </cell>
        </row>
        <row r="304">
          <cell r="C304" t="str">
            <v>HOSPITAL REGIONAL FERNANDO BEZERRA - ISMEP</v>
          </cell>
          <cell r="E304" t="str">
            <v>5.99 - Outros Serviços de Terceiros Pessoa Jurídica</v>
          </cell>
          <cell r="F304">
            <v>41102847000164</v>
          </cell>
          <cell r="G304" t="str">
            <v>PJB PRODUÇÕES DE EVENTOS LTDA</v>
          </cell>
          <cell r="H304" t="str">
            <v>S</v>
          </cell>
          <cell r="I304" t="str">
            <v>S</v>
          </cell>
          <cell r="J304" t="str">
            <v>00000030</v>
          </cell>
          <cell r="K304">
            <v>44440</v>
          </cell>
          <cell r="L304" t="str">
            <v>AJDG-T9QP</v>
          </cell>
          <cell r="M304" t="str">
            <v>26 -  Pernambuco</v>
          </cell>
          <cell r="N304">
            <v>25186.51</v>
          </cell>
        </row>
        <row r="305">
          <cell r="C305" t="str">
            <v>HOSPITAL REGIONAL FERNANDO BEZERRA - ISMEP</v>
          </cell>
          <cell r="E305" t="str">
            <v>5.5 - Reparo e Manutenção de Máquinas e Equipamentos</v>
          </cell>
          <cell r="F305">
            <v>24380578003285</v>
          </cell>
          <cell r="G305" t="str">
            <v>WHITE MARTINS GASES INDUSTRIAIS NE LTDA</v>
          </cell>
          <cell r="H305" t="str">
            <v>S</v>
          </cell>
          <cell r="I305" t="str">
            <v>S</v>
          </cell>
          <cell r="J305" t="str">
            <v>36416</v>
          </cell>
          <cell r="K305">
            <v>44419</v>
          </cell>
          <cell r="L305" t="str">
            <v>908317062</v>
          </cell>
          <cell r="M305" t="str">
            <v>23 -  Ceará</v>
          </cell>
          <cell r="N305">
            <v>2114.5100000000002</v>
          </cell>
        </row>
        <row r="306">
          <cell r="C306" t="str">
            <v>HOSPITAL REGIONAL FERNANDO BEZERRA - ISMEP</v>
          </cell>
          <cell r="E306" t="str">
            <v>5.5 - Reparo e Manutenção de Máquinas e Equipamentos</v>
          </cell>
          <cell r="F306">
            <v>20278964000103</v>
          </cell>
          <cell r="G306" t="str">
            <v>JOSÉ PAULO C DA SILVA ME</v>
          </cell>
          <cell r="H306" t="str">
            <v>S</v>
          </cell>
          <cell r="I306" t="str">
            <v>S</v>
          </cell>
          <cell r="J306" t="str">
            <v>00000858</v>
          </cell>
          <cell r="K306">
            <v>44439</v>
          </cell>
          <cell r="L306" t="str">
            <v>RIB3-UYS4</v>
          </cell>
          <cell r="M306" t="str">
            <v>26 -  Pernambuco</v>
          </cell>
          <cell r="N306">
            <v>1250</v>
          </cell>
        </row>
        <row r="307">
          <cell r="C307" t="str">
            <v>HOSPITAL REGIONAL FERNANDO BEZERRA - ISMEP</v>
          </cell>
          <cell r="E307" t="str">
            <v>5.5 - Reparo e Manutenção de Máquinas e Equipamentos</v>
          </cell>
          <cell r="F307">
            <v>15193955000180</v>
          </cell>
          <cell r="G307" t="str">
            <v>MICHAEL JOHN MOREIRA SIQUEIRA SERVIÇOS TÉCNICOS ME</v>
          </cell>
          <cell r="H307" t="str">
            <v>S</v>
          </cell>
          <cell r="I307" t="str">
            <v>S</v>
          </cell>
          <cell r="J307" t="str">
            <v>924</v>
          </cell>
          <cell r="K307">
            <v>44433</v>
          </cell>
          <cell r="L307" t="str">
            <v>227688826</v>
          </cell>
          <cell r="M307" t="str">
            <v>26 -  Pernambuco</v>
          </cell>
          <cell r="N307">
            <v>6900</v>
          </cell>
        </row>
        <row r="308">
          <cell r="C308" t="str">
            <v>HOSPITAL REGIONAL FERNANDO BEZERRA - ISMEP</v>
          </cell>
          <cell r="E308" t="str">
            <v>5.5 - Reparo e Manutenção de Máquinas e Equipamentos</v>
          </cell>
          <cell r="F308">
            <v>31974984000135</v>
          </cell>
          <cell r="G308" t="str">
            <v>ALESSON ALCIDES DE OLIVEIRA</v>
          </cell>
          <cell r="H308" t="str">
            <v>S</v>
          </cell>
          <cell r="I308" t="str">
            <v>S</v>
          </cell>
          <cell r="J308" t="str">
            <v>00020048</v>
          </cell>
          <cell r="K308">
            <v>44445</v>
          </cell>
          <cell r="L308" t="str">
            <v>5WNB-UTSW</v>
          </cell>
          <cell r="M308" t="str">
            <v>26 -  Pernambuco</v>
          </cell>
          <cell r="N308">
            <v>5929</v>
          </cell>
        </row>
        <row r="309">
          <cell r="C309" t="str">
            <v>HOSPITAL REGIONAL FERNANDO BEZERRA - ISMEP</v>
          </cell>
          <cell r="E309" t="str">
            <v>5.5 - Reparo e Manutenção de Máquinas e Equipamentos</v>
          </cell>
          <cell r="F309">
            <v>41247694000143</v>
          </cell>
          <cell r="G309" t="str">
            <v>BRUNO VIEIRA LOPES 03781443167</v>
          </cell>
          <cell r="H309" t="str">
            <v>S</v>
          </cell>
          <cell r="I309" t="str">
            <v>S</v>
          </cell>
          <cell r="J309" t="str">
            <v>0000383</v>
          </cell>
          <cell r="K309">
            <v>44432</v>
          </cell>
          <cell r="L309" t="str">
            <v>954B-7731</v>
          </cell>
          <cell r="M309" t="str">
            <v>26 -  Pernambuco</v>
          </cell>
          <cell r="N309">
            <v>1650</v>
          </cell>
        </row>
        <row r="310">
          <cell r="C310" t="str">
            <v>HOSPITAL REGIONAL FERNANDO BEZERRA - ISMEP</v>
          </cell>
          <cell r="E310" t="str">
            <v>5.5 - Reparo e Manutenção de Máquinas e Equipamentos</v>
          </cell>
          <cell r="F310">
            <v>17539502000198</v>
          </cell>
          <cell r="G310" t="str">
            <v>N A V DA SILVA ELETRO - ME</v>
          </cell>
          <cell r="H310" t="str">
            <v>S</v>
          </cell>
          <cell r="I310" t="str">
            <v>S</v>
          </cell>
          <cell r="J310" t="str">
            <v>0000251</v>
          </cell>
          <cell r="K310">
            <v>44440</v>
          </cell>
          <cell r="L310" t="str">
            <v>861E-A94F</v>
          </cell>
          <cell r="M310" t="str">
            <v>26 -  Pernambuco</v>
          </cell>
          <cell r="N310">
            <v>1400</v>
          </cell>
        </row>
        <row r="311">
          <cell r="C311" t="str">
            <v>HOSPITAL REGIONAL FERNANDO BEZERRA - ISMEP</v>
          </cell>
          <cell r="E311" t="str">
            <v>5.6 - Reparo e Manutanção de Veículos</v>
          </cell>
          <cell r="F311">
            <v>11343036000194</v>
          </cell>
          <cell r="G311" t="str">
            <v>ARILSON FERREIRA DA SILVA ME</v>
          </cell>
          <cell r="H311" t="str">
            <v>S</v>
          </cell>
          <cell r="I311" t="str">
            <v>S</v>
          </cell>
          <cell r="J311" t="str">
            <v>0001832</v>
          </cell>
          <cell r="K311">
            <v>44424</v>
          </cell>
          <cell r="L311" t="str">
            <v>A858-FE5B</v>
          </cell>
          <cell r="M311" t="str">
            <v>26 -  Pernambuco</v>
          </cell>
          <cell r="N311">
            <v>230</v>
          </cell>
        </row>
        <row r="312">
          <cell r="C312" t="str">
            <v>HOSPITAL REGIONAL FERNANDO BEZERRA - ISMEP</v>
          </cell>
          <cell r="E312" t="str">
            <v>5.6 - Reparo e Manutanção de Veículos</v>
          </cell>
          <cell r="F312">
            <v>11343036000194</v>
          </cell>
          <cell r="G312" t="str">
            <v>ARILSON FERREIRA DA SILVA ME</v>
          </cell>
          <cell r="H312" t="str">
            <v>S</v>
          </cell>
          <cell r="I312" t="str">
            <v>S</v>
          </cell>
          <cell r="J312" t="str">
            <v>0001833</v>
          </cell>
          <cell r="K312">
            <v>44424</v>
          </cell>
          <cell r="L312" t="str">
            <v>B92E-E765</v>
          </cell>
          <cell r="M312" t="str">
            <v>26 -  Pernambuco</v>
          </cell>
          <cell r="N312">
            <v>150</v>
          </cell>
        </row>
        <row r="313">
          <cell r="C313" t="str">
            <v>HOSPITAL REGIONAL FERNANDO BEZERRA - ISMEP</v>
          </cell>
          <cell r="E313" t="str">
            <v>5.6 - Reparo e Manutanção de Veículos</v>
          </cell>
          <cell r="F313">
            <v>11343036000194</v>
          </cell>
          <cell r="G313" t="str">
            <v>ARILSON FERREIRA DA SILVA ME</v>
          </cell>
          <cell r="H313" t="str">
            <v>S</v>
          </cell>
          <cell r="I313" t="str">
            <v>S</v>
          </cell>
          <cell r="J313" t="str">
            <v>0001834</v>
          </cell>
          <cell r="K313">
            <v>44424</v>
          </cell>
          <cell r="L313" t="str">
            <v>85A1-32E9</v>
          </cell>
          <cell r="M313" t="str">
            <v>26 -  Pernambuco</v>
          </cell>
          <cell r="N313">
            <v>2260</v>
          </cell>
        </row>
        <row r="314">
          <cell r="C314" t="str">
            <v>HOSPITAL REGIONAL FERNANDO BEZERRA - ISMEP</v>
          </cell>
          <cell r="E314" t="str">
            <v>5.6 - Reparo e Manutanção de Veículos</v>
          </cell>
          <cell r="F314">
            <v>11343036000194</v>
          </cell>
          <cell r="G314" t="str">
            <v>ARILSON FERREIRA DA SILVA ME</v>
          </cell>
          <cell r="H314" t="str">
            <v>S</v>
          </cell>
          <cell r="I314" t="str">
            <v>S</v>
          </cell>
          <cell r="J314" t="str">
            <v>0001835</v>
          </cell>
          <cell r="K314">
            <v>44424</v>
          </cell>
          <cell r="L314" t="str">
            <v>95E5-9BE9</v>
          </cell>
          <cell r="M314" t="str">
            <v>26 -  Pernambuco</v>
          </cell>
          <cell r="N314">
            <v>150</v>
          </cell>
        </row>
        <row r="315">
          <cell r="C315" t="str">
            <v>HOSPITAL REGIONAL FERNANDO BEZERRA - ISMEP</v>
          </cell>
          <cell r="E315" t="str">
            <v xml:space="preserve">5.7 - Reparo e Manutenção de Bens Movéis de Outras Naturezas </v>
          </cell>
          <cell r="F315">
            <v>5623105000110</v>
          </cell>
          <cell r="G315" t="str">
            <v xml:space="preserve">LUIZ LIMA DOS SANTOS </v>
          </cell>
          <cell r="H315" t="str">
            <v>S</v>
          </cell>
          <cell r="I315" t="str">
            <v>S</v>
          </cell>
          <cell r="J315" t="str">
            <v>00020259</v>
          </cell>
          <cell r="K315">
            <v>44432</v>
          </cell>
          <cell r="L315" t="str">
            <v>FR2S-VN3W</v>
          </cell>
          <cell r="M315" t="str">
            <v>26 -  Pernambuco</v>
          </cell>
          <cell r="N315">
            <v>1500</v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4B59-3E2A-4CA4-B625-2BF2DE8C67FB}">
  <sheetPr>
    <tabColor rgb="FF92D050"/>
  </sheetPr>
  <dimension ref="A1:L1992"/>
  <sheetViews>
    <sheetView showGridLines="0" tabSelected="1" topLeftCell="D232" zoomScale="90" zoomScaleNormal="90" workbookViewId="0">
      <selection activeCell="D243" sqref="D243"/>
    </sheetView>
  </sheetViews>
  <sheetFormatPr defaultColWidth="8.6640625" defaultRowHeight="13.2" x14ac:dyDescent="0.25"/>
  <cols>
    <col min="1" max="1" width="30.33203125" customWidth="1"/>
    <col min="2" max="2" width="36.33203125" customWidth="1"/>
    <col min="3" max="3" width="61.88671875" style="9" customWidth="1"/>
    <col min="4" max="4" width="36.5546875" style="9" customWidth="1"/>
    <col min="5" max="5" width="65.88671875" style="9" bestFit="1" customWidth="1"/>
    <col min="6" max="7" width="26.109375" style="9" bestFit="1" customWidth="1"/>
    <col min="8" max="8" width="18.44140625" style="9" bestFit="1" customWidth="1"/>
    <col min="9" max="9" width="24.88671875" style="9" bestFit="1" customWidth="1"/>
    <col min="10" max="10" width="51.44140625" style="9" bestFit="1" customWidth="1"/>
    <col min="11" max="11" width="59.33203125" style="9" bestFit="1" customWidth="1"/>
    <col min="12" max="12" width="21.886718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(OCULTAR)'!$P$3:$R$91,3,0),"")</f>
        <v>10739225001866</v>
      </c>
      <c r="B2" s="4" t="str">
        <f>'[1]TCE - ANEXO IV - Preencher'!C11</f>
        <v>HOSPITAL REGIONAL FERNANDO BEZERRA - ISMEP</v>
      </c>
      <c r="C2" s="4" t="str">
        <f>'[1]TCE - ANEXO IV - Preencher'!E11</f>
        <v>3.12 - Material Hospitalar</v>
      </c>
      <c r="D2" s="3">
        <f>'[1]TCE - ANEXO IV - Preencher'!F11</f>
        <v>36441494000197</v>
      </c>
      <c r="E2" s="5" t="str">
        <f>'[1]TCE - ANEXO IV - Preencher'!G11</f>
        <v>MULTIMEDICA DISTRIBUIDORA DE PRODUTOS PARA SAUDE EIRELI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1651</v>
      </c>
      <c r="I2" s="6">
        <f>IF('[1]TCE - ANEXO IV - Preencher'!K11="","",'[1]TCE - ANEXO IV - Preencher'!K11)</f>
        <v>44399</v>
      </c>
      <c r="J2" s="5" t="str">
        <f>'[1]TCE - ANEXO IV - Preencher'!L11</f>
        <v>26210736441494000197550010000016511922829727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2450</v>
      </c>
    </row>
    <row r="3" spans="1:12" s="8" customFormat="1" ht="19.5" customHeight="1" x14ac:dyDescent="0.25">
      <c r="A3" s="3">
        <f>IFERROR(VLOOKUP(B3,'[1]DADOS (OCULTAR)'!$P$3:$R$91,3,0),"")</f>
        <v>10739225001866</v>
      </c>
      <c r="B3" s="4" t="str">
        <f>'[1]TCE - ANEXO IV - Preencher'!C12</f>
        <v>HOSPITAL REGIONAL FERNANDO BEZERRA - ISMEP</v>
      </c>
      <c r="C3" s="4" t="str">
        <f>'[1]TCE - ANEXO IV - Preencher'!E12</f>
        <v>3.12 - Material Hospitalar</v>
      </c>
      <c r="D3" s="3">
        <f>'[1]TCE - ANEXO IV - Preencher'!F12</f>
        <v>129112000147</v>
      </c>
      <c r="E3" s="5" t="str">
        <f>'[1]TCE - ANEXO IV - Preencher'!G12</f>
        <v>J CORDEIRO SANTOS - EPP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363</v>
      </c>
      <c r="I3" s="6">
        <f>IF('[1]TCE - ANEXO IV - Preencher'!K12="","",'[1]TCE - ANEXO IV - Preencher'!K12)</f>
        <v>44397</v>
      </c>
      <c r="J3" s="5" t="str">
        <f>'[1]TCE - ANEXO IV - Preencher'!L12</f>
        <v>26210700129112000147550010000003631503707181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225</v>
      </c>
    </row>
    <row r="4" spans="1:12" s="8" customFormat="1" ht="19.5" customHeight="1" x14ac:dyDescent="0.25">
      <c r="A4" s="3">
        <f>IFERROR(VLOOKUP(B4,'[1]DADOS (OCULTAR)'!$P$3:$R$91,3,0),"")</f>
        <v>10739225001866</v>
      </c>
      <c r="B4" s="4" t="str">
        <f>'[1]TCE - ANEXO IV - Preencher'!C13</f>
        <v>HOSPITAL REGIONAL FERNANDO BEZERRA - ISMEP</v>
      </c>
      <c r="C4" s="4" t="str">
        <f>'[1]TCE - ANEXO IV - Preencher'!E13</f>
        <v>3.12 - Material Hospitalar</v>
      </c>
      <c r="D4" s="3">
        <f>'[1]TCE - ANEXO IV - Preencher'!F13</f>
        <v>21381761000100</v>
      </c>
      <c r="E4" s="5" t="str">
        <f>'[1]TCE - ANEXO IV - Preencher'!G13</f>
        <v>SIX DISTRIBUIDORA HOSPITALAR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000041701</v>
      </c>
      <c r="I4" s="6">
        <f>IF('[1]TCE - ANEXO IV - Preencher'!K13="","",'[1]TCE - ANEXO IV - Preencher'!K13)</f>
        <v>44410</v>
      </c>
      <c r="J4" s="5" t="str">
        <f>'[1]TCE - ANEXO IV - Preencher'!L13</f>
        <v>26210821381761000100550010000417011954549559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31159</v>
      </c>
    </row>
    <row r="5" spans="1:12" s="8" customFormat="1" ht="19.5" customHeight="1" x14ac:dyDescent="0.25">
      <c r="A5" s="3">
        <f>IFERROR(VLOOKUP(B5,'[1]DADOS (OCULTAR)'!$P$3:$R$91,3,0),"")</f>
        <v>10739225001866</v>
      </c>
      <c r="B5" s="4" t="str">
        <f>'[1]TCE - ANEXO IV - Preencher'!C14</f>
        <v>HOSPITAL REGIONAL FERNANDO BEZERRA - ISMEP</v>
      </c>
      <c r="C5" s="4" t="str">
        <f>'[1]TCE - ANEXO IV - Preencher'!E14</f>
        <v>3.12 - Material Hospitalar</v>
      </c>
      <c r="D5" s="3">
        <f>'[1]TCE - ANEXO IV - Preencher'!F14</f>
        <v>11449180000100</v>
      </c>
      <c r="E5" s="5" t="str">
        <f>'[1]TCE - ANEXO IV - Preencher'!G14</f>
        <v>DPROSMED DIST PROD MED HOSP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000044393</v>
      </c>
      <c r="I5" s="6">
        <f>IF('[1]TCE - ANEXO IV - Preencher'!K14="","",'[1]TCE - ANEXO IV - Preencher'!K14)</f>
        <v>44411</v>
      </c>
      <c r="J5" s="5" t="str">
        <f>'[1]TCE - ANEXO IV - Preencher'!L14</f>
        <v>26210811449180000100550010000443931267170669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2212.8000000000002</v>
      </c>
    </row>
    <row r="6" spans="1:12" s="8" customFormat="1" ht="19.5" customHeight="1" x14ac:dyDescent="0.25">
      <c r="A6" s="3">
        <f>IFERROR(VLOOKUP(B6,'[1]DADOS (OCULTAR)'!$P$3:$R$91,3,0),"")</f>
        <v>10739225001866</v>
      </c>
      <c r="B6" s="4" t="str">
        <f>'[1]TCE - ANEXO IV - Preencher'!C15</f>
        <v>HOSPITAL REGIONAL FERNANDO BEZERRA - ISMEP</v>
      </c>
      <c r="C6" s="4" t="str">
        <f>'[1]TCE - ANEXO IV - Preencher'!E15</f>
        <v>3.12 - Material Hospitalar</v>
      </c>
      <c r="D6" s="3">
        <f>'[1]TCE - ANEXO IV - Preencher'!F15</f>
        <v>21596736000144</v>
      </c>
      <c r="E6" s="5" t="str">
        <f>'[1]TCE - ANEXO IV - Preencher'!G15</f>
        <v>ULTRAMEGA DISTRIBUIDORA HOSPITALAR -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00132718</v>
      </c>
      <c r="I6" s="6">
        <f>IF('[1]TCE - ANEXO IV - Preencher'!K15="","",'[1]TCE - ANEXO IV - Preencher'!K15)</f>
        <v>44410</v>
      </c>
      <c r="J6" s="5" t="str">
        <f>'[1]TCE - ANEXO IV - Preencher'!L15</f>
        <v>26210821596736000144550010001327181001363073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8023.35</v>
      </c>
    </row>
    <row r="7" spans="1:12" s="8" customFormat="1" ht="19.5" customHeight="1" x14ac:dyDescent="0.25">
      <c r="A7" s="3">
        <f>IFERROR(VLOOKUP(B7,'[1]DADOS (OCULTAR)'!$P$3:$R$91,3,0),"")</f>
        <v>10739225001866</v>
      </c>
      <c r="B7" s="4" t="str">
        <f>'[1]TCE - ANEXO IV - Preencher'!C16</f>
        <v>HOSPITAL REGIONAL FERNANDO BEZERRA - ISMEP</v>
      </c>
      <c r="C7" s="4" t="str">
        <f>'[1]TCE - ANEXO IV - Preencher'!E16</f>
        <v>3.12 - Material Hospitalar</v>
      </c>
      <c r="D7" s="3">
        <f>'[1]TCE - ANEXO IV - Preencher'!F16</f>
        <v>11449180000290</v>
      </c>
      <c r="E7" s="5" t="str">
        <f>'[1]TCE - ANEXO IV - Preencher'!G16</f>
        <v>DPROSMED DIST PROD MED HOSP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000000907</v>
      </c>
      <c r="I7" s="6">
        <f>IF('[1]TCE - ANEXO IV - Preencher'!K16="","",'[1]TCE - ANEXO IV - Preencher'!K16)</f>
        <v>44411</v>
      </c>
      <c r="J7" s="5" t="str">
        <f>'[1]TCE - ANEXO IV - Preencher'!L16</f>
        <v>26210811449180000290550010000009071846754630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4884.2</v>
      </c>
    </row>
    <row r="8" spans="1:12" s="8" customFormat="1" ht="19.5" customHeight="1" x14ac:dyDescent="0.25">
      <c r="A8" s="3">
        <f>IFERROR(VLOOKUP(B8,'[1]DADOS (OCULTAR)'!$P$3:$R$91,3,0),"")</f>
        <v>10739225001866</v>
      </c>
      <c r="B8" s="4" t="str">
        <f>'[1]TCE - ANEXO IV - Preencher'!C17</f>
        <v>HOSPITAL REGIONAL FERNANDO BEZERRA - ISMEP</v>
      </c>
      <c r="C8" s="4" t="str">
        <f>'[1]TCE - ANEXO IV - Preencher'!E17</f>
        <v>3.12 - Material Hospitalar</v>
      </c>
      <c r="D8" s="3">
        <f>'[1]TCE - ANEXO IV - Preencher'!F17</f>
        <v>67729178000653</v>
      </c>
      <c r="E8" s="5" t="str">
        <f>'[1]TCE - ANEXO IV - Preencher'!G17</f>
        <v>COMERCIAL CIRURGICA RIOCLARENSE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0011864</v>
      </c>
      <c r="I8" s="6">
        <f>IF('[1]TCE - ANEXO IV - Preencher'!K17="","",'[1]TCE - ANEXO IV - Preencher'!K17)</f>
        <v>44410</v>
      </c>
      <c r="J8" s="5" t="str">
        <f>'[1]TCE - ANEXO IV - Preencher'!L17</f>
        <v>26210867729178000653550010000118641435864316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8292.35</v>
      </c>
    </row>
    <row r="9" spans="1:12" s="8" customFormat="1" ht="19.5" customHeight="1" x14ac:dyDescent="0.25">
      <c r="A9" s="3">
        <f>IFERROR(VLOOKUP(B9,'[1]DADOS (OCULTAR)'!$P$3:$R$91,3,0),"")</f>
        <v>10739225001866</v>
      </c>
      <c r="B9" s="4" t="str">
        <f>'[1]TCE - ANEXO IV - Preencher'!C18</f>
        <v>HOSPITAL REGIONAL FERNANDO BEZERRA - ISMEP</v>
      </c>
      <c r="C9" s="4" t="str">
        <f>'[1]TCE - ANEXO IV - Preencher'!E18</f>
        <v>3.12 - Material Hospitalar</v>
      </c>
      <c r="D9" s="3">
        <f>'[1]TCE - ANEXO IV - Preencher'!F18</f>
        <v>463305000130</v>
      </c>
      <c r="E9" s="5" t="str">
        <f>'[1]TCE - ANEXO IV - Preencher'!G18</f>
        <v>ANGELINA ROSA GIOVANNETTI CALLOU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000017889</v>
      </c>
      <c r="I9" s="6">
        <f>IF('[1]TCE - ANEXO IV - Preencher'!K18="","",'[1]TCE - ANEXO IV - Preencher'!K18)</f>
        <v>44412</v>
      </c>
      <c r="J9" s="5" t="str">
        <f>'[1]TCE - ANEXO IV - Preencher'!L18</f>
        <v>23210800463305000130550010000178891040487213</v>
      </c>
      <c r="K9" s="5" t="str">
        <f>IF(F9="B",LEFT('[1]TCE - ANEXO IV - Preencher'!M18,2),IF(F9="S",LEFT('[1]TCE - ANEXO IV - Preencher'!M18,7),IF('[1]TCE - ANEXO IV - Preencher'!H18="","")))</f>
        <v>23</v>
      </c>
      <c r="L9" s="7">
        <f>'[1]TCE - ANEXO IV - Preencher'!N18</f>
        <v>284.5</v>
      </c>
    </row>
    <row r="10" spans="1:12" s="8" customFormat="1" ht="19.5" customHeight="1" x14ac:dyDescent="0.25">
      <c r="A10" s="3">
        <f>IFERROR(VLOOKUP(B10,'[1]DADOS (OCULTAR)'!$P$3:$R$91,3,0),"")</f>
        <v>10739225001866</v>
      </c>
      <c r="B10" s="4" t="str">
        <f>'[1]TCE - ANEXO IV - Preencher'!C19</f>
        <v>HOSPITAL REGIONAL FERNANDO BEZERRA - ISMEP</v>
      </c>
      <c r="C10" s="4" t="str">
        <f>'[1]TCE - ANEXO IV - Preencher'!E19</f>
        <v>3.12 - Material Hospitalar</v>
      </c>
      <c r="D10" s="3">
        <f>'[1]TCE - ANEXO IV - Preencher'!F19</f>
        <v>236193000184</v>
      </c>
      <c r="E10" s="5" t="str">
        <f>'[1]TCE - ANEXO IV - Preencher'!G19</f>
        <v>CIRURGICA RECIFE COMERCIO E REPRESENTACOES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000065972</v>
      </c>
      <c r="I10" s="6">
        <f>IF('[1]TCE - ANEXO IV - Preencher'!K19="","",'[1]TCE - ANEXO IV - Preencher'!K19)</f>
        <v>44411</v>
      </c>
      <c r="J10" s="5" t="str">
        <f>'[1]TCE - ANEXO IV - Preencher'!L19</f>
        <v>26210800236193000184550010000659721000659731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4979.38</v>
      </c>
    </row>
    <row r="11" spans="1:12" s="8" customFormat="1" ht="19.5" customHeight="1" x14ac:dyDescent="0.25">
      <c r="A11" s="3">
        <f>IFERROR(VLOOKUP(B11,'[1]DADOS (OCULTAR)'!$P$3:$R$91,3,0),"")</f>
        <v>10739225001866</v>
      </c>
      <c r="B11" s="4" t="str">
        <f>'[1]TCE - ANEXO IV - Preencher'!C20</f>
        <v>HOSPITAL REGIONAL FERNANDO BEZERRA - ISMEP</v>
      </c>
      <c r="C11" s="4" t="str">
        <f>'[1]TCE - ANEXO IV - Preencher'!E20</f>
        <v>3.12 - Material Hospitalar</v>
      </c>
      <c r="D11" s="3">
        <f>'[1]TCE - ANEXO IV - Preencher'!F20</f>
        <v>12420164001048</v>
      </c>
      <c r="E11" s="5" t="str">
        <f>'[1]TCE - ANEXO IV - Preencher'!G20</f>
        <v>CM HOSPITALAR S.A RECIFE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000102113</v>
      </c>
      <c r="I11" s="6">
        <f>IF('[1]TCE - ANEXO IV - Preencher'!K20="","",'[1]TCE - ANEXO IV - Preencher'!K20)</f>
        <v>44411</v>
      </c>
      <c r="J11" s="5" t="str">
        <f>'[1]TCE - ANEXO IV - Preencher'!L20</f>
        <v>26210812420164001048550010001021131100204772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7362.55</v>
      </c>
    </row>
    <row r="12" spans="1:12" s="8" customFormat="1" ht="19.5" customHeight="1" x14ac:dyDescent="0.25">
      <c r="A12" s="3">
        <f>IFERROR(VLOOKUP(B12,'[1]DADOS (OCULTAR)'!$P$3:$R$91,3,0),"")</f>
        <v>10739225001866</v>
      </c>
      <c r="B12" s="4" t="str">
        <f>'[1]TCE - ANEXO IV - Preencher'!C21</f>
        <v>HOSPITAL REGIONAL FERNANDO BEZERRA - ISMEP</v>
      </c>
      <c r="C12" s="4" t="str">
        <f>'[1]TCE - ANEXO IV - Preencher'!E21</f>
        <v>3.12 - Material Hospitalar</v>
      </c>
      <c r="D12" s="3">
        <f>'[1]TCE - ANEXO IV - Preencher'!F21</f>
        <v>12882932000194</v>
      </c>
      <c r="E12" s="5" t="str">
        <f>'[1]TCE - ANEXO IV - Preencher'!G21</f>
        <v>EXOMED COMERCIO ATACADISTA DE MEDICAMENTOS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153000</v>
      </c>
      <c r="I12" s="6">
        <f>IF('[1]TCE - ANEXO IV - Preencher'!K21="","",'[1]TCE - ANEXO IV - Preencher'!K21)</f>
        <v>44411</v>
      </c>
      <c r="J12" s="5" t="str">
        <f>'[1]TCE - ANEXO IV - Preencher'!L21</f>
        <v>26210812882932000194550010001530001837164511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759</v>
      </c>
    </row>
    <row r="13" spans="1:12" s="8" customFormat="1" ht="19.5" customHeight="1" x14ac:dyDescent="0.25">
      <c r="A13" s="3">
        <f>IFERROR(VLOOKUP(B13,'[1]DADOS (OCULTAR)'!$P$3:$R$91,3,0),"")</f>
        <v>10739225001866</v>
      </c>
      <c r="B13" s="4" t="str">
        <f>'[1]TCE - ANEXO IV - Preencher'!C22</f>
        <v>HOSPITAL REGIONAL FERNANDO BEZERRA - ISMEP</v>
      </c>
      <c r="C13" s="4" t="str">
        <f>'[1]TCE - ANEXO IV - Preencher'!E22</f>
        <v>3.12 - Material Hospitalar</v>
      </c>
      <c r="D13" s="3">
        <f>'[1]TCE - ANEXO IV - Preencher'!F22</f>
        <v>24505009000112</v>
      </c>
      <c r="E13" s="5" t="str">
        <f>'[1]TCE - ANEXO IV - Preencher'!G22</f>
        <v>BRAZTECH MANUTENCAO E REPARACAO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000001615</v>
      </c>
      <c r="I13" s="6">
        <f>IF('[1]TCE - ANEXO IV - Preencher'!K22="","",'[1]TCE - ANEXO IV - Preencher'!K22)</f>
        <v>44412</v>
      </c>
      <c r="J13" s="5" t="str">
        <f>'[1]TCE - ANEXO IV - Preencher'!L22</f>
        <v>26210824505009000112550010000016151146235474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688</v>
      </c>
    </row>
    <row r="14" spans="1:12" s="8" customFormat="1" ht="19.5" customHeight="1" x14ac:dyDescent="0.25">
      <c r="A14" s="3">
        <f>IFERROR(VLOOKUP(B14,'[1]DADOS (OCULTAR)'!$P$3:$R$91,3,0),"")</f>
        <v>10739225001866</v>
      </c>
      <c r="B14" s="4" t="str">
        <f>'[1]TCE - ANEXO IV - Preencher'!C23</f>
        <v>HOSPITAL REGIONAL FERNANDO BEZERRA - ISMEP</v>
      </c>
      <c r="C14" s="4" t="str">
        <f>'[1]TCE - ANEXO IV - Preencher'!E23</f>
        <v>3.12 - Material Hospitalar</v>
      </c>
      <c r="D14" s="3">
        <f>'[1]TCE - ANEXO IV - Preencher'!F23</f>
        <v>10814656000100</v>
      </c>
      <c r="E14" s="5" t="str">
        <f>'[1]TCE - ANEXO IV - Preencher'!G23</f>
        <v>JMED MEDICO HOSPITALAR LTDA - ME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000003453</v>
      </c>
      <c r="I14" s="6">
        <f>IF('[1]TCE - ANEXO IV - Preencher'!K23="","",'[1]TCE - ANEXO IV - Preencher'!K23)</f>
        <v>44414</v>
      </c>
      <c r="J14" s="5" t="str">
        <f>'[1]TCE - ANEXO IV - Preencher'!L23</f>
        <v>26210810814656000100550010000034531000772826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2800</v>
      </c>
    </row>
    <row r="15" spans="1:12" s="8" customFormat="1" ht="19.5" customHeight="1" x14ac:dyDescent="0.25">
      <c r="A15" s="3">
        <f>IFERROR(VLOOKUP(B15,'[1]DADOS (OCULTAR)'!$P$3:$R$91,3,0),"")</f>
        <v>10739225001866</v>
      </c>
      <c r="B15" s="4" t="str">
        <f>'[1]TCE - ANEXO IV - Preencher'!C24</f>
        <v>HOSPITAL REGIONAL FERNANDO BEZERRA - ISMEP</v>
      </c>
      <c r="C15" s="4" t="str">
        <f>'[1]TCE - ANEXO IV - Preencher'!E24</f>
        <v>3.12 - Material Hospitalar</v>
      </c>
      <c r="D15" s="3">
        <f>'[1]TCE - ANEXO IV - Preencher'!F24</f>
        <v>8674752000301</v>
      </c>
      <c r="E15" s="5" t="str">
        <f>'[1]TCE - ANEXO IV - Preencher'!G24</f>
        <v>CIRURGICA MONTEBELLO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000007641</v>
      </c>
      <c r="I15" s="6">
        <f>IF('[1]TCE - ANEXO IV - Preencher'!K24="","",'[1]TCE - ANEXO IV - Preencher'!K24)</f>
        <v>44411</v>
      </c>
      <c r="J15" s="5" t="str">
        <f>'[1]TCE - ANEXO IV - Preencher'!L24</f>
        <v>26210808674752000301550010000076411605344124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13756.95</v>
      </c>
    </row>
    <row r="16" spans="1:12" s="8" customFormat="1" ht="19.5" customHeight="1" x14ac:dyDescent="0.25">
      <c r="A16" s="3">
        <f>IFERROR(VLOOKUP(B16,'[1]DADOS (OCULTAR)'!$P$3:$R$91,3,0),"")</f>
        <v>10739225001866</v>
      </c>
      <c r="B16" s="4" t="str">
        <f>'[1]TCE - ANEXO IV - Preencher'!C25</f>
        <v>HOSPITAL REGIONAL FERNANDO BEZERRA - ISMEP</v>
      </c>
      <c r="C16" s="4" t="str">
        <f>'[1]TCE - ANEXO IV - Preencher'!E25</f>
        <v>3.12 - Material Hospitalar</v>
      </c>
      <c r="D16" s="3">
        <f>'[1]TCE - ANEXO IV - Preencher'!F25</f>
        <v>8674752000140</v>
      </c>
      <c r="E16" s="5" t="str">
        <f>'[1]TCE - ANEXO IV - Preencher'!G25</f>
        <v>CIRURGICA MONTEBELLO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000109373</v>
      </c>
      <c r="I16" s="6">
        <f>IF('[1]TCE - ANEXO IV - Preencher'!K25="","",'[1]TCE - ANEXO IV - Preencher'!K25)</f>
        <v>44411</v>
      </c>
      <c r="J16" s="5" t="str">
        <f>'[1]TCE - ANEXO IV - Preencher'!L25</f>
        <v>26210808674752000140550010001093731882789843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17833.939999999999</v>
      </c>
    </row>
    <row r="17" spans="1:12" s="8" customFormat="1" ht="19.5" customHeight="1" x14ac:dyDescent="0.25">
      <c r="A17" s="3">
        <f>IFERROR(VLOOKUP(B17,'[1]DADOS (OCULTAR)'!$P$3:$R$91,3,0),"")</f>
        <v>10739225001866</v>
      </c>
      <c r="B17" s="4" t="str">
        <f>'[1]TCE - ANEXO IV - Preencher'!C26</f>
        <v>HOSPITAL REGIONAL FERNANDO BEZERRA - ISMEP</v>
      </c>
      <c r="C17" s="4" t="str">
        <f>'[1]TCE - ANEXO IV - Preencher'!E26</f>
        <v>3.12 - Material Hospitalar</v>
      </c>
      <c r="D17" s="3">
        <f>'[1]TCE - ANEXO IV - Preencher'!F26</f>
        <v>36441494000197</v>
      </c>
      <c r="E17" s="5" t="str">
        <f>'[1]TCE - ANEXO IV - Preencher'!G26</f>
        <v>MULTIMEDICA DISTRIBUIDORA DE PRODUTOS PARA SAUDE EIRELI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1692</v>
      </c>
      <c r="I17" s="6">
        <f>IF('[1]TCE - ANEXO IV - Preencher'!K26="","",'[1]TCE - ANEXO IV - Preencher'!K26)</f>
        <v>44411</v>
      </c>
      <c r="J17" s="5" t="str">
        <f>'[1]TCE - ANEXO IV - Preencher'!L26</f>
        <v>26210836441494000197550010000016921067845914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2940</v>
      </c>
    </row>
    <row r="18" spans="1:12" s="8" customFormat="1" ht="19.5" customHeight="1" x14ac:dyDescent="0.25">
      <c r="A18" s="3">
        <f>IFERROR(VLOOKUP(B18,'[1]DADOS (OCULTAR)'!$P$3:$R$91,3,0),"")</f>
        <v>10739225001866</v>
      </c>
      <c r="B18" s="4" t="str">
        <f>'[1]TCE - ANEXO IV - Preencher'!C27</f>
        <v>HOSPITAL REGIONAL FERNANDO BEZERRA - ISMEP</v>
      </c>
      <c r="C18" s="4" t="str">
        <f>'[1]TCE - ANEXO IV - Preencher'!E27</f>
        <v>3.12 - Material Hospitalar</v>
      </c>
      <c r="D18" s="3">
        <f>'[1]TCE - ANEXO IV - Preencher'!F27</f>
        <v>15227236000132</v>
      </c>
      <c r="E18" s="5" t="str">
        <f>'[1]TCE - ANEXO IV - Preencher'!G27</f>
        <v>ATOS MEDICA COM E REPRE DE PRODUTOS MEDICOS HOSP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000012176</v>
      </c>
      <c r="I18" s="6">
        <f>IF('[1]TCE - ANEXO IV - Preencher'!K27="","",'[1]TCE - ANEXO IV - Preencher'!K27)</f>
        <v>44414</v>
      </c>
      <c r="J18" s="5" t="str">
        <f>'[1]TCE - ANEXO IV - Preencher'!L27</f>
        <v>26210815227236000132550010000121761317121768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1300</v>
      </c>
    </row>
    <row r="19" spans="1:12" s="8" customFormat="1" ht="19.5" customHeight="1" x14ac:dyDescent="0.25">
      <c r="A19" s="3">
        <f>IFERROR(VLOOKUP(B19,'[1]DADOS (OCULTAR)'!$P$3:$R$91,3,0),"")</f>
        <v>10739225001866</v>
      </c>
      <c r="B19" s="4" t="str">
        <f>'[1]TCE - ANEXO IV - Preencher'!C28</f>
        <v>HOSPITAL REGIONAL FERNANDO BEZERRA - ISMEP</v>
      </c>
      <c r="C19" s="4" t="str">
        <f>'[1]TCE - ANEXO IV - Preencher'!E28</f>
        <v>3.12 - Material Hospitalar</v>
      </c>
      <c r="D19" s="3">
        <f>'[1]TCE - ANEXO IV - Preencher'!F28</f>
        <v>10779833000156</v>
      </c>
      <c r="E19" s="5" t="str">
        <f>'[1]TCE - ANEXO IV - Preencher'!G28</f>
        <v>MEDICAL MERCANTIL DE APARELHAGEM MEDICA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532185</v>
      </c>
      <c r="I19" s="6">
        <f>IF('[1]TCE - ANEXO IV - Preencher'!K28="","",'[1]TCE - ANEXO IV - Preencher'!K28)</f>
        <v>44414</v>
      </c>
      <c r="J19" s="5" t="str">
        <f>'[1]TCE - ANEXO IV - Preencher'!L28</f>
        <v>26210810779833000156550010005321851104613168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3132</v>
      </c>
    </row>
    <row r="20" spans="1:12" s="8" customFormat="1" ht="19.5" customHeight="1" x14ac:dyDescent="0.25">
      <c r="A20" s="3">
        <f>IFERROR(VLOOKUP(B20,'[1]DADOS (OCULTAR)'!$P$3:$R$91,3,0),"")</f>
        <v>10739225001866</v>
      </c>
      <c r="B20" s="4" t="str">
        <f>'[1]TCE - ANEXO IV - Preencher'!C29</f>
        <v>HOSPITAL REGIONAL FERNANDO BEZERRA - ISMEP</v>
      </c>
      <c r="C20" s="4" t="str">
        <f>'[1]TCE - ANEXO IV - Preencher'!E29</f>
        <v>3.12 - Material Hospitalar</v>
      </c>
      <c r="D20" s="3">
        <f>'[1]TCE - ANEXO IV - Preencher'!F29</f>
        <v>10779833000156</v>
      </c>
      <c r="E20" s="5" t="str">
        <f>'[1]TCE - ANEXO IV - Preencher'!G29</f>
        <v>MEDICAL MERCANTIL DE APARELHAGEM MEDICA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532202</v>
      </c>
      <c r="I20" s="6">
        <f>IF('[1]TCE - ANEXO IV - Preencher'!K29="","",'[1]TCE - ANEXO IV - Preencher'!K29)</f>
        <v>44414</v>
      </c>
      <c r="J20" s="5" t="str">
        <f>'[1]TCE - ANEXO IV - Preencher'!L29</f>
        <v>26210810779833000156550010005322021121020695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2551.1</v>
      </c>
    </row>
    <row r="21" spans="1:12" s="8" customFormat="1" ht="19.5" customHeight="1" x14ac:dyDescent="0.25">
      <c r="A21" s="3">
        <f>IFERROR(VLOOKUP(B21,'[1]DADOS (OCULTAR)'!$P$3:$R$91,3,0),"")</f>
        <v>10739225001866</v>
      </c>
      <c r="B21" s="4" t="str">
        <f>'[1]TCE - ANEXO IV - Preencher'!C30</f>
        <v>HOSPITAL REGIONAL FERNANDO BEZERRA - ISMEP</v>
      </c>
      <c r="C21" s="4" t="str">
        <f>'[1]TCE - ANEXO IV - Preencher'!E30</f>
        <v>3.12 - Material Hospitalar</v>
      </c>
      <c r="D21" s="3">
        <f>'[1]TCE - ANEXO IV - Preencher'!F30</f>
        <v>21216468000198</v>
      </c>
      <c r="E21" s="5" t="str">
        <f>'[1]TCE - ANEXO IV - Preencher'!G30</f>
        <v>SANMED DISTRIBUIDORA DE PRODUTOS MEDICOS-HOSPITALARES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000006144</v>
      </c>
      <c r="I21" s="6">
        <f>IF('[1]TCE - ANEXO IV - Preencher'!K30="","",'[1]TCE - ANEXO IV - Preencher'!K30)</f>
        <v>44414</v>
      </c>
      <c r="J21" s="5" t="str">
        <f>'[1]TCE - ANEXO IV - Preencher'!L30</f>
        <v>26210821216468000198550010000061441217202100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7266</v>
      </c>
    </row>
    <row r="22" spans="1:12" s="8" customFormat="1" ht="19.5" customHeight="1" x14ac:dyDescent="0.25">
      <c r="A22" s="3">
        <f>IFERROR(VLOOKUP(B22,'[1]DADOS (OCULTAR)'!$P$3:$R$91,3,0),"")</f>
        <v>10739225001866</v>
      </c>
      <c r="B22" s="4" t="str">
        <f>'[1]TCE - ANEXO IV - Preencher'!C31</f>
        <v>HOSPITAL REGIONAL FERNANDO BEZERRA - ISMEP</v>
      </c>
      <c r="C22" s="4" t="str">
        <f>'[1]TCE - ANEXO IV - Preencher'!E31</f>
        <v>3.12 - Material Hospitalar</v>
      </c>
      <c r="D22" s="3">
        <f>'[1]TCE - ANEXO IV - Preencher'!F31</f>
        <v>5932624000160</v>
      </c>
      <c r="E22" s="5" t="str">
        <f>'[1]TCE - ANEXO IV - Preencher'!G31</f>
        <v>MEGAMED COMERCIO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000015529</v>
      </c>
      <c r="I22" s="6">
        <f>IF('[1]TCE - ANEXO IV - Preencher'!K31="","",'[1]TCE - ANEXO IV - Preencher'!K31)</f>
        <v>44411</v>
      </c>
      <c r="J22" s="5" t="str">
        <f>'[1]TCE - ANEXO IV - Preencher'!L31</f>
        <v>26210805932624000160550010000155291343534160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4379.2</v>
      </c>
    </row>
    <row r="23" spans="1:12" s="8" customFormat="1" ht="19.5" customHeight="1" x14ac:dyDescent="0.25">
      <c r="A23" s="3">
        <f>IFERROR(VLOOKUP(B23,'[1]DADOS (OCULTAR)'!$P$3:$R$91,3,0),"")</f>
        <v>10739225001866</v>
      </c>
      <c r="B23" s="4" t="str">
        <f>'[1]TCE - ANEXO IV - Preencher'!C32</f>
        <v>HOSPITAL REGIONAL FERNANDO BEZERRA - ISMEP</v>
      </c>
      <c r="C23" s="4" t="str">
        <f>'[1]TCE - ANEXO IV - Preencher'!E32</f>
        <v>3.12 - Material Hospitalar</v>
      </c>
      <c r="D23" s="3">
        <f>'[1]TCE - ANEXO IV - Preencher'!F32</f>
        <v>10779833000156</v>
      </c>
      <c r="E23" s="5" t="str">
        <f>'[1]TCE - ANEXO IV - Preencher'!G32</f>
        <v>MEDICAL MERCANTIL DE APARELHAGEM MEDICA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532785</v>
      </c>
      <c r="I23" s="6">
        <f>IF('[1]TCE - ANEXO IV - Preencher'!K32="","",'[1]TCE - ANEXO IV - Preencher'!K32)</f>
        <v>44422</v>
      </c>
      <c r="J23" s="5" t="str">
        <f>'[1]TCE - ANEXO IV - Preencher'!L32</f>
        <v>26210810779833000156550010005327851112335131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1292.05</v>
      </c>
    </row>
    <row r="24" spans="1:12" s="8" customFormat="1" ht="19.5" customHeight="1" x14ac:dyDescent="0.25">
      <c r="A24" s="3">
        <f>IFERROR(VLOOKUP(B24,'[1]DADOS (OCULTAR)'!$P$3:$R$91,3,0),"")</f>
        <v>10739225001866</v>
      </c>
      <c r="B24" s="4" t="str">
        <f>'[1]TCE - ANEXO IV - Preencher'!C33</f>
        <v>HOSPITAL REGIONAL FERNANDO BEZERRA - ISMEP</v>
      </c>
      <c r="C24" s="4" t="str">
        <f>'[1]TCE - ANEXO IV - Preencher'!E33</f>
        <v>3.12 - Material Hospitalar</v>
      </c>
      <c r="D24" s="3">
        <f>'[1]TCE - ANEXO IV - Preencher'!F33</f>
        <v>10814656000100</v>
      </c>
      <c r="E24" s="5" t="str">
        <f>'[1]TCE - ANEXO IV - Preencher'!G33</f>
        <v>JMED MEDICO HOSPITALAR LTDA - ME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000003472</v>
      </c>
      <c r="I24" s="6">
        <f>IF('[1]TCE - ANEXO IV - Preencher'!K33="","",'[1]TCE - ANEXO IV - Preencher'!K33)</f>
        <v>44425</v>
      </c>
      <c r="J24" s="5" t="str">
        <f>'[1]TCE - ANEXO IV - Preencher'!L33</f>
        <v>26210810814656000100550010000034721000330020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1400</v>
      </c>
    </row>
    <row r="25" spans="1:12" s="8" customFormat="1" ht="19.5" customHeight="1" x14ac:dyDescent="0.25">
      <c r="A25" s="3">
        <f>IFERROR(VLOOKUP(B25,'[1]DADOS (OCULTAR)'!$P$3:$R$91,3,0),"")</f>
        <v>10739225001866</v>
      </c>
      <c r="B25" s="4" t="str">
        <f>'[1]TCE - ANEXO IV - Preencher'!C34</f>
        <v>HOSPITAL REGIONAL FERNANDO BEZERRA - ISMEP</v>
      </c>
      <c r="C25" s="4" t="str">
        <f>'[1]TCE - ANEXO IV - Preencher'!E34</f>
        <v>3.12 - Material Hospitalar</v>
      </c>
      <c r="D25" s="3">
        <f>'[1]TCE - ANEXO IV - Preencher'!F34</f>
        <v>67729178000653</v>
      </c>
      <c r="E25" s="5" t="str">
        <f>'[1]TCE - ANEXO IV - Preencher'!G34</f>
        <v>COMERCIAL CIRURGICA RIOCLARENSE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0012628</v>
      </c>
      <c r="I25" s="6">
        <f>IF('[1]TCE - ANEXO IV - Preencher'!K34="","",'[1]TCE - ANEXO IV - Preencher'!K34)</f>
        <v>44426</v>
      </c>
      <c r="J25" s="5" t="str">
        <f>'[1]TCE - ANEXO IV - Preencher'!L34</f>
        <v>26210867729178000653550010000126281195145610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5596.55</v>
      </c>
    </row>
    <row r="26" spans="1:12" s="8" customFormat="1" ht="19.5" customHeight="1" x14ac:dyDescent="0.25">
      <c r="A26" s="3">
        <f>IFERROR(VLOOKUP(B26,'[1]DADOS (OCULTAR)'!$P$3:$R$91,3,0),"")</f>
        <v>10739225001866</v>
      </c>
      <c r="B26" s="4" t="str">
        <f>'[1]TCE - ANEXO IV - Preencher'!C35</f>
        <v>HOSPITAL REGIONAL FERNANDO BEZERRA - ISMEP</v>
      </c>
      <c r="C26" s="4" t="str">
        <f>'[1]TCE - ANEXO IV - Preencher'!E35</f>
        <v>3.12 - Material Hospitalar</v>
      </c>
      <c r="D26" s="3">
        <f>'[1]TCE - ANEXO IV - Preencher'!F35</f>
        <v>21596736000144</v>
      </c>
      <c r="E26" s="5" t="str">
        <f>'[1]TCE - ANEXO IV - Preencher'!G35</f>
        <v>ULTRAMEGA DISTRIBUIDORA HOSPITALAR -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00133867</v>
      </c>
      <c r="I26" s="6">
        <f>IF('[1]TCE - ANEXO IV - Preencher'!K35="","",'[1]TCE - ANEXO IV - Preencher'!K35)</f>
        <v>44425</v>
      </c>
      <c r="J26" s="5" t="str">
        <f>'[1]TCE - ANEXO IV - Preencher'!L35</f>
        <v>26210821596736000144550010001338671001375912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13985.42</v>
      </c>
    </row>
    <row r="27" spans="1:12" s="8" customFormat="1" ht="19.5" customHeight="1" x14ac:dyDescent="0.25">
      <c r="A27" s="3">
        <f>IFERROR(VLOOKUP(B27,'[1]DADOS (OCULTAR)'!$P$3:$R$91,3,0),"")</f>
        <v>10739225001866</v>
      </c>
      <c r="B27" s="4" t="str">
        <f>'[1]TCE - ANEXO IV - Preencher'!C36</f>
        <v>HOSPITAL REGIONAL FERNANDO BEZERRA - ISMEP</v>
      </c>
      <c r="C27" s="4" t="str">
        <f>'[1]TCE - ANEXO IV - Preencher'!E36</f>
        <v>3.12 - Material Hospitalar</v>
      </c>
      <c r="D27" s="3">
        <f>'[1]TCE - ANEXO IV - Preencher'!F36</f>
        <v>24505009000112</v>
      </c>
      <c r="E27" s="5" t="str">
        <f>'[1]TCE - ANEXO IV - Preencher'!G36</f>
        <v>BRAZTECH MANUTENCAO E REPARACAO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000001650</v>
      </c>
      <c r="I27" s="6">
        <f>IF('[1]TCE - ANEXO IV - Preencher'!K36="","",'[1]TCE - ANEXO IV - Preencher'!K36)</f>
        <v>44427</v>
      </c>
      <c r="J27" s="5" t="str">
        <f>'[1]TCE - ANEXO IV - Preencher'!L36</f>
        <v>26210824505009000112550010000016501146202710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940</v>
      </c>
    </row>
    <row r="28" spans="1:12" s="8" customFormat="1" ht="19.5" customHeight="1" x14ac:dyDescent="0.25">
      <c r="A28" s="3">
        <f>IFERROR(VLOOKUP(B28,'[1]DADOS (OCULTAR)'!$P$3:$R$91,3,0),"")</f>
        <v>10739225001866</v>
      </c>
      <c r="B28" s="4" t="str">
        <f>'[1]TCE - ANEXO IV - Preencher'!C37</f>
        <v>HOSPITAL REGIONAL FERNANDO BEZERRA - ISMEP</v>
      </c>
      <c r="C28" s="4" t="str">
        <f>'[1]TCE - ANEXO IV - Preencher'!E37</f>
        <v>3.12 - Material Hospitalar</v>
      </c>
      <c r="D28" s="3">
        <f>'[1]TCE - ANEXO IV - Preencher'!F37</f>
        <v>23680034000170</v>
      </c>
      <c r="E28" s="5" t="str">
        <f>'[1]TCE - ANEXO IV - Preencher'!G37</f>
        <v>D ARAUJO COMERCIAL EIRELLI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000003051</v>
      </c>
      <c r="I28" s="6">
        <f>IF('[1]TCE - ANEXO IV - Preencher'!K37="","",'[1]TCE - ANEXO IV - Preencher'!K37)</f>
        <v>44426</v>
      </c>
      <c r="J28" s="5" t="str">
        <f>'[1]TCE - ANEXO IV - Preencher'!L37</f>
        <v>26210823680034000170550010000030511654114554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3885.2</v>
      </c>
    </row>
    <row r="29" spans="1:12" s="8" customFormat="1" ht="19.5" customHeight="1" x14ac:dyDescent="0.25">
      <c r="A29" s="3">
        <f>IFERROR(VLOOKUP(B29,'[1]DADOS (OCULTAR)'!$P$3:$R$91,3,0),"")</f>
        <v>10739225001866</v>
      </c>
      <c r="B29" s="4" t="str">
        <f>'[1]TCE - ANEXO IV - Preencher'!C38</f>
        <v>HOSPITAL REGIONAL FERNANDO BEZERRA - ISMEP</v>
      </c>
      <c r="C29" s="4" t="str">
        <f>'[1]TCE - ANEXO IV - Preencher'!E38</f>
        <v>3.12 - Material Hospitalar</v>
      </c>
      <c r="D29" s="3">
        <f>'[1]TCE - ANEXO IV - Preencher'!F38</f>
        <v>10814656000100</v>
      </c>
      <c r="E29" s="5" t="str">
        <f>'[1]TCE - ANEXO IV - Preencher'!G38</f>
        <v>JMED MEDICO HOSPITALAR LTDA - ME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000003477</v>
      </c>
      <c r="I29" s="6">
        <f>IF('[1]TCE - ANEXO IV - Preencher'!K38="","",'[1]TCE - ANEXO IV - Preencher'!K38)</f>
        <v>44427</v>
      </c>
      <c r="J29" s="5" t="str">
        <f>'[1]TCE - ANEXO IV - Preencher'!L38</f>
        <v>26210810814656000100550010000034771000626627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1300</v>
      </c>
    </row>
    <row r="30" spans="1:12" s="8" customFormat="1" ht="19.5" customHeight="1" x14ac:dyDescent="0.25">
      <c r="A30" s="3">
        <f>IFERROR(VLOOKUP(B30,'[1]DADOS (OCULTAR)'!$P$3:$R$91,3,0),"")</f>
        <v>10739225001866</v>
      </c>
      <c r="B30" s="4" t="str">
        <f>'[1]TCE - ANEXO IV - Preencher'!C39</f>
        <v>HOSPITAL REGIONAL FERNANDO BEZERRA - ISMEP</v>
      </c>
      <c r="C30" s="4" t="str">
        <f>'[1]TCE - ANEXO IV - Preencher'!E39</f>
        <v>3.12 - Material Hospitalar</v>
      </c>
      <c r="D30" s="3">
        <f>'[1]TCE - ANEXO IV - Preencher'!F39</f>
        <v>12420164001048</v>
      </c>
      <c r="E30" s="5" t="str">
        <f>'[1]TCE - ANEXO IV - Preencher'!G39</f>
        <v>CM HOSPITALAR S.A RECIFE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000103343</v>
      </c>
      <c r="I30" s="6">
        <f>IF('[1]TCE - ANEXO IV - Preencher'!K39="","",'[1]TCE - ANEXO IV - Preencher'!K39)</f>
        <v>44427</v>
      </c>
      <c r="J30" s="5" t="str">
        <f>'[1]TCE - ANEXO IV - Preencher'!L39</f>
        <v>26210812420164001048550010001033431100075063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1333.6</v>
      </c>
    </row>
    <row r="31" spans="1:12" s="8" customFormat="1" ht="19.5" customHeight="1" x14ac:dyDescent="0.25">
      <c r="A31" s="3">
        <f>IFERROR(VLOOKUP(B31,'[1]DADOS (OCULTAR)'!$P$3:$R$91,3,0),"")</f>
        <v>10739225001866</v>
      </c>
      <c r="B31" s="4" t="str">
        <f>'[1]TCE - ANEXO IV - Preencher'!C40</f>
        <v>HOSPITAL REGIONAL FERNANDO BEZERRA - ISMEP</v>
      </c>
      <c r="C31" s="4" t="str">
        <f>'[1]TCE - ANEXO IV - Preencher'!E40</f>
        <v>3.12 - Material Hospitalar</v>
      </c>
      <c r="D31" s="3">
        <f>'[1]TCE - ANEXO IV - Preencher'!F40</f>
        <v>11449180000290</v>
      </c>
      <c r="E31" s="5" t="str">
        <f>'[1]TCE - ANEXO IV - Preencher'!G40</f>
        <v>DPROSMED DIST PROD MED HOSP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000001086</v>
      </c>
      <c r="I31" s="6">
        <f>IF('[1]TCE - ANEXO IV - Preencher'!K40="","",'[1]TCE - ANEXO IV - Preencher'!K40)</f>
        <v>44426</v>
      </c>
      <c r="J31" s="5" t="str">
        <f>'[1]TCE - ANEXO IV - Preencher'!L40</f>
        <v>26210811449180000290550010000010861285837302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326.45999999999998</v>
      </c>
    </row>
    <row r="32" spans="1:12" s="8" customFormat="1" ht="19.5" customHeight="1" x14ac:dyDescent="0.25">
      <c r="A32" s="3">
        <f>IFERROR(VLOOKUP(B32,'[1]DADOS (OCULTAR)'!$P$3:$R$91,3,0),"")</f>
        <v>10739225001866</v>
      </c>
      <c r="B32" s="4" t="str">
        <f>'[1]TCE - ANEXO IV - Preencher'!C41</f>
        <v>HOSPITAL REGIONAL FERNANDO BEZERRA - ISMEP</v>
      </c>
      <c r="C32" s="4" t="str">
        <f>'[1]TCE - ANEXO IV - Preencher'!E41</f>
        <v>3.12 - Material Hospitalar</v>
      </c>
      <c r="D32" s="3">
        <f>'[1]TCE - ANEXO IV - Preencher'!F41</f>
        <v>11449180000290</v>
      </c>
      <c r="E32" s="5" t="str">
        <f>'[1]TCE - ANEXO IV - Preencher'!G41</f>
        <v>DPROSMED DIST PROD MED HOSP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000044711</v>
      </c>
      <c r="I32" s="6">
        <f>IF('[1]TCE - ANEXO IV - Preencher'!K41="","",'[1]TCE - ANEXO IV - Preencher'!K41)</f>
        <v>44426</v>
      </c>
      <c r="J32" s="5" t="str">
        <f>'[1]TCE - ANEXO IV - Preencher'!L41</f>
        <v>26210811449180000100550010000447111307090993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2754.25</v>
      </c>
    </row>
    <row r="33" spans="1:12" s="8" customFormat="1" ht="19.5" customHeight="1" x14ac:dyDescent="0.25">
      <c r="A33" s="3">
        <f>IFERROR(VLOOKUP(B33,'[1]DADOS (OCULTAR)'!$P$3:$R$91,3,0),"")</f>
        <v>10739225001866</v>
      </c>
      <c r="B33" s="4" t="str">
        <f>'[1]TCE - ANEXO IV - Preencher'!C42</f>
        <v>HOSPITAL REGIONAL FERNANDO BEZERRA - ISMEP</v>
      </c>
      <c r="C33" s="4" t="str">
        <f>'[1]TCE - ANEXO IV - Preencher'!E42</f>
        <v>3.12 - Material Hospitalar</v>
      </c>
      <c r="D33" s="3">
        <f>'[1]TCE - ANEXO IV - Preencher'!F42</f>
        <v>8674752000140</v>
      </c>
      <c r="E33" s="5" t="str">
        <f>'[1]TCE - ANEXO IV - Preencher'!G42</f>
        <v>CIRURGICA MONTEBELLO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000110682</v>
      </c>
      <c r="I33" s="6">
        <f>IF('[1]TCE - ANEXO IV - Preencher'!K42="","",'[1]TCE - ANEXO IV - Preencher'!K42)</f>
        <v>44427</v>
      </c>
      <c r="J33" s="5" t="str">
        <f>'[1]TCE - ANEXO IV - Preencher'!L42</f>
        <v>26210808674752000140550010001106821529510425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1592.86</v>
      </c>
    </row>
    <row r="34" spans="1:12" s="8" customFormat="1" ht="19.5" customHeight="1" x14ac:dyDescent="0.25">
      <c r="A34" s="3">
        <f>IFERROR(VLOOKUP(B34,'[1]DADOS (OCULTAR)'!$P$3:$R$91,3,0),"")</f>
        <v>10739225001866</v>
      </c>
      <c r="B34" s="4" t="str">
        <f>'[1]TCE - ANEXO IV - Preencher'!C43</f>
        <v>HOSPITAL REGIONAL FERNANDO BEZERRA - ISMEP</v>
      </c>
      <c r="C34" s="4" t="str">
        <f>'[1]TCE - ANEXO IV - Preencher'!E43</f>
        <v>3.12 - Material Hospitalar</v>
      </c>
      <c r="D34" s="3">
        <f>'[1]TCE - ANEXO IV - Preencher'!F43</f>
        <v>8674752000140</v>
      </c>
      <c r="E34" s="5" t="str">
        <f>'[1]TCE - ANEXO IV - Preencher'!G43</f>
        <v>CIRURGICA MONTEBELLO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000008034</v>
      </c>
      <c r="I34" s="6">
        <f>IF('[1]TCE - ANEXO IV - Preencher'!K43="","",'[1]TCE - ANEXO IV - Preencher'!K43)</f>
        <v>44427</v>
      </c>
      <c r="J34" s="5" t="str">
        <f>'[1]TCE - ANEXO IV - Preencher'!L43</f>
        <v>26210808674752000301550010000080341096415883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4820.49</v>
      </c>
    </row>
    <row r="35" spans="1:12" s="8" customFormat="1" ht="19.5" customHeight="1" x14ac:dyDescent="0.25">
      <c r="A35" s="3">
        <f>IFERROR(VLOOKUP(B35,'[1]DADOS (OCULTAR)'!$P$3:$R$91,3,0),"")</f>
        <v>10739225001866</v>
      </c>
      <c r="B35" s="4" t="str">
        <f>'[1]TCE - ANEXO IV - Preencher'!C44</f>
        <v>HOSPITAL REGIONAL FERNANDO BEZERRA - ISMEP</v>
      </c>
      <c r="C35" s="4" t="str">
        <f>'[1]TCE - ANEXO IV - Preencher'!E44</f>
        <v>3.12 - Material Hospitalar</v>
      </c>
      <c r="D35" s="3">
        <f>'[1]TCE - ANEXO IV - Preencher'!F44</f>
        <v>15227236000132</v>
      </c>
      <c r="E35" s="5" t="str">
        <f>'[1]TCE - ANEXO IV - Preencher'!G44</f>
        <v>ATOS MEDICA COM E REPRE DE PRODUTOS MEDICOS HOSP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000012345</v>
      </c>
      <c r="I35" s="6">
        <f>IF('[1]TCE - ANEXO IV - Preencher'!K44="","",'[1]TCE - ANEXO IV - Preencher'!K44)</f>
        <v>44427</v>
      </c>
      <c r="J35" s="5" t="str">
        <f>'[1]TCE - ANEXO IV - Preencher'!L44</f>
        <v>26210815227236000132550010000123451227771288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490</v>
      </c>
    </row>
    <row r="36" spans="1:12" s="8" customFormat="1" ht="19.5" customHeight="1" x14ac:dyDescent="0.25">
      <c r="A36" s="3">
        <f>IFERROR(VLOOKUP(B36,'[1]DADOS (OCULTAR)'!$P$3:$R$91,3,0),"")</f>
        <v>10739225001866</v>
      </c>
      <c r="B36" s="4" t="str">
        <f>'[1]TCE - ANEXO IV - Preencher'!C45</f>
        <v>HOSPITAL REGIONAL FERNANDO BEZERRA - ISMEP</v>
      </c>
      <c r="C36" s="4" t="str">
        <f>'[1]TCE - ANEXO IV - Preencher'!E45</f>
        <v>3.12 - Material Hospitalar</v>
      </c>
      <c r="D36" s="3">
        <f>'[1]TCE - ANEXO IV - Preencher'!F45</f>
        <v>5932624000160</v>
      </c>
      <c r="E36" s="5" t="str">
        <f>'[1]TCE - ANEXO IV - Preencher'!G45</f>
        <v>MEGAMED COMERCIO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000015646</v>
      </c>
      <c r="I36" s="6">
        <f>IF('[1]TCE - ANEXO IV - Preencher'!K45="","",'[1]TCE - ANEXO IV - Preencher'!K45)</f>
        <v>44426</v>
      </c>
      <c r="J36" s="5" t="str">
        <f>'[1]TCE - ANEXO IV - Preencher'!L45</f>
        <v>26210805932624000160550010000156461842668495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1640.9</v>
      </c>
    </row>
    <row r="37" spans="1:12" s="8" customFormat="1" ht="19.5" customHeight="1" x14ac:dyDescent="0.25">
      <c r="A37" s="3">
        <f>IFERROR(VLOOKUP(B37,'[1]DADOS (OCULTAR)'!$P$3:$R$91,3,0),"")</f>
        <v>10739225001866</v>
      </c>
      <c r="B37" s="4" t="str">
        <f>'[1]TCE - ANEXO IV - Preencher'!C46</f>
        <v>HOSPITAL REGIONAL FERNANDO BEZERRA - ISMEP</v>
      </c>
      <c r="C37" s="4" t="str">
        <f>'[1]TCE - ANEXO IV - Preencher'!E46</f>
        <v>3.12 - Material Hospitalar</v>
      </c>
      <c r="D37" s="3">
        <f>'[1]TCE - ANEXO IV - Preencher'!F46</f>
        <v>3817043000152</v>
      </c>
      <c r="E37" s="5" t="str">
        <f>'[1]TCE - ANEXO IV - Preencher'!G46</f>
        <v>PHARMAPLUS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000034104</v>
      </c>
      <c r="I37" s="6">
        <f>IF('[1]TCE - ANEXO IV - Preencher'!K46="","",'[1]TCE - ANEXO IV - Preencher'!K46)</f>
        <v>44428</v>
      </c>
      <c r="J37" s="5" t="str">
        <f>'[1]TCE - ANEXO IV - Preencher'!L46</f>
        <v>26210803817043000152550010000341041051331348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2148.12</v>
      </c>
    </row>
    <row r="38" spans="1:12" s="8" customFormat="1" ht="19.5" customHeight="1" x14ac:dyDescent="0.25">
      <c r="A38" s="3">
        <f>IFERROR(VLOOKUP(B38,'[1]DADOS (OCULTAR)'!$P$3:$R$91,3,0),"")</f>
        <v>10739225001866</v>
      </c>
      <c r="B38" s="4" t="str">
        <f>'[1]TCE - ANEXO IV - Preencher'!C47</f>
        <v>HOSPITAL REGIONAL FERNANDO BEZERRA - ISMEP</v>
      </c>
      <c r="C38" s="4" t="str">
        <f>'[1]TCE - ANEXO IV - Preencher'!E47</f>
        <v>3.12 - Material Hospitalar</v>
      </c>
      <c r="D38" s="3">
        <f>'[1]TCE - ANEXO IV - Preencher'!F47</f>
        <v>12420164000904</v>
      </c>
      <c r="E38" s="5" t="str">
        <f>'[1]TCE - ANEXO IV - Preencher'!G47</f>
        <v>CM HOSPITALAR S.A RECIFE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000538515</v>
      </c>
      <c r="I38" s="6">
        <f>IF('[1]TCE - ANEXO IV - Preencher'!K47="","",'[1]TCE - ANEXO IV - Preencher'!K47)</f>
        <v>44427</v>
      </c>
      <c r="J38" s="5" t="str">
        <f>'[1]TCE - ANEXO IV - Preencher'!L47</f>
        <v>53210812420164000904550010005385151100123286</v>
      </c>
      <c r="K38" s="5" t="str">
        <f>IF(F38="B",LEFT('[1]TCE - ANEXO IV - Preencher'!M47,2),IF(F38="S",LEFT('[1]TCE - ANEXO IV - Preencher'!M47,7),IF('[1]TCE - ANEXO IV - Preencher'!H47="","")))</f>
        <v>53</v>
      </c>
      <c r="L38" s="7">
        <f>'[1]TCE - ANEXO IV - Preencher'!N47</f>
        <v>735</v>
      </c>
    </row>
    <row r="39" spans="1:12" s="8" customFormat="1" ht="19.5" customHeight="1" x14ac:dyDescent="0.25">
      <c r="A39" s="3">
        <f>IFERROR(VLOOKUP(B39,'[1]DADOS (OCULTAR)'!$P$3:$R$91,3,0),"")</f>
        <v>10739225001866</v>
      </c>
      <c r="B39" s="4" t="str">
        <f>'[1]TCE - ANEXO IV - Preencher'!C48</f>
        <v>HOSPITAL REGIONAL FERNANDO BEZERRA - ISMEP</v>
      </c>
      <c r="C39" s="4" t="str">
        <f>'[1]TCE - ANEXO IV - Preencher'!E48</f>
        <v>3.12 - Material Hospitalar</v>
      </c>
      <c r="D39" s="3">
        <f>'[1]TCE - ANEXO IV - Preencher'!F48</f>
        <v>10814656000100</v>
      </c>
      <c r="E39" s="5" t="str">
        <f>'[1]TCE - ANEXO IV - Preencher'!G48</f>
        <v>JMED MEDICO HOSPITALAR LTDA - ME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000003482</v>
      </c>
      <c r="I39" s="6">
        <f>IF('[1]TCE - ANEXO IV - Preencher'!K48="","",'[1]TCE - ANEXO IV - Preencher'!K48)</f>
        <v>44433</v>
      </c>
      <c r="J39" s="5" t="str">
        <f>'[1]TCE - ANEXO IV - Preencher'!L48</f>
        <v>26210810814656000100550010000034821000815322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1300</v>
      </c>
    </row>
    <row r="40" spans="1:12" s="8" customFormat="1" ht="19.5" customHeight="1" x14ac:dyDescent="0.25">
      <c r="A40" s="3">
        <f>IFERROR(VLOOKUP(B40,'[1]DADOS (OCULTAR)'!$P$3:$R$91,3,0),"")</f>
        <v>10739225001866</v>
      </c>
      <c r="B40" s="4" t="str">
        <f>'[1]TCE - ANEXO IV - Preencher'!C49</f>
        <v>HOSPITAL REGIONAL FERNANDO BEZERRA - ISMEP</v>
      </c>
      <c r="C40" s="4" t="str">
        <f>'[1]TCE - ANEXO IV - Preencher'!E49</f>
        <v>3.12 - Material Hospitalar</v>
      </c>
      <c r="D40" s="3">
        <f>'[1]TCE - ANEXO IV - Preencher'!F49</f>
        <v>10814656000100</v>
      </c>
      <c r="E40" s="5" t="str">
        <f>'[1]TCE - ANEXO IV - Preencher'!G49</f>
        <v>JMED MEDICO HOSPITALAR LTDA - ME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000003492</v>
      </c>
      <c r="I40" s="6">
        <f>IF('[1]TCE - ANEXO IV - Preencher'!K49="","",'[1]TCE - ANEXO IV - Preencher'!K49)</f>
        <v>44435</v>
      </c>
      <c r="J40" s="5" t="str">
        <f>'[1]TCE - ANEXO IV - Preencher'!L49</f>
        <v>26210810814656000100550010000034921000818417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6700</v>
      </c>
    </row>
    <row r="41" spans="1:12" s="8" customFormat="1" ht="19.5" customHeight="1" x14ac:dyDescent="0.25">
      <c r="A41" s="3">
        <f>IFERROR(VLOOKUP(B41,'[1]DADOS (OCULTAR)'!$P$3:$R$91,3,0),"")</f>
        <v>10739225001866</v>
      </c>
      <c r="B41" s="4" t="str">
        <f>'[1]TCE - ANEXO IV - Preencher'!C50</f>
        <v>HOSPITAL REGIONAL FERNANDO BEZERRA - ISMEP</v>
      </c>
      <c r="C41" s="4" t="str">
        <f>'[1]TCE - ANEXO IV - Preencher'!E50</f>
        <v>3.12 - Material Hospitalar</v>
      </c>
      <c r="D41" s="3">
        <f>'[1]TCE - ANEXO IV - Preencher'!F50</f>
        <v>15227236000132</v>
      </c>
      <c r="E41" s="5" t="str">
        <f>'[1]TCE - ANEXO IV - Preencher'!G50</f>
        <v>ATOS MEDICA COM E REPRE DE PRODUTOS MEDICOS HOSP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000012138</v>
      </c>
      <c r="I41" s="6">
        <f>IF('[1]TCE - ANEXO IV - Preencher'!K50="","",'[1]TCE - ANEXO IV - Preencher'!K50)</f>
        <v>44412</v>
      </c>
      <c r="J41" s="5" t="str">
        <f>'[1]TCE - ANEXO IV - Preencher'!L50</f>
        <v>26210815227236000132550010000121381321632711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393.6</v>
      </c>
    </row>
    <row r="42" spans="1:12" s="8" customFormat="1" ht="19.5" customHeight="1" x14ac:dyDescent="0.25">
      <c r="A42" s="3">
        <f>IFERROR(VLOOKUP(B42,'[1]DADOS (OCULTAR)'!$P$3:$R$91,3,0),"")</f>
        <v>10739225001866</v>
      </c>
      <c r="B42" s="4" t="str">
        <f>'[1]TCE - ANEXO IV - Preencher'!C51</f>
        <v>HOSPITAL REGIONAL FERNANDO BEZERRA - ISMEP</v>
      </c>
      <c r="C42" s="4" t="str">
        <f>'[1]TCE - ANEXO IV - Preencher'!E51</f>
        <v>3.12 - Material Hospitalar</v>
      </c>
      <c r="D42" s="3">
        <f>'[1]TCE - ANEXO IV - Preencher'!F51</f>
        <v>21216468000198</v>
      </c>
      <c r="E42" s="5" t="str">
        <f>'[1]TCE - ANEXO IV - Preencher'!G51</f>
        <v>SANMED DISTRIBUIDORA DE PRODUTOS MEDICOS-HOSPITALARES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000006145</v>
      </c>
      <c r="I42" s="6">
        <f>IF('[1]TCE - ANEXO IV - Preencher'!K51="","",'[1]TCE - ANEXO IV - Preencher'!K51)</f>
        <v>44414</v>
      </c>
      <c r="J42" s="5" t="str">
        <f>'[1]TCE - ANEXO IV - Preencher'!L51</f>
        <v>26210821216468000198550010000061451217202108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1809.36</v>
      </c>
    </row>
    <row r="43" spans="1:12" s="8" customFormat="1" ht="19.5" customHeight="1" x14ac:dyDescent="0.25">
      <c r="A43" s="3">
        <f>IFERROR(VLOOKUP(B43,'[1]DADOS (OCULTAR)'!$P$3:$R$91,3,0),"")</f>
        <v>10739225001866</v>
      </c>
      <c r="B43" s="4" t="str">
        <f>'[1]TCE - ANEXO IV - Preencher'!C52</f>
        <v>HOSPITAL REGIONAL FERNANDO BEZERRA - ISMEP</v>
      </c>
      <c r="C43" s="4" t="str">
        <f>'[1]TCE - ANEXO IV - Preencher'!E52</f>
        <v>3.12 - Material Hospitalar</v>
      </c>
      <c r="D43" s="3">
        <f>'[1]TCE - ANEXO IV - Preencher'!F52</f>
        <v>12340717000161</v>
      </c>
      <c r="E43" s="5" t="str">
        <f>'[1]TCE - ANEXO IV - Preencher'!G52</f>
        <v>POINT SUTURE DO BRASIL INDUSTRIA DE FIOS CIRURGICOS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000077137</v>
      </c>
      <c r="I43" s="6">
        <f>IF('[1]TCE - ANEXO IV - Preencher'!K52="","",'[1]TCE - ANEXO IV - Preencher'!K52)</f>
        <v>44413</v>
      </c>
      <c r="J43" s="5" t="str">
        <f>'[1]TCE - ANEXO IV - Preencher'!L52</f>
        <v>23210812340717000161550010000771371619744417</v>
      </c>
      <c r="K43" s="5" t="str">
        <f>IF(F43="B",LEFT('[1]TCE - ANEXO IV - Preencher'!M52,2),IF(F43="S",LEFT('[1]TCE - ANEXO IV - Preencher'!M52,7),IF('[1]TCE - ANEXO IV - Preencher'!H52="","")))</f>
        <v>23</v>
      </c>
      <c r="L43" s="7">
        <f>'[1]TCE - ANEXO IV - Preencher'!N52</f>
        <v>8239.44</v>
      </c>
    </row>
    <row r="44" spans="1:12" s="8" customFormat="1" ht="19.5" customHeight="1" x14ac:dyDescent="0.25">
      <c r="A44" s="3">
        <f>IFERROR(VLOOKUP(B44,'[1]DADOS (OCULTAR)'!$P$3:$R$91,3,0),"")</f>
        <v>10739225001866</v>
      </c>
      <c r="B44" s="4" t="str">
        <f>'[1]TCE - ANEXO IV - Preencher'!C53</f>
        <v>HOSPITAL REGIONAL FERNANDO BEZERRA - ISMEP</v>
      </c>
      <c r="C44" s="4" t="str">
        <f>'[1]TCE - ANEXO IV - Preencher'!E53</f>
        <v>3.12 - Material Hospitalar</v>
      </c>
      <c r="D44" s="3">
        <f>'[1]TCE - ANEXO IV - Preencher'!F53</f>
        <v>5932624000160</v>
      </c>
      <c r="E44" s="5" t="str">
        <f>'[1]TCE - ANEXO IV - Preencher'!G53</f>
        <v>MEGAMED COMERCIO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000015533</v>
      </c>
      <c r="I44" s="6">
        <f>IF('[1]TCE - ANEXO IV - Preencher'!K53="","",'[1]TCE - ANEXO IV - Preencher'!K53)</f>
        <v>44411</v>
      </c>
      <c r="J44" s="5" t="str">
        <f>'[1]TCE - ANEXO IV - Preencher'!L53</f>
        <v>26210805932624000160550010000155331257759446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1029.8399999999999</v>
      </c>
    </row>
    <row r="45" spans="1:12" s="8" customFormat="1" ht="19.5" customHeight="1" x14ac:dyDescent="0.25">
      <c r="A45" s="3">
        <f>IFERROR(VLOOKUP(B45,'[1]DADOS (OCULTAR)'!$P$3:$R$91,3,0),"")</f>
        <v>10739225001866</v>
      </c>
      <c r="B45" s="4" t="str">
        <f>'[1]TCE - ANEXO IV - Preencher'!C54</f>
        <v>HOSPITAL REGIONAL FERNANDO BEZERRA - ISMEP</v>
      </c>
      <c r="C45" s="4" t="str">
        <f>'[1]TCE - ANEXO IV - Preencher'!E54</f>
        <v>3.12 - Material Hospitalar</v>
      </c>
      <c r="D45" s="3">
        <f>'[1]TCE - ANEXO IV - Preencher'!F54</f>
        <v>3307478000157</v>
      </c>
      <c r="E45" s="5" t="str">
        <f>'[1]TCE - ANEXO IV - Preencher'!G54</f>
        <v xml:space="preserve">MAX FILMES COMERCIO LTDA 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000014111</v>
      </c>
      <c r="I45" s="6">
        <f>IF('[1]TCE - ANEXO IV - Preencher'!K54="","",'[1]TCE - ANEXO IV - Preencher'!K54)</f>
        <v>44410</v>
      </c>
      <c r="J45" s="5" t="str">
        <f>'[1]TCE - ANEXO IV - Preencher'!L54</f>
        <v>26210803307478000157550040000141111100141110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2072.9</v>
      </c>
    </row>
    <row r="46" spans="1:12" s="8" customFormat="1" ht="19.5" customHeight="1" x14ac:dyDescent="0.25">
      <c r="A46" s="3">
        <f>IFERROR(VLOOKUP(B46,'[1]DADOS (OCULTAR)'!$P$3:$R$91,3,0),"")</f>
        <v>10739225001866</v>
      </c>
      <c r="B46" s="4" t="str">
        <f>'[1]TCE - ANEXO IV - Preencher'!C55</f>
        <v>HOSPITAL REGIONAL FERNANDO BEZERRA - ISMEP</v>
      </c>
      <c r="C46" s="4" t="str">
        <f>'[1]TCE - ANEXO IV - Preencher'!E55</f>
        <v>3.12 - Material Hospitalar</v>
      </c>
      <c r="D46" s="3">
        <f>'[1]TCE - ANEXO IV - Preencher'!F55</f>
        <v>3817043000152</v>
      </c>
      <c r="E46" s="5" t="str">
        <f>'[1]TCE - ANEXO IV - Preencher'!G55</f>
        <v>PHARMAPLUS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000033534</v>
      </c>
      <c r="I46" s="6">
        <f>IF('[1]TCE - ANEXO IV - Preencher'!K55="","",'[1]TCE - ANEXO IV - Preencher'!K55)</f>
        <v>44414</v>
      </c>
      <c r="J46" s="5" t="str">
        <f>'[1]TCE - ANEXO IV - Preencher'!L55</f>
        <v>26210803817043000152550010000335341001323852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5301.32</v>
      </c>
    </row>
    <row r="47" spans="1:12" s="8" customFormat="1" ht="19.5" customHeight="1" x14ac:dyDescent="0.25">
      <c r="A47" s="3">
        <f>IFERROR(VLOOKUP(B47,'[1]DADOS (OCULTAR)'!$P$3:$R$91,3,0),"")</f>
        <v>10739225001866</v>
      </c>
      <c r="B47" s="4" t="str">
        <f>'[1]TCE - ANEXO IV - Preencher'!C56</f>
        <v>HOSPITAL REGIONAL FERNANDO BEZERRA - ISMEP</v>
      </c>
      <c r="C47" s="4" t="str">
        <f>'[1]TCE - ANEXO IV - Preencher'!E56</f>
        <v>3.12 - Material Hospitalar</v>
      </c>
      <c r="D47" s="3">
        <f>'[1]TCE - ANEXO IV - Preencher'!F56</f>
        <v>5932624000160</v>
      </c>
      <c r="E47" s="5" t="str">
        <f>'[1]TCE - ANEXO IV - Preencher'!G56</f>
        <v>MEGAMED COMERCIO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000015530</v>
      </c>
      <c r="I47" s="6">
        <f>IF('[1]TCE - ANEXO IV - Preencher'!K56="","",'[1]TCE - ANEXO IV - Preencher'!K56)</f>
        <v>44411</v>
      </c>
      <c r="J47" s="5" t="str">
        <f>'[1]TCE - ANEXO IV - Preencher'!L56</f>
        <v>26210805932624000160550010000155301617845240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1060.8</v>
      </c>
    </row>
    <row r="48" spans="1:12" s="8" customFormat="1" ht="19.5" customHeight="1" x14ac:dyDescent="0.25">
      <c r="A48" s="3">
        <f>IFERROR(VLOOKUP(B48,'[1]DADOS (OCULTAR)'!$P$3:$R$91,3,0),"")</f>
        <v>10739225001866</v>
      </c>
      <c r="B48" s="4" t="str">
        <f>'[1]TCE - ANEXO IV - Preencher'!C57</f>
        <v>HOSPITAL REGIONAL FERNANDO BEZERRA - ISMEP</v>
      </c>
      <c r="C48" s="4" t="str">
        <f>'[1]TCE - ANEXO IV - Preencher'!E57</f>
        <v>3.12 - Material Hospitalar</v>
      </c>
      <c r="D48" s="3">
        <f>'[1]TCE - ANEXO IV - Preencher'!F57</f>
        <v>3307478000157</v>
      </c>
      <c r="E48" s="5" t="str">
        <f>'[1]TCE - ANEXO IV - Preencher'!G57</f>
        <v xml:space="preserve">MAX FILMES COMERCIO LTDA 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000014156</v>
      </c>
      <c r="I48" s="6">
        <f>IF('[1]TCE - ANEXO IV - Preencher'!K57="","",'[1]TCE - ANEXO IV - Preencher'!K57)</f>
        <v>44428</v>
      </c>
      <c r="J48" s="5" t="str">
        <f>'[1]TCE - ANEXO IV - Preencher'!L57</f>
        <v>26210803307478000157550040000141561100141561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6409.2</v>
      </c>
    </row>
    <row r="49" spans="1:12" s="8" customFormat="1" ht="19.5" customHeight="1" x14ac:dyDescent="0.25">
      <c r="A49" s="3">
        <f>IFERROR(VLOOKUP(B49,'[1]DADOS (OCULTAR)'!$P$3:$R$91,3,0),"")</f>
        <v>10739225001866</v>
      </c>
      <c r="B49" s="4" t="str">
        <f>'[1]TCE - ANEXO IV - Preencher'!C58</f>
        <v>HOSPITAL REGIONAL FERNANDO BEZERRA - ISMEP</v>
      </c>
      <c r="C49" s="4" t="str">
        <f>'[1]TCE - ANEXO IV - Preencher'!E58</f>
        <v>3.4 - Material Farmacológico</v>
      </c>
      <c r="D49" s="3">
        <f>'[1]TCE - ANEXO IV - Preencher'!F58</f>
        <v>129112000147</v>
      </c>
      <c r="E49" s="5" t="str">
        <f>'[1]TCE - ANEXO IV - Preencher'!G58</f>
        <v>J CORDEIRO SANTOS - EPP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363</v>
      </c>
      <c r="I49" s="6">
        <f>IF('[1]TCE - ANEXO IV - Preencher'!K58="","",'[1]TCE - ANEXO IV - Preencher'!K58)</f>
        <v>44397</v>
      </c>
      <c r="J49" s="5" t="str">
        <f>'[1]TCE - ANEXO IV - Preencher'!L58</f>
        <v>26210700129112000147550010000003631503707181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556</v>
      </c>
    </row>
    <row r="50" spans="1:12" s="8" customFormat="1" ht="19.5" customHeight="1" x14ac:dyDescent="0.25">
      <c r="A50" s="3">
        <f>IFERROR(VLOOKUP(B50,'[1]DADOS (OCULTAR)'!$P$3:$R$91,3,0),"")</f>
        <v>10739225001866</v>
      </c>
      <c r="B50" s="4" t="str">
        <f>'[1]TCE - ANEXO IV - Preencher'!C59</f>
        <v>HOSPITAL REGIONAL FERNANDO BEZERRA - ISMEP</v>
      </c>
      <c r="C50" s="4" t="str">
        <f>'[1]TCE - ANEXO IV - Preencher'!E59</f>
        <v>3.4 - Material Farmacológico</v>
      </c>
      <c r="D50" s="3">
        <f>'[1]TCE - ANEXO IV - Preencher'!F59</f>
        <v>3817043000152</v>
      </c>
      <c r="E50" s="5" t="str">
        <f>'[1]TCE - ANEXO IV - Preencher'!G59</f>
        <v>PHARMAPLUS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000033069</v>
      </c>
      <c r="I50" s="6">
        <f>IF('[1]TCE - ANEXO IV - Preencher'!K59="","",'[1]TCE - ANEXO IV - Preencher'!K59)</f>
        <v>44400</v>
      </c>
      <c r="J50" s="5" t="str">
        <f>'[1]TCE - ANEXO IV - Preencher'!L59</f>
        <v>26210703817043000152550010000330691015992314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618.97</v>
      </c>
    </row>
    <row r="51" spans="1:12" s="8" customFormat="1" ht="19.5" customHeight="1" x14ac:dyDescent="0.25">
      <c r="A51" s="3">
        <f>IFERROR(VLOOKUP(B51,'[1]DADOS (OCULTAR)'!$P$3:$R$91,3,0),"")</f>
        <v>10739225001866</v>
      </c>
      <c r="B51" s="4" t="str">
        <f>'[1]TCE - ANEXO IV - Preencher'!C60</f>
        <v>HOSPITAL REGIONAL FERNANDO BEZERRA - ISMEP</v>
      </c>
      <c r="C51" s="4" t="str">
        <f>'[1]TCE - ANEXO IV - Preencher'!E60</f>
        <v>3.4 - Material Farmacológico</v>
      </c>
      <c r="D51" s="3">
        <f>'[1]TCE - ANEXO IV - Preencher'!F60</f>
        <v>21381761000100</v>
      </c>
      <c r="E51" s="5" t="str">
        <f>'[1]TCE - ANEXO IV - Preencher'!G60</f>
        <v>SIX DISTRIBUIDORA HOSPITALAR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000041702</v>
      </c>
      <c r="I51" s="6">
        <f>IF('[1]TCE - ANEXO IV - Preencher'!K60="","",'[1]TCE - ANEXO IV - Preencher'!K60)</f>
        <v>44410</v>
      </c>
      <c r="J51" s="5" t="str">
        <f>'[1]TCE - ANEXO IV - Preencher'!L60</f>
        <v>26210821381761000100550010000417021352778832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6498</v>
      </c>
    </row>
    <row r="52" spans="1:12" s="8" customFormat="1" ht="19.5" customHeight="1" x14ac:dyDescent="0.25">
      <c r="A52" s="3">
        <f>IFERROR(VLOOKUP(B52,'[1]DADOS (OCULTAR)'!$P$3:$R$91,3,0),"")</f>
        <v>10739225001866</v>
      </c>
      <c r="B52" s="4" t="str">
        <f>'[1]TCE - ANEXO IV - Preencher'!C61</f>
        <v>HOSPITAL REGIONAL FERNANDO BEZERRA - ISMEP</v>
      </c>
      <c r="C52" s="4" t="str">
        <f>'[1]TCE - ANEXO IV - Preencher'!E61</f>
        <v>3.4 - Material Farmacológico</v>
      </c>
      <c r="D52" s="3">
        <f>'[1]TCE - ANEXO IV - Preencher'!F61</f>
        <v>21381761000100</v>
      </c>
      <c r="E52" s="5" t="str">
        <f>'[1]TCE - ANEXO IV - Preencher'!G61</f>
        <v>SIX DISTRIBUIDORA HOSPITALAR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000041730</v>
      </c>
      <c r="I52" s="6">
        <f>IF('[1]TCE - ANEXO IV - Preencher'!K61="","",'[1]TCE - ANEXO IV - Preencher'!K61)</f>
        <v>44411</v>
      </c>
      <c r="J52" s="5" t="str">
        <f>'[1]TCE - ANEXO IV - Preencher'!L61</f>
        <v>26210821381761000100550010000417301922021470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7200</v>
      </c>
    </row>
    <row r="53" spans="1:12" s="8" customFormat="1" ht="19.5" customHeight="1" x14ac:dyDescent="0.25">
      <c r="A53" s="3">
        <f>IFERROR(VLOOKUP(B53,'[1]DADOS (OCULTAR)'!$P$3:$R$91,3,0),"")</f>
        <v>10739225001866</v>
      </c>
      <c r="B53" s="4" t="str">
        <f>'[1]TCE - ANEXO IV - Preencher'!C62</f>
        <v>HOSPITAL REGIONAL FERNANDO BEZERRA - ISMEP</v>
      </c>
      <c r="C53" s="4" t="str">
        <f>'[1]TCE - ANEXO IV - Preencher'!E62</f>
        <v>3.4 - Material Farmacológico</v>
      </c>
      <c r="D53" s="3">
        <f>'[1]TCE - ANEXO IV - Preencher'!F62</f>
        <v>12420164001048</v>
      </c>
      <c r="E53" s="5" t="str">
        <f>'[1]TCE - ANEXO IV - Preencher'!G62</f>
        <v>CM HOSPITALAR S.A RECIFE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000102129</v>
      </c>
      <c r="I53" s="6">
        <f>IF('[1]TCE - ANEXO IV - Preencher'!K62="","",'[1]TCE - ANEXO IV - Preencher'!K62)</f>
        <v>44411</v>
      </c>
      <c r="J53" s="5" t="str">
        <f>'[1]TCE - ANEXO IV - Preencher'!L62</f>
        <v>26210812420164001048550010001021291100310874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3576</v>
      </c>
    </row>
    <row r="54" spans="1:12" s="8" customFormat="1" ht="19.5" customHeight="1" x14ac:dyDescent="0.25">
      <c r="A54" s="3">
        <f>IFERROR(VLOOKUP(B54,'[1]DADOS (OCULTAR)'!$P$3:$R$91,3,0),"")</f>
        <v>10739225001866</v>
      </c>
      <c r="B54" s="4" t="str">
        <f>'[1]TCE - ANEXO IV - Preencher'!C63</f>
        <v>HOSPITAL REGIONAL FERNANDO BEZERRA - ISMEP</v>
      </c>
      <c r="C54" s="4" t="str">
        <f>'[1]TCE - ANEXO IV - Preencher'!E63</f>
        <v>3.4 - Material Farmacológico</v>
      </c>
      <c r="D54" s="3">
        <f>'[1]TCE - ANEXO IV - Preencher'!F63</f>
        <v>21596736000144</v>
      </c>
      <c r="E54" s="5" t="str">
        <f>'[1]TCE - ANEXO IV - Preencher'!G63</f>
        <v>ULTRAMEGA DISTRIBUIDORA HOSPITALAR -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00132716</v>
      </c>
      <c r="I54" s="6">
        <f>IF('[1]TCE - ANEXO IV - Preencher'!K63="","",'[1]TCE - ANEXO IV - Preencher'!K63)</f>
        <v>44410</v>
      </c>
      <c r="J54" s="5" t="str">
        <f>'[1]TCE - ANEXO IV - Preencher'!L63</f>
        <v>26210821596736000144550010001327161001363052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2190</v>
      </c>
    </row>
    <row r="55" spans="1:12" s="8" customFormat="1" ht="19.5" customHeight="1" x14ac:dyDescent="0.25">
      <c r="A55" s="3">
        <f>IFERROR(VLOOKUP(B55,'[1]DADOS (OCULTAR)'!$P$3:$R$91,3,0),"")</f>
        <v>10739225001866</v>
      </c>
      <c r="B55" s="4" t="str">
        <f>'[1]TCE - ANEXO IV - Preencher'!C64</f>
        <v>HOSPITAL REGIONAL FERNANDO BEZERRA - ISMEP</v>
      </c>
      <c r="C55" s="4" t="str">
        <f>'[1]TCE - ANEXO IV - Preencher'!E64</f>
        <v>3.4 - Material Farmacológico</v>
      </c>
      <c r="D55" s="3">
        <f>'[1]TCE - ANEXO IV - Preencher'!F64</f>
        <v>23680034000170</v>
      </c>
      <c r="E55" s="5" t="str">
        <f>'[1]TCE - ANEXO IV - Preencher'!G64</f>
        <v>D ARAUJO COMERCIAL EIRELLI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000002872</v>
      </c>
      <c r="I55" s="6">
        <f>IF('[1]TCE - ANEXO IV - Preencher'!K64="","",'[1]TCE - ANEXO IV - Preencher'!K64)</f>
        <v>44411</v>
      </c>
      <c r="J55" s="5" t="str">
        <f>'[1]TCE - ANEXO IV - Preencher'!L64</f>
        <v>26210823680034000170550010000028721451981937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6240</v>
      </c>
    </row>
    <row r="56" spans="1:12" s="8" customFormat="1" ht="19.5" customHeight="1" x14ac:dyDescent="0.25">
      <c r="A56" s="3">
        <f>IFERROR(VLOOKUP(B56,'[1]DADOS (OCULTAR)'!$P$3:$R$91,3,0),"")</f>
        <v>10739225001866</v>
      </c>
      <c r="B56" s="4" t="str">
        <f>'[1]TCE - ANEXO IV - Preencher'!C65</f>
        <v>HOSPITAL REGIONAL FERNANDO BEZERRA - ISMEP</v>
      </c>
      <c r="C56" s="4" t="str">
        <f>'[1]TCE - ANEXO IV - Preencher'!E65</f>
        <v>3.4 - Material Farmacológico</v>
      </c>
      <c r="D56" s="3">
        <f>'[1]TCE - ANEXO IV - Preencher'!F65</f>
        <v>67729178000653</v>
      </c>
      <c r="E56" s="5" t="str">
        <f>'[1]TCE - ANEXO IV - Preencher'!G65</f>
        <v>COMERCIAL CIRURGICA RIOCLARENSE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0011862</v>
      </c>
      <c r="I56" s="6">
        <f>IF('[1]TCE - ANEXO IV - Preencher'!K65="","",'[1]TCE - ANEXO IV - Preencher'!K65)</f>
        <v>44410</v>
      </c>
      <c r="J56" s="5" t="str">
        <f>'[1]TCE - ANEXO IV - Preencher'!L65</f>
        <v>26210867729178000653550010000118621707886093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7509.6</v>
      </c>
    </row>
    <row r="57" spans="1:12" s="8" customFormat="1" ht="19.5" customHeight="1" x14ac:dyDescent="0.25">
      <c r="A57" s="3">
        <f>IFERROR(VLOOKUP(B57,'[1]DADOS (OCULTAR)'!$P$3:$R$91,3,0),"")</f>
        <v>10739225001866</v>
      </c>
      <c r="B57" s="4" t="str">
        <f>'[1]TCE - ANEXO IV - Preencher'!C66</f>
        <v>HOSPITAL REGIONAL FERNANDO BEZERRA - ISMEP</v>
      </c>
      <c r="C57" s="4" t="str">
        <f>'[1]TCE - ANEXO IV - Preencher'!E66</f>
        <v>3.4 - Material Farmacológico</v>
      </c>
      <c r="D57" s="3">
        <f>'[1]TCE - ANEXO IV - Preencher'!F66</f>
        <v>21381761000100</v>
      </c>
      <c r="E57" s="5" t="str">
        <f>'[1]TCE - ANEXO IV - Preencher'!G66</f>
        <v>SIX DISTRIBUIDORA HOSPITALAR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000041725</v>
      </c>
      <c r="I57" s="6">
        <f>IF('[1]TCE - ANEXO IV - Preencher'!K66="","",'[1]TCE - ANEXO IV - Preencher'!K66)</f>
        <v>44411</v>
      </c>
      <c r="J57" s="5" t="str">
        <f>'[1]TCE - ANEXO IV - Preencher'!L66</f>
        <v>26210821381761000100550010000417251948318593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1431.5</v>
      </c>
    </row>
    <row r="58" spans="1:12" s="8" customFormat="1" ht="19.5" customHeight="1" x14ac:dyDescent="0.25">
      <c r="A58" s="3">
        <f>IFERROR(VLOOKUP(B58,'[1]DADOS (OCULTAR)'!$P$3:$R$91,3,0),"")</f>
        <v>10739225001866</v>
      </c>
      <c r="B58" s="4" t="str">
        <f>'[1]TCE - ANEXO IV - Preencher'!C67</f>
        <v>HOSPITAL REGIONAL FERNANDO BEZERRA - ISMEP</v>
      </c>
      <c r="C58" s="4" t="str">
        <f>'[1]TCE - ANEXO IV - Preencher'!E67</f>
        <v>3.4 - Material Farmacológico</v>
      </c>
      <c r="D58" s="3">
        <f>'[1]TCE - ANEXO IV - Preencher'!F67</f>
        <v>9007162000126</v>
      </c>
      <c r="E58" s="5" t="str">
        <f>'[1]TCE - ANEXO IV - Preencher'!G67</f>
        <v>MAUES LOBATO COM E REP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000081491</v>
      </c>
      <c r="I58" s="6">
        <f>IF('[1]TCE - ANEXO IV - Preencher'!K67="","",'[1]TCE - ANEXO IV - Preencher'!K67)</f>
        <v>44411</v>
      </c>
      <c r="J58" s="5" t="str">
        <f>'[1]TCE - ANEXO IV - Preencher'!L67</f>
        <v>26210809007162000126550010000814911067406390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3303</v>
      </c>
    </row>
    <row r="59" spans="1:12" s="8" customFormat="1" ht="19.5" customHeight="1" x14ac:dyDescent="0.25">
      <c r="A59" s="3">
        <f>IFERROR(VLOOKUP(B59,'[1]DADOS (OCULTAR)'!$P$3:$R$91,3,0),"")</f>
        <v>10739225001866</v>
      </c>
      <c r="B59" s="4" t="str">
        <f>'[1]TCE - ANEXO IV - Preencher'!C68</f>
        <v>HOSPITAL REGIONAL FERNANDO BEZERRA - ISMEP</v>
      </c>
      <c r="C59" s="4" t="str">
        <f>'[1]TCE - ANEXO IV - Preencher'!E68</f>
        <v>3.4 - Material Farmacológico</v>
      </c>
      <c r="D59" s="3">
        <f>'[1]TCE - ANEXO IV - Preencher'!F68</f>
        <v>12420164001048</v>
      </c>
      <c r="E59" s="5" t="str">
        <f>'[1]TCE - ANEXO IV - Preencher'!G68</f>
        <v>CM HOSPITALAR S.A RECIFE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000102128</v>
      </c>
      <c r="I59" s="6">
        <f>IF('[1]TCE - ANEXO IV - Preencher'!K68="","",'[1]TCE - ANEXO IV - Preencher'!K68)</f>
        <v>44411</v>
      </c>
      <c r="J59" s="5" t="str">
        <f>'[1]TCE - ANEXO IV - Preencher'!L68</f>
        <v>26210812420164001048550010001021281100209408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513</v>
      </c>
    </row>
    <row r="60" spans="1:12" s="8" customFormat="1" ht="19.5" customHeight="1" x14ac:dyDescent="0.25">
      <c r="A60" s="3">
        <f>IFERROR(VLOOKUP(B60,'[1]DADOS (OCULTAR)'!$P$3:$R$91,3,0),"")</f>
        <v>10739225001866</v>
      </c>
      <c r="B60" s="4" t="str">
        <f>'[1]TCE - ANEXO IV - Preencher'!C69</f>
        <v>HOSPITAL REGIONAL FERNANDO BEZERRA - ISMEP</v>
      </c>
      <c r="C60" s="4" t="str">
        <f>'[1]TCE - ANEXO IV - Preencher'!E69</f>
        <v>3.4 - Material Farmacológico</v>
      </c>
      <c r="D60" s="3">
        <f>'[1]TCE - ANEXO IV - Preencher'!F69</f>
        <v>12420164001048</v>
      </c>
      <c r="E60" s="5" t="str">
        <f>'[1]TCE - ANEXO IV - Preencher'!G69</f>
        <v>CM HOSPITALAR S.A RECIFE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000102137</v>
      </c>
      <c r="I60" s="6">
        <f>IF('[1]TCE - ANEXO IV - Preencher'!K69="","",'[1]TCE - ANEXO IV - Preencher'!K69)</f>
        <v>44411</v>
      </c>
      <c r="J60" s="5" t="str">
        <f>'[1]TCE - ANEXO IV - Preencher'!L69</f>
        <v>26210812420164001048550010001021371100095207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13634.8</v>
      </c>
    </row>
    <row r="61" spans="1:12" s="8" customFormat="1" ht="19.5" customHeight="1" x14ac:dyDescent="0.25">
      <c r="A61" s="3">
        <f>IFERROR(VLOOKUP(B61,'[1]DADOS (OCULTAR)'!$P$3:$R$91,3,0),"")</f>
        <v>10739225001866</v>
      </c>
      <c r="B61" s="4" t="str">
        <f>'[1]TCE - ANEXO IV - Preencher'!C70</f>
        <v>HOSPITAL REGIONAL FERNANDO BEZERRA - ISMEP</v>
      </c>
      <c r="C61" s="4" t="str">
        <f>'[1]TCE - ANEXO IV - Preencher'!E70</f>
        <v>3.4 - Material Farmacológico</v>
      </c>
      <c r="D61" s="3">
        <f>'[1]TCE - ANEXO IV - Preencher'!F70</f>
        <v>12420164001048</v>
      </c>
      <c r="E61" s="5" t="str">
        <f>'[1]TCE - ANEXO IV - Preencher'!G70</f>
        <v>CM HOSPITALAR S.A RECIFE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000102138</v>
      </c>
      <c r="I61" s="6">
        <f>IF('[1]TCE - ANEXO IV - Preencher'!K70="","",'[1]TCE - ANEXO IV - Preencher'!K70)</f>
        <v>44411</v>
      </c>
      <c r="J61" s="5" t="str">
        <f>'[1]TCE - ANEXO IV - Preencher'!L70</f>
        <v>26210812420164001048550010001021381100147468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1910</v>
      </c>
    </row>
    <row r="62" spans="1:12" s="8" customFormat="1" ht="19.5" customHeight="1" x14ac:dyDescent="0.25">
      <c r="A62" s="3">
        <f>IFERROR(VLOOKUP(B62,'[1]DADOS (OCULTAR)'!$P$3:$R$91,3,0),"")</f>
        <v>10739225001866</v>
      </c>
      <c r="B62" s="4" t="str">
        <f>'[1]TCE - ANEXO IV - Preencher'!C71</f>
        <v>HOSPITAL REGIONAL FERNANDO BEZERRA - ISMEP</v>
      </c>
      <c r="C62" s="4" t="str">
        <f>'[1]TCE - ANEXO IV - Preencher'!E71</f>
        <v>3.4 - Material Farmacológico</v>
      </c>
      <c r="D62" s="3">
        <f>'[1]TCE - ANEXO IV - Preencher'!F71</f>
        <v>7484373000124</v>
      </c>
      <c r="E62" s="5" t="str">
        <f>'[1]TCE - ANEXO IV - Preencher'!G71</f>
        <v>UNI HOSPITALAR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000128831</v>
      </c>
      <c r="I62" s="6">
        <f>IF('[1]TCE - ANEXO IV - Preencher'!K71="","",'[1]TCE - ANEXO IV - Preencher'!K71)</f>
        <v>44411</v>
      </c>
      <c r="J62" s="5" t="str">
        <f>'[1]TCE - ANEXO IV - Preencher'!L71</f>
        <v>26210807484373000124550010001288311560317651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7358</v>
      </c>
    </row>
    <row r="63" spans="1:12" s="8" customFormat="1" ht="19.5" customHeight="1" x14ac:dyDescent="0.25">
      <c r="A63" s="3">
        <f>IFERROR(VLOOKUP(B63,'[1]DADOS (OCULTAR)'!$P$3:$R$91,3,0),"")</f>
        <v>10739225001866</v>
      </c>
      <c r="B63" s="4" t="str">
        <f>'[1]TCE - ANEXO IV - Preencher'!C72</f>
        <v>HOSPITAL REGIONAL FERNANDO BEZERRA - ISMEP</v>
      </c>
      <c r="C63" s="4" t="str">
        <f>'[1]TCE - ANEXO IV - Preencher'!E72</f>
        <v>3.4 - Material Farmacológico</v>
      </c>
      <c r="D63" s="3">
        <f>'[1]TCE - ANEXO IV - Preencher'!F72</f>
        <v>21596736000144</v>
      </c>
      <c r="E63" s="5" t="str">
        <f>'[1]TCE - ANEXO IV - Preencher'!G72</f>
        <v>ULTRAMEGA DISTRIBUIDORA HOSPITALAR -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00132814</v>
      </c>
      <c r="I63" s="6">
        <f>IF('[1]TCE - ANEXO IV - Preencher'!K72="","",'[1]TCE - ANEXO IV - Preencher'!K72)</f>
        <v>44411</v>
      </c>
      <c r="J63" s="5" t="str">
        <f>'[1]TCE - ANEXO IV - Preencher'!L72</f>
        <v>26210821596736000144550010001328141001364122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2074.84</v>
      </c>
    </row>
    <row r="64" spans="1:12" s="8" customFormat="1" ht="19.5" customHeight="1" x14ac:dyDescent="0.25">
      <c r="A64" s="3">
        <f>IFERROR(VLOOKUP(B64,'[1]DADOS (OCULTAR)'!$P$3:$R$91,3,0),"")</f>
        <v>10739225001866</v>
      </c>
      <c r="B64" s="4" t="str">
        <f>'[1]TCE - ANEXO IV - Preencher'!C73</f>
        <v>HOSPITAL REGIONAL FERNANDO BEZERRA - ISMEP</v>
      </c>
      <c r="C64" s="4" t="str">
        <f>'[1]TCE - ANEXO IV - Preencher'!E73</f>
        <v>3.4 - Material Farmacológico</v>
      </c>
      <c r="D64" s="3">
        <f>'[1]TCE - ANEXO IV - Preencher'!F73</f>
        <v>12882932000194</v>
      </c>
      <c r="E64" s="5" t="str">
        <f>'[1]TCE - ANEXO IV - Preencher'!G73</f>
        <v>EXOMED COMERCIO ATACADISTA DE MEDICAMENTOS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153007</v>
      </c>
      <c r="I64" s="6">
        <f>IF('[1]TCE - ANEXO IV - Preencher'!K73="","",'[1]TCE - ANEXO IV - Preencher'!K73)</f>
        <v>44411</v>
      </c>
      <c r="J64" s="5" t="str">
        <f>'[1]TCE - ANEXO IV - Preencher'!L73</f>
        <v>26210812882932000194550010001530071680301697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16799.97</v>
      </c>
    </row>
    <row r="65" spans="1:12" s="8" customFormat="1" ht="19.5" customHeight="1" x14ac:dyDescent="0.25">
      <c r="A65" s="3">
        <f>IFERROR(VLOOKUP(B65,'[1]DADOS (OCULTAR)'!$P$3:$R$91,3,0),"")</f>
        <v>10739225001866</v>
      </c>
      <c r="B65" s="4" t="str">
        <f>'[1]TCE - ANEXO IV - Preencher'!C74</f>
        <v>HOSPITAL REGIONAL FERNANDO BEZERRA - ISMEP</v>
      </c>
      <c r="C65" s="4" t="str">
        <f>'[1]TCE - ANEXO IV - Preencher'!E74</f>
        <v>3.4 - Material Farmacológico</v>
      </c>
      <c r="D65" s="3">
        <f>'[1]TCE - ANEXO IV - Preencher'!F74</f>
        <v>12882932000194</v>
      </c>
      <c r="E65" s="5" t="str">
        <f>'[1]TCE - ANEXO IV - Preencher'!G74</f>
        <v>EXOMED COMERCIO ATACADISTA DE MEDICAMENTOS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153011</v>
      </c>
      <c r="I65" s="6">
        <f>IF('[1]TCE - ANEXO IV - Preencher'!K74="","",'[1]TCE - ANEXO IV - Preencher'!K74)</f>
        <v>44411</v>
      </c>
      <c r="J65" s="5" t="str">
        <f>'[1]TCE - ANEXO IV - Preencher'!L74</f>
        <v>26210812882932000194550010001530111247439524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13955.64</v>
      </c>
    </row>
    <row r="66" spans="1:12" s="8" customFormat="1" ht="19.5" customHeight="1" x14ac:dyDescent="0.25">
      <c r="A66" s="3">
        <f>IFERROR(VLOOKUP(B66,'[1]DADOS (OCULTAR)'!$P$3:$R$91,3,0),"")</f>
        <v>10739225001866</v>
      </c>
      <c r="B66" s="4" t="str">
        <f>'[1]TCE - ANEXO IV - Preencher'!C75</f>
        <v>HOSPITAL REGIONAL FERNANDO BEZERRA - ISMEP</v>
      </c>
      <c r="C66" s="4" t="str">
        <f>'[1]TCE - ANEXO IV - Preencher'!E75</f>
        <v>3.4 - Material Farmacológico</v>
      </c>
      <c r="D66" s="3">
        <f>'[1]TCE - ANEXO IV - Preencher'!F75</f>
        <v>9053134000226</v>
      </c>
      <c r="E66" s="5" t="str">
        <f>'[1]TCE - ANEXO IV - Preencher'!G75</f>
        <v>ELFA  MEDICAMENTOS S.A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000412135</v>
      </c>
      <c r="I66" s="6">
        <f>IF('[1]TCE - ANEXO IV - Preencher'!K75="","",'[1]TCE - ANEXO IV - Preencher'!K75)</f>
        <v>44411</v>
      </c>
      <c r="J66" s="5" t="str">
        <f>'[1]TCE - ANEXO IV - Preencher'!L75</f>
        <v>25210809053134000226550050004121351622305637</v>
      </c>
      <c r="K66" s="5" t="str">
        <f>IF(F66="B",LEFT('[1]TCE - ANEXO IV - Preencher'!M75,2),IF(F66="S",LEFT('[1]TCE - ANEXO IV - Preencher'!M75,7),IF('[1]TCE - ANEXO IV - Preencher'!H75="","")))</f>
        <v>25</v>
      </c>
      <c r="L66" s="7">
        <f>'[1]TCE - ANEXO IV - Preencher'!N75</f>
        <v>631</v>
      </c>
    </row>
    <row r="67" spans="1:12" s="8" customFormat="1" ht="19.5" customHeight="1" x14ac:dyDescent="0.25">
      <c r="A67" s="3">
        <f>IFERROR(VLOOKUP(B67,'[1]DADOS (OCULTAR)'!$P$3:$R$91,3,0),"")</f>
        <v>10739225001866</v>
      </c>
      <c r="B67" s="4" t="str">
        <f>'[1]TCE - ANEXO IV - Preencher'!C76</f>
        <v>HOSPITAL REGIONAL FERNANDO BEZERRA - ISMEP</v>
      </c>
      <c r="C67" s="4" t="str">
        <f>'[1]TCE - ANEXO IV - Preencher'!E76</f>
        <v>3.4 - Material Farmacológico</v>
      </c>
      <c r="D67" s="3">
        <f>'[1]TCE - ANEXO IV - Preencher'!F76</f>
        <v>35753111000153</v>
      </c>
      <c r="E67" s="5" t="str">
        <f>'[1]TCE - ANEXO IV - Preencher'!G76</f>
        <v>NORD PRODUTOS EM SAUDE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2129</v>
      </c>
      <c r="I67" s="6">
        <f>IF('[1]TCE - ANEXO IV - Preencher'!K76="","",'[1]TCE - ANEXO IV - Preencher'!K76)</f>
        <v>44412</v>
      </c>
      <c r="J67" s="5" t="str">
        <f>'[1]TCE - ANEXO IV - Preencher'!L76</f>
        <v>26210835753111000153550010000021291151225185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18250</v>
      </c>
    </row>
    <row r="68" spans="1:12" s="8" customFormat="1" ht="19.5" customHeight="1" x14ac:dyDescent="0.25">
      <c r="A68" s="3">
        <f>IFERROR(VLOOKUP(B68,'[1]DADOS (OCULTAR)'!$P$3:$R$91,3,0),"")</f>
        <v>10739225001866</v>
      </c>
      <c r="B68" s="4" t="str">
        <f>'[1]TCE - ANEXO IV - Preencher'!C77</f>
        <v>HOSPITAL REGIONAL FERNANDO BEZERRA - ISMEP</v>
      </c>
      <c r="C68" s="4" t="str">
        <f>'[1]TCE - ANEXO IV - Preencher'!E77</f>
        <v>3.4 - Material Farmacológico</v>
      </c>
      <c r="D68" s="3">
        <f>'[1]TCE - ANEXO IV - Preencher'!F77</f>
        <v>67729178000653</v>
      </c>
      <c r="E68" s="5" t="str">
        <f>'[1]TCE - ANEXO IV - Preencher'!G77</f>
        <v>COMERCIAL CIRURGICA RIOCLARENSE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0011903</v>
      </c>
      <c r="I68" s="6">
        <f>IF('[1]TCE - ANEXO IV - Preencher'!K77="","",'[1]TCE - ANEXO IV - Preencher'!K77)</f>
        <v>44411</v>
      </c>
      <c r="J68" s="5" t="str">
        <f>'[1]TCE - ANEXO IV - Preencher'!L77</f>
        <v>26210867729178000653550010000119031783934995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8484</v>
      </c>
    </row>
    <row r="69" spans="1:12" s="8" customFormat="1" ht="19.5" customHeight="1" x14ac:dyDescent="0.25">
      <c r="A69" s="3">
        <f>IFERROR(VLOOKUP(B69,'[1]DADOS (OCULTAR)'!$P$3:$R$91,3,0),"")</f>
        <v>10739225001866</v>
      </c>
      <c r="B69" s="4" t="str">
        <f>'[1]TCE - ANEXO IV - Preencher'!C78</f>
        <v>HOSPITAL REGIONAL FERNANDO BEZERRA - ISMEP</v>
      </c>
      <c r="C69" s="4" t="str">
        <f>'[1]TCE - ANEXO IV - Preencher'!E78</f>
        <v>3.4 - Material Farmacológico</v>
      </c>
      <c r="D69" s="3">
        <f>'[1]TCE - ANEXO IV - Preencher'!F78</f>
        <v>67729178000653</v>
      </c>
      <c r="E69" s="5" t="str">
        <f>'[1]TCE - ANEXO IV - Preencher'!G78</f>
        <v>COMERCIAL CIRURGICA RIOCLARENSE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0011988</v>
      </c>
      <c r="I69" s="6">
        <f>IF('[1]TCE - ANEXO IV - Preencher'!K78="","",'[1]TCE - ANEXO IV - Preencher'!K78)</f>
        <v>44412</v>
      </c>
      <c r="J69" s="5" t="str">
        <f>'[1]TCE - ANEXO IV - Preencher'!L78</f>
        <v>26210867729178000653550010000119881291759046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58606.55</v>
      </c>
    </row>
    <row r="70" spans="1:12" s="8" customFormat="1" ht="19.5" customHeight="1" x14ac:dyDescent="0.25">
      <c r="A70" s="3">
        <f>IFERROR(VLOOKUP(B70,'[1]DADOS (OCULTAR)'!$P$3:$R$91,3,0),"")</f>
        <v>10739225001866</v>
      </c>
      <c r="B70" s="4" t="str">
        <f>'[1]TCE - ANEXO IV - Preencher'!C79</f>
        <v>HOSPITAL REGIONAL FERNANDO BEZERRA - ISMEP</v>
      </c>
      <c r="C70" s="4" t="str">
        <f>'[1]TCE - ANEXO IV - Preencher'!E79</f>
        <v>3.4 - Material Farmacológico</v>
      </c>
      <c r="D70" s="3">
        <f>'[1]TCE - ANEXO IV - Preencher'!F79</f>
        <v>22580510000118</v>
      </c>
      <c r="E70" s="5" t="str">
        <f>'[1]TCE - ANEXO IV - Preencher'!G79</f>
        <v>UNIFAR DISTRIBUIDORA DE MEDICAMENTOS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000043476</v>
      </c>
      <c r="I70" s="6">
        <f>IF('[1]TCE - ANEXO IV - Preencher'!K79="","",'[1]TCE - ANEXO IV - Preencher'!K79)</f>
        <v>44412</v>
      </c>
      <c r="J70" s="5" t="str">
        <f>'[1]TCE - ANEXO IV - Preencher'!L79</f>
        <v>26210822580510000118550010000434761000285668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1511.35</v>
      </c>
    </row>
    <row r="71" spans="1:12" s="8" customFormat="1" ht="19.5" customHeight="1" x14ac:dyDescent="0.25">
      <c r="A71" s="3">
        <f>IFERROR(VLOOKUP(B71,'[1]DADOS (OCULTAR)'!$P$3:$R$91,3,0),"")</f>
        <v>10739225001866</v>
      </c>
      <c r="B71" s="4" t="str">
        <f>'[1]TCE - ANEXO IV - Preencher'!C80</f>
        <v>HOSPITAL REGIONAL FERNANDO BEZERRA - ISMEP</v>
      </c>
      <c r="C71" s="4" t="str">
        <f>'[1]TCE - ANEXO IV - Preencher'!E80</f>
        <v>3.4 - Material Farmacológico</v>
      </c>
      <c r="D71" s="3">
        <f>'[1]TCE - ANEXO IV - Preencher'!F80</f>
        <v>7812105000194</v>
      </c>
      <c r="E71" s="5" t="str">
        <f>'[1]TCE - ANEXO IV - Preencher'!G80</f>
        <v>CENTRAL DISTRIBUIDORA DE MEDICAMENTOS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000089815</v>
      </c>
      <c r="I71" s="6">
        <f>IF('[1]TCE - ANEXO IV - Preencher'!K80="","",'[1]TCE - ANEXO IV - Preencher'!K80)</f>
        <v>44411</v>
      </c>
      <c r="J71" s="5" t="str">
        <f>'[1]TCE - ANEXO IV - Preencher'!L80</f>
        <v>23210807812105000194550010000898151864574539</v>
      </c>
      <c r="K71" s="5" t="str">
        <f>IF(F71="B",LEFT('[1]TCE - ANEXO IV - Preencher'!M80,2),IF(F71="S",LEFT('[1]TCE - ANEXO IV - Preencher'!M80,7),IF('[1]TCE - ANEXO IV - Preencher'!H80="","")))</f>
        <v>23</v>
      </c>
      <c r="L71" s="7">
        <f>'[1]TCE - ANEXO IV - Preencher'!N80</f>
        <v>13800</v>
      </c>
    </row>
    <row r="72" spans="1:12" s="8" customFormat="1" ht="19.5" customHeight="1" x14ac:dyDescent="0.25">
      <c r="A72" s="3">
        <f>IFERROR(VLOOKUP(B72,'[1]DADOS (OCULTAR)'!$P$3:$R$91,3,0),"")</f>
        <v>10739225001866</v>
      </c>
      <c r="B72" s="4" t="str">
        <f>'[1]TCE - ANEXO IV - Preencher'!C81</f>
        <v>HOSPITAL REGIONAL FERNANDO BEZERRA - ISMEP</v>
      </c>
      <c r="C72" s="4" t="str">
        <f>'[1]TCE - ANEXO IV - Preencher'!E81</f>
        <v>3.4 - Material Farmacológico</v>
      </c>
      <c r="D72" s="3">
        <f>'[1]TCE - ANEXO IV - Preencher'!F81</f>
        <v>8674752000140</v>
      </c>
      <c r="E72" s="5" t="str">
        <f>'[1]TCE - ANEXO IV - Preencher'!G81</f>
        <v>CIRURGICA MONTEBELLO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000109529</v>
      </c>
      <c r="I72" s="6">
        <f>IF('[1]TCE - ANEXO IV - Preencher'!K81="","",'[1]TCE - ANEXO IV - Preencher'!K81)</f>
        <v>44413</v>
      </c>
      <c r="J72" s="5" t="str">
        <f>'[1]TCE - ANEXO IV - Preencher'!L81</f>
        <v>26210808674752000140550010001095291201530080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4507.8999999999996</v>
      </c>
    </row>
    <row r="73" spans="1:12" s="8" customFormat="1" ht="19.5" customHeight="1" x14ac:dyDescent="0.25">
      <c r="A73" s="3">
        <f>IFERROR(VLOOKUP(B73,'[1]DADOS (OCULTAR)'!$P$3:$R$91,3,0),"")</f>
        <v>10739225001866</v>
      </c>
      <c r="B73" s="4" t="str">
        <f>'[1]TCE - ANEXO IV - Preencher'!C82</f>
        <v>HOSPITAL REGIONAL FERNANDO BEZERRA - ISMEP</v>
      </c>
      <c r="C73" s="4" t="str">
        <f>'[1]TCE - ANEXO IV - Preencher'!E82</f>
        <v>3.4 - Material Farmacológico</v>
      </c>
      <c r="D73" s="3">
        <f>'[1]TCE - ANEXO IV - Preencher'!F82</f>
        <v>12420164000904</v>
      </c>
      <c r="E73" s="5" t="str">
        <f>'[1]TCE - ANEXO IV - Preencher'!G82</f>
        <v>CM HOSPITALAR S.A RECIFE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000529024</v>
      </c>
      <c r="I73" s="6">
        <f>IF('[1]TCE - ANEXO IV - Preencher'!K82="","",'[1]TCE - ANEXO IV - Preencher'!K82)</f>
        <v>44411</v>
      </c>
      <c r="J73" s="5" t="str">
        <f>'[1]TCE - ANEXO IV - Preencher'!L82</f>
        <v>53210812420164000904550010005290241100165127</v>
      </c>
      <c r="K73" s="5" t="str">
        <f>IF(F73="B",LEFT('[1]TCE - ANEXO IV - Preencher'!M82,2),IF(F73="S",LEFT('[1]TCE - ANEXO IV - Preencher'!M82,7),IF('[1]TCE - ANEXO IV - Preencher'!H82="","")))</f>
        <v>53</v>
      </c>
      <c r="L73" s="7">
        <f>'[1]TCE - ANEXO IV - Preencher'!N82</f>
        <v>31200</v>
      </c>
    </row>
    <row r="74" spans="1:12" s="8" customFormat="1" ht="19.5" customHeight="1" x14ac:dyDescent="0.25">
      <c r="A74" s="3">
        <f>IFERROR(VLOOKUP(B74,'[1]DADOS (OCULTAR)'!$P$3:$R$91,3,0),"")</f>
        <v>10739225001866</v>
      </c>
      <c r="B74" s="4" t="str">
        <f>'[1]TCE - ANEXO IV - Preencher'!C83</f>
        <v>HOSPITAL REGIONAL FERNANDO BEZERRA - ISMEP</v>
      </c>
      <c r="C74" s="4" t="str">
        <f>'[1]TCE - ANEXO IV - Preencher'!E83</f>
        <v>3.4 - Material Farmacológico</v>
      </c>
      <c r="D74" s="3">
        <f>'[1]TCE - ANEXO IV - Preencher'!F83</f>
        <v>8719794000150</v>
      </c>
      <c r="E74" s="5" t="str">
        <f>'[1]TCE - ANEXO IV - Preencher'!G83</f>
        <v>CENTRAL DISTRIBUIDORA DE MEDICAMENTOS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000091281</v>
      </c>
      <c r="I74" s="6">
        <f>IF('[1]TCE - ANEXO IV - Preencher'!K83="","",'[1]TCE - ANEXO IV - Preencher'!K83)</f>
        <v>44411</v>
      </c>
      <c r="J74" s="5" t="str">
        <f>'[1]TCE - ANEXO IV - Preencher'!L83</f>
        <v>26210808719794000150550010000912811617786220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15240.96</v>
      </c>
    </row>
    <row r="75" spans="1:12" s="8" customFormat="1" ht="19.5" customHeight="1" x14ac:dyDescent="0.25">
      <c r="A75" s="3">
        <f>IFERROR(VLOOKUP(B75,'[1]DADOS (OCULTAR)'!$P$3:$R$91,3,0),"")</f>
        <v>10739225001866</v>
      </c>
      <c r="B75" s="4" t="str">
        <f>'[1]TCE - ANEXO IV - Preencher'!C84</f>
        <v>HOSPITAL REGIONAL FERNANDO BEZERRA - ISMEP</v>
      </c>
      <c r="C75" s="4" t="str">
        <f>'[1]TCE - ANEXO IV - Preencher'!E84</f>
        <v>3.4 - Material Farmacológico</v>
      </c>
      <c r="D75" s="3">
        <f>'[1]TCE - ANEXO IV - Preencher'!F84</f>
        <v>8674752000140</v>
      </c>
      <c r="E75" s="5" t="str">
        <f>'[1]TCE - ANEXO IV - Preencher'!G84</f>
        <v>CIRURGICA MONTEBELLO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000109354</v>
      </c>
      <c r="I75" s="6">
        <f>IF('[1]TCE - ANEXO IV - Preencher'!K84="","",'[1]TCE - ANEXO IV - Preencher'!K84)</f>
        <v>44411</v>
      </c>
      <c r="J75" s="5" t="str">
        <f>'[1]TCE - ANEXO IV - Preencher'!L84</f>
        <v>26210808674752000140550010001093541486656918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11330.7</v>
      </c>
    </row>
    <row r="76" spans="1:12" s="8" customFormat="1" ht="19.5" customHeight="1" x14ac:dyDescent="0.25">
      <c r="A76" s="3">
        <f>IFERROR(VLOOKUP(B76,'[1]DADOS (OCULTAR)'!$P$3:$R$91,3,0),"")</f>
        <v>10739225001866</v>
      </c>
      <c r="B76" s="4" t="str">
        <f>'[1]TCE - ANEXO IV - Preencher'!C85</f>
        <v>HOSPITAL REGIONAL FERNANDO BEZERRA - ISMEP</v>
      </c>
      <c r="C76" s="4" t="str">
        <f>'[1]TCE - ANEXO IV - Preencher'!E85</f>
        <v>3.4 - Material Farmacológico</v>
      </c>
      <c r="D76" s="3">
        <f>'[1]TCE - ANEXO IV - Preencher'!F85</f>
        <v>8674752000140</v>
      </c>
      <c r="E76" s="5" t="str">
        <f>'[1]TCE - ANEXO IV - Preencher'!G85</f>
        <v>CIRURGICA MONTEBELLO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000109384</v>
      </c>
      <c r="I76" s="6">
        <f>IF('[1]TCE - ANEXO IV - Preencher'!K85="","",'[1]TCE - ANEXO IV - Preencher'!K85)</f>
        <v>44411</v>
      </c>
      <c r="J76" s="5" t="str">
        <f>'[1]TCE - ANEXO IV - Preencher'!L85</f>
        <v>26210808674752000140550010001093841646879536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6649.41</v>
      </c>
    </row>
    <row r="77" spans="1:12" s="8" customFormat="1" ht="19.5" customHeight="1" x14ac:dyDescent="0.25">
      <c r="A77" s="3">
        <f>IFERROR(VLOOKUP(B77,'[1]DADOS (OCULTAR)'!$P$3:$R$91,3,0),"")</f>
        <v>10739225001866</v>
      </c>
      <c r="B77" s="4" t="str">
        <f>'[1]TCE - ANEXO IV - Preencher'!C86</f>
        <v>HOSPITAL REGIONAL FERNANDO BEZERRA - ISMEP</v>
      </c>
      <c r="C77" s="4" t="str">
        <f>'[1]TCE - ANEXO IV - Preencher'!E86</f>
        <v>3.4 - Material Farmacológico</v>
      </c>
      <c r="D77" s="3">
        <f>'[1]TCE - ANEXO IV - Preencher'!F86</f>
        <v>8778201000126</v>
      </c>
      <c r="E77" s="5" t="str">
        <f>'[1]TCE - ANEXO IV - Preencher'!G86</f>
        <v xml:space="preserve">DROGAFONTE MEDICAMENTOS E MATERIAIS HOSPITALAR 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000344184</v>
      </c>
      <c r="I77" s="6">
        <f>IF('[1]TCE - ANEXO IV - Preencher'!K86="","",'[1]TCE - ANEXO IV - Preencher'!K86)</f>
        <v>44411</v>
      </c>
      <c r="J77" s="5" t="str">
        <f>'[1]TCE - ANEXO IV - Preencher'!L86</f>
        <v>26210808778201000126550010003441841607709980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1157.8599999999999</v>
      </c>
    </row>
    <row r="78" spans="1:12" s="8" customFormat="1" ht="19.5" customHeight="1" x14ac:dyDescent="0.25">
      <c r="A78" s="3">
        <f>IFERROR(VLOOKUP(B78,'[1]DADOS (OCULTAR)'!$P$3:$R$91,3,0),"")</f>
        <v>10739225001866</v>
      </c>
      <c r="B78" s="4" t="str">
        <f>'[1]TCE - ANEXO IV - Preencher'!C87</f>
        <v>HOSPITAL REGIONAL FERNANDO BEZERRA - ISMEP</v>
      </c>
      <c r="C78" s="4" t="str">
        <f>'[1]TCE - ANEXO IV - Preencher'!E87</f>
        <v>3.4 - Material Farmacológico</v>
      </c>
      <c r="D78" s="3">
        <f>'[1]TCE - ANEXO IV - Preencher'!F87</f>
        <v>12420164000904</v>
      </c>
      <c r="E78" s="5" t="str">
        <f>'[1]TCE - ANEXO IV - Preencher'!G87</f>
        <v>CM HOSPITALAR S.A RECIFE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000529736</v>
      </c>
      <c r="I78" s="6">
        <f>IF('[1]TCE - ANEXO IV - Preencher'!K87="","",'[1]TCE - ANEXO IV - Preencher'!K87)</f>
        <v>44412</v>
      </c>
      <c r="J78" s="5" t="str">
        <f>'[1]TCE - ANEXO IV - Preencher'!L87</f>
        <v>53210812420164000904550010005297361100023550</v>
      </c>
      <c r="K78" s="5" t="str">
        <f>IF(F78="B",LEFT('[1]TCE - ANEXO IV - Preencher'!M87,2),IF(F78="S",LEFT('[1]TCE - ANEXO IV - Preencher'!M87,7),IF('[1]TCE - ANEXO IV - Preencher'!H87="","")))</f>
        <v>53</v>
      </c>
      <c r="L78" s="7">
        <f>'[1]TCE - ANEXO IV - Preencher'!N87</f>
        <v>12844</v>
      </c>
    </row>
    <row r="79" spans="1:12" s="8" customFormat="1" ht="19.5" customHeight="1" x14ac:dyDescent="0.25">
      <c r="A79" s="3">
        <f>IFERROR(VLOOKUP(B79,'[1]DADOS (OCULTAR)'!$P$3:$R$91,3,0),"")</f>
        <v>10739225001866</v>
      </c>
      <c r="B79" s="4" t="str">
        <f>'[1]TCE - ANEXO IV - Preencher'!C88</f>
        <v>HOSPITAL REGIONAL FERNANDO BEZERRA - ISMEP</v>
      </c>
      <c r="C79" s="4" t="str">
        <f>'[1]TCE - ANEXO IV - Preencher'!E88</f>
        <v>3.4 - Material Farmacológico</v>
      </c>
      <c r="D79" s="3">
        <f>'[1]TCE - ANEXO IV - Preencher'!F88</f>
        <v>44734671000151</v>
      </c>
      <c r="E79" s="5" t="str">
        <f>'[1]TCE - ANEXO IV - Preencher'!G88</f>
        <v>CRISTÁLIA PRODUTOS QUIMICOS FARMACEUTICOS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3041880</v>
      </c>
      <c r="I79" s="6">
        <f>IF('[1]TCE - ANEXO IV - Preencher'!K88="","",'[1]TCE - ANEXO IV - Preencher'!K88)</f>
        <v>44407</v>
      </c>
      <c r="J79" s="5" t="str">
        <f>'[1]TCE - ANEXO IV - Preencher'!L88</f>
        <v>35210744734671000151550100030418801820105119</v>
      </c>
      <c r="K79" s="5" t="str">
        <f>IF(F79="B",LEFT('[1]TCE - ANEXO IV - Preencher'!M88,2),IF(F79="S",LEFT('[1]TCE - ANEXO IV - Preencher'!M88,7),IF('[1]TCE - ANEXO IV - Preencher'!H88="","")))</f>
        <v>35</v>
      </c>
      <c r="L79" s="7">
        <f>'[1]TCE - ANEXO IV - Preencher'!N88</f>
        <v>1206</v>
      </c>
    </row>
    <row r="80" spans="1:12" s="8" customFormat="1" ht="19.5" customHeight="1" x14ac:dyDescent="0.25">
      <c r="A80" s="3">
        <f>IFERROR(VLOOKUP(B80,'[1]DADOS (OCULTAR)'!$P$3:$R$91,3,0),"")</f>
        <v>10739225001866</v>
      </c>
      <c r="B80" s="4" t="str">
        <f>'[1]TCE - ANEXO IV - Preencher'!C89</f>
        <v>HOSPITAL REGIONAL FERNANDO BEZERRA - ISMEP</v>
      </c>
      <c r="C80" s="4" t="str">
        <f>'[1]TCE - ANEXO IV - Preencher'!E89</f>
        <v>3.4 - Material Farmacológico</v>
      </c>
      <c r="D80" s="3">
        <f>'[1]TCE - ANEXO IV - Preencher'!F89</f>
        <v>44734671000151</v>
      </c>
      <c r="E80" s="5" t="str">
        <f>'[1]TCE - ANEXO IV - Preencher'!G89</f>
        <v>CRISTÁLIA PRODUTOS QUIMICOS FARMACEUTICOS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3044071</v>
      </c>
      <c r="I80" s="6">
        <f>IF('[1]TCE - ANEXO IV - Preencher'!K89="","",'[1]TCE - ANEXO IV - Preencher'!K89)</f>
        <v>44411</v>
      </c>
      <c r="J80" s="5" t="str">
        <f>'[1]TCE - ANEXO IV - Preencher'!L89</f>
        <v>35210844734671000151550100030440711879639220</v>
      </c>
      <c r="K80" s="5" t="str">
        <f>IF(F80="B",LEFT('[1]TCE - ANEXO IV - Preencher'!M89,2),IF(F80="S",LEFT('[1]TCE - ANEXO IV - Preencher'!M89,7),IF('[1]TCE - ANEXO IV - Preencher'!H89="","")))</f>
        <v>35</v>
      </c>
      <c r="L80" s="7">
        <f>'[1]TCE - ANEXO IV - Preencher'!N89</f>
        <v>3471.5</v>
      </c>
    </row>
    <row r="81" spans="1:12" s="8" customFormat="1" ht="19.5" customHeight="1" x14ac:dyDescent="0.25">
      <c r="A81" s="3">
        <f>IFERROR(VLOOKUP(B81,'[1]DADOS (OCULTAR)'!$P$3:$R$91,3,0),"")</f>
        <v>10739225001866</v>
      </c>
      <c r="B81" s="4" t="str">
        <f>'[1]TCE - ANEXO IV - Preencher'!C90</f>
        <v>HOSPITAL REGIONAL FERNANDO BEZERRA - ISMEP</v>
      </c>
      <c r="C81" s="4" t="str">
        <f>'[1]TCE - ANEXO IV - Preencher'!E90</f>
        <v>3.4 - Material Farmacológico</v>
      </c>
      <c r="D81" s="3">
        <f>'[1]TCE - ANEXO IV - Preencher'!F90</f>
        <v>9051002000184</v>
      </c>
      <c r="E81" s="5" t="str">
        <f>'[1]TCE - ANEXO IV - Preencher'!G90</f>
        <v>VITAFÓRMULAS (OURICURI)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000000597</v>
      </c>
      <c r="I81" s="6">
        <f>IF('[1]TCE - ANEXO IV - Preencher'!K90="","",'[1]TCE - ANEXO IV - Preencher'!K90)</f>
        <v>44415</v>
      </c>
      <c r="J81" s="5" t="str">
        <f>'[1]TCE - ANEXO IV - Preencher'!L90</f>
        <v>26210809051002000184550010000005971948597751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709.64</v>
      </c>
    </row>
    <row r="82" spans="1:12" s="8" customFormat="1" ht="19.5" customHeight="1" x14ac:dyDescent="0.25">
      <c r="A82" s="3">
        <f>IFERROR(VLOOKUP(B82,'[1]DADOS (OCULTAR)'!$P$3:$R$91,3,0),"")</f>
        <v>10739225001866</v>
      </c>
      <c r="B82" s="4" t="str">
        <f>'[1]TCE - ANEXO IV - Preencher'!C91</f>
        <v>HOSPITAL REGIONAL FERNANDO BEZERRA - ISMEP</v>
      </c>
      <c r="C82" s="4" t="str">
        <f>'[1]TCE - ANEXO IV - Preencher'!E91</f>
        <v>3.4 - Material Farmacológico</v>
      </c>
      <c r="D82" s="3">
        <f>'[1]TCE - ANEXO IV - Preencher'!F91</f>
        <v>35753111000153</v>
      </c>
      <c r="E82" s="5" t="str">
        <f>'[1]TCE - ANEXO IV - Preencher'!G91</f>
        <v>NORD PRODUTOS EM SAUDE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2211</v>
      </c>
      <c r="I82" s="6">
        <f>IF('[1]TCE - ANEXO IV - Preencher'!K91="","",'[1]TCE - ANEXO IV - Preencher'!K91)</f>
        <v>44417</v>
      </c>
      <c r="J82" s="5" t="str">
        <f>'[1]TCE - ANEXO IV - Preencher'!L91</f>
        <v>26210835753111000153550010000022111184413879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4000</v>
      </c>
    </row>
    <row r="83" spans="1:12" s="8" customFormat="1" ht="19.5" customHeight="1" x14ac:dyDescent="0.25">
      <c r="A83" s="3">
        <f>IFERROR(VLOOKUP(B83,'[1]DADOS (OCULTAR)'!$P$3:$R$91,3,0),"")</f>
        <v>10739225001866</v>
      </c>
      <c r="B83" s="4" t="str">
        <f>'[1]TCE - ANEXO IV - Preencher'!C92</f>
        <v>HOSPITAL REGIONAL FERNANDO BEZERRA - ISMEP</v>
      </c>
      <c r="C83" s="4" t="str">
        <f>'[1]TCE - ANEXO IV - Preencher'!E92</f>
        <v>3.4 - Material Farmacológico</v>
      </c>
      <c r="D83" s="3">
        <f>'[1]TCE - ANEXO IV - Preencher'!F92</f>
        <v>9137934000225</v>
      </c>
      <c r="E83" s="5" t="str">
        <f>'[1]TCE - ANEXO IV - Preencher'!G92</f>
        <v>NÓRDICA DIST HOSPITALAR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000004161</v>
      </c>
      <c r="I83" s="6">
        <f>IF('[1]TCE - ANEXO IV - Preencher'!K92="","",'[1]TCE - ANEXO IV - Preencher'!K92)</f>
        <v>44412</v>
      </c>
      <c r="J83" s="5" t="str">
        <f>'[1]TCE - ANEXO IV - Preencher'!L92</f>
        <v>26210809137934000225558880000041611618072494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1219.4000000000001</v>
      </c>
    </row>
    <row r="84" spans="1:12" s="8" customFormat="1" ht="19.5" customHeight="1" x14ac:dyDescent="0.25">
      <c r="A84" s="3">
        <f>IFERROR(VLOOKUP(B84,'[1]DADOS (OCULTAR)'!$P$3:$R$91,3,0),"")</f>
        <v>10739225001866</v>
      </c>
      <c r="B84" s="4" t="str">
        <f>'[1]TCE - ANEXO IV - Preencher'!C93</f>
        <v>HOSPITAL REGIONAL FERNANDO BEZERRA - ISMEP</v>
      </c>
      <c r="C84" s="4" t="str">
        <f>'[1]TCE - ANEXO IV - Preencher'!E93</f>
        <v>3.4 - Material Farmacológico</v>
      </c>
      <c r="D84" s="3">
        <f>'[1]TCE - ANEXO IV - Preencher'!F93</f>
        <v>9137934000225</v>
      </c>
      <c r="E84" s="5" t="str">
        <f>'[1]TCE - ANEXO IV - Preencher'!G93</f>
        <v>NÓRDICA DIST HOSPITALAR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000004162</v>
      </c>
      <c r="I84" s="6">
        <f>IF('[1]TCE - ANEXO IV - Preencher'!K93="","",'[1]TCE - ANEXO IV - Preencher'!K93)</f>
        <v>44412</v>
      </c>
      <c r="J84" s="5" t="str">
        <f>'[1]TCE - ANEXO IV - Preencher'!L93</f>
        <v>26210809137934000225558880000041621125830836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11943.84</v>
      </c>
    </row>
    <row r="85" spans="1:12" s="8" customFormat="1" ht="19.5" customHeight="1" x14ac:dyDescent="0.25">
      <c r="A85" s="3">
        <f>IFERROR(VLOOKUP(B85,'[1]DADOS (OCULTAR)'!$P$3:$R$91,3,0),"")</f>
        <v>10739225001866</v>
      </c>
      <c r="B85" s="4" t="str">
        <f>'[1]TCE - ANEXO IV - Preencher'!C94</f>
        <v>HOSPITAL REGIONAL FERNANDO BEZERRA - ISMEP</v>
      </c>
      <c r="C85" s="4" t="str">
        <f>'[1]TCE - ANEXO IV - Preencher'!E94</f>
        <v>3.4 - Material Farmacológico</v>
      </c>
      <c r="D85" s="3">
        <f>'[1]TCE - ANEXO IV - Preencher'!F94</f>
        <v>67729178000491</v>
      </c>
      <c r="E85" s="5" t="str">
        <f>'[1]TCE - ANEXO IV - Preencher'!G94</f>
        <v>COMERCIAL CIRURGICA RIOCLARENSE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1469263</v>
      </c>
      <c r="I85" s="6">
        <f>IF('[1]TCE - ANEXO IV - Preencher'!K94="","",'[1]TCE - ANEXO IV - Preencher'!K94)</f>
        <v>44411</v>
      </c>
      <c r="J85" s="5" t="str">
        <f>'[1]TCE - ANEXO IV - Preencher'!L94</f>
        <v>35210867729178000491550010014692631426030247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10068</v>
      </c>
    </row>
    <row r="86" spans="1:12" s="8" customFormat="1" ht="19.5" customHeight="1" x14ac:dyDescent="0.25">
      <c r="A86" s="3">
        <f>IFERROR(VLOOKUP(B86,'[1]DADOS (OCULTAR)'!$P$3:$R$91,3,0),"")</f>
        <v>10739225001866</v>
      </c>
      <c r="B86" s="4" t="str">
        <f>'[1]TCE - ANEXO IV - Preencher'!C95</f>
        <v>HOSPITAL REGIONAL FERNANDO BEZERRA - ISMEP</v>
      </c>
      <c r="C86" s="4" t="str">
        <f>'[1]TCE - ANEXO IV - Preencher'!E95</f>
        <v>3.4 - Material Farmacológico</v>
      </c>
      <c r="D86" s="3">
        <f>'[1]TCE - ANEXO IV - Preencher'!F95</f>
        <v>44734671000151</v>
      </c>
      <c r="E86" s="5" t="str">
        <f>'[1]TCE - ANEXO IV - Preencher'!G95</f>
        <v>CRISTÁLIA PRODUTOS QUIMICOS FARMACEUTICOS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3045822</v>
      </c>
      <c r="I86" s="6">
        <f>IF('[1]TCE - ANEXO IV - Preencher'!K95="","",'[1]TCE - ANEXO IV - Preencher'!K95)</f>
        <v>44412</v>
      </c>
      <c r="J86" s="5" t="str">
        <f>'[1]TCE - ANEXO IV - Preencher'!L95</f>
        <v>35210844734671000151550100030458221291010290</v>
      </c>
      <c r="K86" s="5" t="str">
        <f>IF(F86="B",LEFT('[1]TCE - ANEXO IV - Preencher'!M95,2),IF(F86="S",LEFT('[1]TCE - ANEXO IV - Preencher'!M95,7),IF('[1]TCE - ANEXO IV - Preencher'!H95="","")))</f>
        <v>35</v>
      </c>
      <c r="L86" s="7">
        <f>'[1]TCE - ANEXO IV - Preencher'!N95</f>
        <v>950</v>
      </c>
    </row>
    <row r="87" spans="1:12" s="8" customFormat="1" ht="19.5" customHeight="1" x14ac:dyDescent="0.25">
      <c r="A87" s="3">
        <f>IFERROR(VLOOKUP(B87,'[1]DADOS (OCULTAR)'!$P$3:$R$91,3,0),"")</f>
        <v>10739225001866</v>
      </c>
      <c r="B87" s="4" t="str">
        <f>'[1]TCE - ANEXO IV - Preencher'!C96</f>
        <v>HOSPITAL REGIONAL FERNANDO BEZERRA - ISMEP</v>
      </c>
      <c r="C87" s="4" t="str">
        <f>'[1]TCE - ANEXO IV - Preencher'!E96</f>
        <v>3.4 - Material Farmacológico</v>
      </c>
      <c r="D87" s="3">
        <f>'[1]TCE - ANEXO IV - Preencher'!F96</f>
        <v>34538453000198</v>
      </c>
      <c r="E87" s="5" t="str">
        <f>'[1]TCE - ANEXO IV - Preencher'!G96</f>
        <v>CRIS BRASIL COMERCIAL EIRELI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000175</v>
      </c>
      <c r="I87" s="6">
        <f>IF('[1]TCE - ANEXO IV - Preencher'!K96="","",'[1]TCE - ANEXO IV - Preencher'!K96)</f>
        <v>44411</v>
      </c>
      <c r="J87" s="5" t="str">
        <f>'[1]TCE - ANEXO IV - Preencher'!L96</f>
        <v>33210834538453000198550020000001751944630846</v>
      </c>
      <c r="K87" s="5" t="str">
        <f>IF(F87="B",LEFT('[1]TCE - ANEXO IV - Preencher'!M96,2),IF(F87="S",LEFT('[1]TCE - ANEXO IV - Preencher'!M96,7),IF('[1]TCE - ANEXO IV - Preencher'!H96="","")))</f>
        <v>33</v>
      </c>
      <c r="L87" s="7">
        <f>'[1]TCE - ANEXO IV - Preencher'!N96</f>
        <v>1996</v>
      </c>
    </row>
    <row r="88" spans="1:12" s="8" customFormat="1" ht="19.5" customHeight="1" x14ac:dyDescent="0.25">
      <c r="A88" s="3">
        <f>IFERROR(VLOOKUP(B88,'[1]DADOS (OCULTAR)'!$P$3:$R$91,3,0),"")</f>
        <v>10739225001866</v>
      </c>
      <c r="B88" s="4" t="str">
        <f>'[1]TCE - ANEXO IV - Preencher'!C97</f>
        <v>HOSPITAL REGIONAL FERNANDO BEZERRA - ISMEP</v>
      </c>
      <c r="C88" s="4" t="str">
        <f>'[1]TCE - ANEXO IV - Preencher'!E97</f>
        <v>3.4 - Material Farmacológico</v>
      </c>
      <c r="D88" s="3">
        <f>'[1]TCE - ANEXO IV - Preencher'!F97</f>
        <v>67729178000653</v>
      </c>
      <c r="E88" s="5" t="str">
        <f>'[1]TCE - ANEXO IV - Preencher'!G97</f>
        <v>COMERCIAL CIRURGICA RIOCLARENSE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0012629</v>
      </c>
      <c r="I88" s="6">
        <f>IF('[1]TCE - ANEXO IV - Preencher'!K97="","",'[1]TCE - ANEXO IV - Preencher'!K97)</f>
        <v>44426</v>
      </c>
      <c r="J88" s="5" t="str">
        <f>'[1]TCE - ANEXO IV - Preencher'!L97</f>
        <v>26210867729178000653550010000126291186200309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17923.849999999999</v>
      </c>
    </row>
    <row r="89" spans="1:12" s="8" customFormat="1" ht="19.5" customHeight="1" x14ac:dyDescent="0.25">
      <c r="A89" s="3">
        <f>IFERROR(VLOOKUP(B89,'[1]DADOS (OCULTAR)'!$P$3:$R$91,3,0),"")</f>
        <v>10739225001866</v>
      </c>
      <c r="B89" s="4" t="str">
        <f>'[1]TCE - ANEXO IV - Preencher'!C98</f>
        <v>HOSPITAL REGIONAL FERNANDO BEZERRA - ISMEP</v>
      </c>
      <c r="C89" s="4" t="str">
        <f>'[1]TCE - ANEXO IV - Preencher'!E98</f>
        <v>3.4 - Material Farmacológico</v>
      </c>
      <c r="D89" s="3">
        <f>'[1]TCE - ANEXO IV - Preencher'!F98</f>
        <v>12420164001048</v>
      </c>
      <c r="E89" s="5" t="str">
        <f>'[1]TCE - ANEXO IV - Preencher'!G98</f>
        <v>CM HOSPITALAR S.A RECIFE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000103217</v>
      </c>
      <c r="I89" s="6">
        <f>IF('[1]TCE - ANEXO IV - Preencher'!K98="","",'[1]TCE - ANEXO IV - Preencher'!K98)</f>
        <v>44426</v>
      </c>
      <c r="J89" s="5" t="str">
        <f>'[1]TCE - ANEXO IV - Preencher'!L98</f>
        <v>26210612420164001048550010001032171100063961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2607</v>
      </c>
    </row>
    <row r="90" spans="1:12" s="8" customFormat="1" ht="19.5" customHeight="1" x14ac:dyDescent="0.25">
      <c r="A90" s="3">
        <f>IFERROR(VLOOKUP(B90,'[1]DADOS (OCULTAR)'!$P$3:$R$91,3,0),"")</f>
        <v>10739225001866</v>
      </c>
      <c r="B90" s="4" t="str">
        <f>'[1]TCE - ANEXO IV - Preencher'!C99</f>
        <v>HOSPITAL REGIONAL FERNANDO BEZERRA - ISMEP</v>
      </c>
      <c r="C90" s="4" t="str">
        <f>'[1]TCE - ANEXO IV - Preencher'!E99</f>
        <v>3.4 - Material Farmacológico</v>
      </c>
      <c r="D90" s="3">
        <f>'[1]TCE - ANEXO IV - Preencher'!F99</f>
        <v>9007162000126</v>
      </c>
      <c r="E90" s="5" t="str">
        <f>'[1]TCE - ANEXO IV - Preencher'!G99</f>
        <v>MAUES LOBATO COM E REP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000081720</v>
      </c>
      <c r="I90" s="6">
        <f>IF('[1]TCE - ANEXO IV - Preencher'!K99="","",'[1]TCE - ANEXO IV - Preencher'!K99)</f>
        <v>44426</v>
      </c>
      <c r="J90" s="5" t="str">
        <f>'[1]TCE - ANEXO IV - Preencher'!L99</f>
        <v>26210809007162000126550010000817201523185716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4170</v>
      </c>
    </row>
    <row r="91" spans="1:12" s="8" customFormat="1" ht="19.5" customHeight="1" x14ac:dyDescent="0.25">
      <c r="A91" s="3">
        <f>IFERROR(VLOOKUP(B91,'[1]DADOS (OCULTAR)'!$P$3:$R$91,3,0),"")</f>
        <v>10739225001866</v>
      </c>
      <c r="B91" s="4" t="str">
        <f>'[1]TCE - ANEXO IV - Preencher'!C100</f>
        <v>HOSPITAL REGIONAL FERNANDO BEZERRA - ISMEP</v>
      </c>
      <c r="C91" s="4" t="str">
        <f>'[1]TCE - ANEXO IV - Preencher'!E100</f>
        <v>3.4 - Material Farmacológico</v>
      </c>
      <c r="D91" s="3">
        <f>'[1]TCE - ANEXO IV - Preencher'!F100</f>
        <v>8719794000150</v>
      </c>
      <c r="E91" s="5" t="str">
        <f>'[1]TCE - ANEXO IV - Preencher'!G100</f>
        <v>CENTRAL DISTRIBUIDORA DE MEDICAMENTOS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000091804</v>
      </c>
      <c r="I91" s="6">
        <f>IF('[1]TCE - ANEXO IV - Preencher'!K100="","",'[1]TCE - ANEXO IV - Preencher'!K100)</f>
        <v>44426</v>
      </c>
      <c r="J91" s="5" t="str">
        <f>'[1]TCE - ANEXO IV - Preencher'!L100</f>
        <v>26210808719794000150550010000918041708733688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5847.4</v>
      </c>
    </row>
    <row r="92" spans="1:12" s="8" customFormat="1" ht="19.5" customHeight="1" x14ac:dyDescent="0.25">
      <c r="A92" s="3">
        <f>IFERROR(VLOOKUP(B92,'[1]DADOS (OCULTAR)'!$P$3:$R$91,3,0),"")</f>
        <v>10739225001866</v>
      </c>
      <c r="B92" s="4" t="str">
        <f>'[1]TCE - ANEXO IV - Preencher'!C101</f>
        <v>HOSPITAL REGIONAL FERNANDO BEZERRA - ISMEP</v>
      </c>
      <c r="C92" s="4" t="str">
        <f>'[1]TCE - ANEXO IV - Preencher'!E101</f>
        <v>3.4 - Material Farmacológico</v>
      </c>
      <c r="D92" s="3">
        <f>'[1]TCE - ANEXO IV - Preencher'!F101</f>
        <v>7484373000124</v>
      </c>
      <c r="E92" s="5" t="str">
        <f>'[1]TCE - ANEXO IV - Preencher'!G101</f>
        <v>UNI HOSPITALAR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000129667</v>
      </c>
      <c r="I92" s="6">
        <f>IF('[1]TCE - ANEXO IV - Preencher'!K101="","",'[1]TCE - ANEXO IV - Preencher'!K101)</f>
        <v>44426</v>
      </c>
      <c r="J92" s="5" t="str">
        <f>'[1]TCE - ANEXO IV - Preencher'!L101</f>
        <v>26210807484373000124550010001296671145989449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2028</v>
      </c>
    </row>
    <row r="93" spans="1:12" s="8" customFormat="1" ht="19.5" customHeight="1" x14ac:dyDescent="0.25">
      <c r="A93" s="3">
        <f>IFERROR(VLOOKUP(B93,'[1]DADOS (OCULTAR)'!$P$3:$R$91,3,0),"")</f>
        <v>10739225001866</v>
      </c>
      <c r="B93" s="4" t="str">
        <f>'[1]TCE - ANEXO IV - Preencher'!C102</f>
        <v>HOSPITAL REGIONAL FERNANDO BEZERRA - ISMEP</v>
      </c>
      <c r="C93" s="4" t="str">
        <f>'[1]TCE - ANEXO IV - Preencher'!E102</f>
        <v>3.4 - Material Farmacológico</v>
      </c>
      <c r="D93" s="3">
        <f>'[1]TCE - ANEXO IV - Preencher'!F102</f>
        <v>12882932000194</v>
      </c>
      <c r="E93" s="5" t="str">
        <f>'[1]TCE - ANEXO IV - Preencher'!G102</f>
        <v>EXOMED COMERCIO ATACADISTA DE MEDICAMENTOS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153418</v>
      </c>
      <c r="I93" s="6">
        <f>IF('[1]TCE - ANEXO IV - Preencher'!K102="","",'[1]TCE - ANEXO IV - Preencher'!K102)</f>
        <v>44426</v>
      </c>
      <c r="J93" s="5" t="str">
        <f>'[1]TCE - ANEXO IV - Preencher'!L102</f>
        <v>26210812882932000194550010001534181941493522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5599.99</v>
      </c>
    </row>
    <row r="94" spans="1:12" s="8" customFormat="1" ht="19.5" customHeight="1" x14ac:dyDescent="0.25">
      <c r="A94" s="3">
        <f>IFERROR(VLOOKUP(B94,'[1]DADOS (OCULTAR)'!$P$3:$R$91,3,0),"")</f>
        <v>10739225001866</v>
      </c>
      <c r="B94" s="4" t="str">
        <f>'[1]TCE - ANEXO IV - Preencher'!C103</f>
        <v>HOSPITAL REGIONAL FERNANDO BEZERRA - ISMEP</v>
      </c>
      <c r="C94" s="4" t="str">
        <f>'[1]TCE - ANEXO IV - Preencher'!E103</f>
        <v>3.4 - Material Farmacológico</v>
      </c>
      <c r="D94" s="3">
        <f>'[1]TCE - ANEXO IV - Preencher'!F103</f>
        <v>12882932000194</v>
      </c>
      <c r="E94" s="5" t="str">
        <f>'[1]TCE - ANEXO IV - Preencher'!G103</f>
        <v>EXOMED COMERCIO ATACADISTA DE MEDICAMENTOS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153419</v>
      </c>
      <c r="I94" s="6">
        <f>IF('[1]TCE - ANEXO IV - Preencher'!K103="","",'[1]TCE - ANEXO IV - Preencher'!K103)</f>
        <v>44426</v>
      </c>
      <c r="J94" s="5" t="str">
        <f>'[1]TCE - ANEXO IV - Preencher'!L103</f>
        <v>26210812882932000194550010001534191390338825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1102.74</v>
      </c>
    </row>
    <row r="95" spans="1:12" s="8" customFormat="1" ht="19.5" customHeight="1" x14ac:dyDescent="0.25">
      <c r="A95" s="3">
        <f>IFERROR(VLOOKUP(B95,'[1]DADOS (OCULTAR)'!$P$3:$R$91,3,0),"")</f>
        <v>10739225001866</v>
      </c>
      <c r="B95" s="4" t="str">
        <f>'[1]TCE - ANEXO IV - Preencher'!C104</f>
        <v>HOSPITAL REGIONAL FERNANDO BEZERRA - ISMEP</v>
      </c>
      <c r="C95" s="4" t="str">
        <f>'[1]TCE - ANEXO IV - Preencher'!E104</f>
        <v>3.4 - Material Farmacológico</v>
      </c>
      <c r="D95" s="3">
        <f>'[1]TCE - ANEXO IV - Preencher'!F104</f>
        <v>463305000130</v>
      </c>
      <c r="E95" s="5" t="str">
        <f>'[1]TCE - ANEXO IV - Preencher'!G104</f>
        <v>ANGELINA ROSA GIOVANNETTI CALLOU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000017925</v>
      </c>
      <c r="I95" s="6">
        <f>IF('[1]TCE - ANEXO IV - Preencher'!K104="","",'[1]TCE - ANEXO IV - Preencher'!K104)</f>
        <v>44419</v>
      </c>
      <c r="J95" s="5" t="str">
        <f>'[1]TCE - ANEXO IV - Preencher'!L104</f>
        <v>23210800463305000130550010000179251040488552</v>
      </c>
      <c r="K95" s="5" t="str">
        <f>IF(F95="B",LEFT('[1]TCE - ANEXO IV - Preencher'!M104,2),IF(F95="S",LEFT('[1]TCE - ANEXO IV - Preencher'!M104,7),IF('[1]TCE - ANEXO IV - Preencher'!H104="","")))</f>
        <v>23</v>
      </c>
      <c r="L95" s="7">
        <f>'[1]TCE - ANEXO IV - Preencher'!N104</f>
        <v>336.9</v>
      </c>
    </row>
    <row r="96" spans="1:12" s="8" customFormat="1" ht="19.5" customHeight="1" x14ac:dyDescent="0.25">
      <c r="A96" s="3">
        <f>IFERROR(VLOOKUP(B96,'[1]DADOS (OCULTAR)'!$P$3:$R$91,3,0),"")</f>
        <v>10739225001866</v>
      </c>
      <c r="B96" s="4" t="str">
        <f>'[1]TCE - ANEXO IV - Preencher'!C105</f>
        <v>HOSPITAL REGIONAL FERNANDO BEZERRA - ISMEP</v>
      </c>
      <c r="C96" s="4" t="str">
        <f>'[1]TCE - ANEXO IV - Preencher'!E105</f>
        <v>3.4 - Material Farmacológico</v>
      </c>
      <c r="D96" s="3">
        <f>'[1]TCE - ANEXO IV - Preencher'!F105</f>
        <v>8778201000126</v>
      </c>
      <c r="E96" s="5" t="str">
        <f>'[1]TCE - ANEXO IV - Preencher'!G105</f>
        <v xml:space="preserve">DROGAFONTE MEDICAMENTOS E MATERIAIS HOSPITALAR 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000345702</v>
      </c>
      <c r="I96" s="6">
        <f>IF('[1]TCE - ANEXO IV - Preencher'!K105="","",'[1]TCE - ANEXO IV - Preencher'!K105)</f>
        <v>44425</v>
      </c>
      <c r="J96" s="5" t="str">
        <f>'[1]TCE - ANEXO IV - Preencher'!L105</f>
        <v>26210808778201000126550010003457021704348246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2105.44</v>
      </c>
    </row>
    <row r="97" spans="1:12" s="8" customFormat="1" ht="19.5" customHeight="1" x14ac:dyDescent="0.25">
      <c r="A97" s="3">
        <f>IFERROR(VLOOKUP(B97,'[1]DADOS (OCULTAR)'!$P$3:$R$91,3,0),"")</f>
        <v>10739225001866</v>
      </c>
      <c r="B97" s="4" t="str">
        <f>'[1]TCE - ANEXO IV - Preencher'!C106</f>
        <v>HOSPITAL REGIONAL FERNANDO BEZERRA - ISMEP</v>
      </c>
      <c r="C97" s="4" t="str">
        <f>'[1]TCE - ANEXO IV - Preencher'!E106</f>
        <v>3.4 - Material Farmacológico</v>
      </c>
      <c r="D97" s="3">
        <f>'[1]TCE - ANEXO IV - Preencher'!F106</f>
        <v>8674752000140</v>
      </c>
      <c r="E97" s="5" t="str">
        <f>'[1]TCE - ANEXO IV - Preencher'!G106</f>
        <v>CIRURGICA MONTEBELLO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000110576</v>
      </c>
      <c r="I97" s="6">
        <f>IF('[1]TCE - ANEXO IV - Preencher'!K106="","",'[1]TCE - ANEXO IV - Preencher'!K106)</f>
        <v>44427</v>
      </c>
      <c r="J97" s="5" t="str">
        <f>'[1]TCE - ANEXO IV - Preencher'!L106</f>
        <v>26210808674752000140550010001105761533901422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39740.79</v>
      </c>
    </row>
    <row r="98" spans="1:12" s="8" customFormat="1" ht="19.5" customHeight="1" x14ac:dyDescent="0.25">
      <c r="A98" s="3">
        <f>IFERROR(VLOOKUP(B98,'[1]DADOS (OCULTAR)'!$P$3:$R$91,3,0),"")</f>
        <v>10739225001866</v>
      </c>
      <c r="B98" s="4" t="str">
        <f>'[1]TCE - ANEXO IV - Preencher'!C107</f>
        <v>HOSPITAL REGIONAL FERNANDO BEZERRA - ISMEP</v>
      </c>
      <c r="C98" s="4" t="str">
        <f>'[1]TCE - ANEXO IV - Preencher'!E107</f>
        <v>3.4 - Material Farmacológico</v>
      </c>
      <c r="D98" s="3">
        <f>'[1]TCE - ANEXO IV - Preencher'!F107</f>
        <v>4342595000203</v>
      </c>
      <c r="E98" s="5" t="str">
        <f>'[1]TCE - ANEXO IV - Preencher'!G107</f>
        <v>FARMATER MEDICAMENTOS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000030092</v>
      </c>
      <c r="I98" s="6">
        <f>IF('[1]TCE - ANEXO IV - Preencher'!K107="","",'[1]TCE - ANEXO IV - Preencher'!K107)</f>
        <v>44426</v>
      </c>
      <c r="J98" s="5" t="str">
        <f>'[1]TCE - ANEXO IV - Preencher'!L107</f>
        <v>31210804342595000203550010000300921000500837</v>
      </c>
      <c r="K98" s="5" t="str">
        <f>IF(F98="B",LEFT('[1]TCE - ANEXO IV - Preencher'!M107,2),IF(F98="S",LEFT('[1]TCE - ANEXO IV - Preencher'!M107,7),IF('[1]TCE - ANEXO IV - Preencher'!H107="","")))</f>
        <v>31</v>
      </c>
      <c r="L98" s="7">
        <f>'[1]TCE - ANEXO IV - Preencher'!N107</f>
        <v>835.9</v>
      </c>
    </row>
    <row r="99" spans="1:12" s="8" customFormat="1" ht="19.5" customHeight="1" x14ac:dyDescent="0.25">
      <c r="A99" s="3">
        <f>IFERROR(VLOOKUP(B99,'[1]DADOS (OCULTAR)'!$P$3:$R$91,3,0),"")</f>
        <v>10739225001866</v>
      </c>
      <c r="B99" s="4" t="str">
        <f>'[1]TCE - ANEXO IV - Preencher'!C108</f>
        <v>HOSPITAL REGIONAL FERNANDO BEZERRA - ISMEP</v>
      </c>
      <c r="C99" s="4" t="str">
        <f>'[1]TCE - ANEXO IV - Preencher'!E108</f>
        <v>3.4 - Material Farmacológico</v>
      </c>
      <c r="D99" s="3">
        <f>'[1]TCE - ANEXO IV - Preencher'!F108</f>
        <v>3817043000152</v>
      </c>
      <c r="E99" s="5" t="str">
        <f>'[1]TCE - ANEXO IV - Preencher'!G108</f>
        <v>PHARMAPLUS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000034092</v>
      </c>
      <c r="I99" s="6">
        <f>IF('[1]TCE - ANEXO IV - Preencher'!K108="","",'[1]TCE - ANEXO IV - Preencher'!K108)</f>
        <v>44428</v>
      </c>
      <c r="J99" s="5" t="str">
        <f>'[1]TCE - ANEXO IV - Preencher'!L108</f>
        <v>26210803817043000152550010000340921050214957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900</v>
      </c>
    </row>
    <row r="100" spans="1:12" s="8" customFormat="1" ht="19.5" customHeight="1" x14ac:dyDescent="0.25">
      <c r="A100" s="3">
        <f>IFERROR(VLOOKUP(B100,'[1]DADOS (OCULTAR)'!$P$3:$R$91,3,0),"")</f>
        <v>10739225001866</v>
      </c>
      <c r="B100" s="4" t="str">
        <f>'[1]TCE - ANEXO IV - Preencher'!C109</f>
        <v>HOSPITAL REGIONAL FERNANDO BEZERRA - ISMEP</v>
      </c>
      <c r="C100" s="4" t="str">
        <f>'[1]TCE - ANEXO IV - Preencher'!E109</f>
        <v>3.4 - Material Farmacológico</v>
      </c>
      <c r="D100" s="3">
        <f>'[1]TCE - ANEXO IV - Preencher'!F109</f>
        <v>44734671000151</v>
      </c>
      <c r="E100" s="5" t="str">
        <f>'[1]TCE - ANEXO IV - Preencher'!G109</f>
        <v>CRISTÁLIA PRODUTOS QUIMICOS FARMACEUTICOS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3056358</v>
      </c>
      <c r="I100" s="6">
        <f>IF('[1]TCE - ANEXO IV - Preencher'!K109="","",'[1]TCE - ANEXO IV - Preencher'!K109)</f>
        <v>44426</v>
      </c>
      <c r="J100" s="5" t="str">
        <f>'[1]TCE - ANEXO IV - Preencher'!L109</f>
        <v>35210844734671000151550100030563581818707729</v>
      </c>
      <c r="K100" s="5" t="str">
        <f>IF(F100="B",LEFT('[1]TCE - ANEXO IV - Preencher'!M109,2),IF(F100="S",LEFT('[1]TCE - ANEXO IV - Preencher'!M109,7),IF('[1]TCE - ANEXO IV - Preencher'!H109="","")))</f>
        <v>35</v>
      </c>
      <c r="L100" s="7">
        <f>'[1]TCE - ANEXO IV - Preencher'!N109</f>
        <v>1420</v>
      </c>
    </row>
    <row r="101" spans="1:12" s="8" customFormat="1" ht="19.5" customHeight="1" x14ac:dyDescent="0.25">
      <c r="A101" s="3">
        <f>IFERROR(VLOOKUP(B101,'[1]DADOS (OCULTAR)'!$P$3:$R$91,3,0),"")</f>
        <v>10739225001866</v>
      </c>
      <c r="B101" s="4" t="str">
        <f>'[1]TCE - ANEXO IV - Preencher'!C110</f>
        <v>HOSPITAL REGIONAL FERNANDO BEZERRA - ISMEP</v>
      </c>
      <c r="C101" s="4" t="str">
        <f>'[1]TCE - ANEXO IV - Preencher'!E110</f>
        <v>3.4 - Material Farmacológico</v>
      </c>
      <c r="D101" s="3">
        <f>'[1]TCE - ANEXO IV - Preencher'!F110</f>
        <v>44734671000151</v>
      </c>
      <c r="E101" s="5" t="str">
        <f>'[1]TCE - ANEXO IV - Preencher'!G110</f>
        <v>CRISTÁLIA PRODUTOS QUIMICOS FARMACEUTICOS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3057348</v>
      </c>
      <c r="I101" s="6">
        <f>IF('[1]TCE - ANEXO IV - Preencher'!K110="","",'[1]TCE - ANEXO IV - Preencher'!K110)</f>
        <v>44427</v>
      </c>
      <c r="J101" s="5" t="str">
        <f>'[1]TCE - ANEXO IV - Preencher'!L110</f>
        <v>35210844734671000151550100030573481907610273</v>
      </c>
      <c r="K101" s="5" t="str">
        <f>IF(F101="B",LEFT('[1]TCE - ANEXO IV - Preencher'!M110,2),IF(F101="S",LEFT('[1]TCE - ANEXO IV - Preencher'!M110,7),IF('[1]TCE - ANEXO IV - Preencher'!H110="","")))</f>
        <v>35</v>
      </c>
      <c r="L101" s="7">
        <f>'[1]TCE - ANEXO IV - Preencher'!N110</f>
        <v>129.4</v>
      </c>
    </row>
    <row r="102" spans="1:12" s="8" customFormat="1" ht="19.5" customHeight="1" x14ac:dyDescent="0.25">
      <c r="A102" s="3">
        <f>IFERROR(VLOOKUP(B102,'[1]DADOS (OCULTAR)'!$P$3:$R$91,3,0),"")</f>
        <v>10739225001866</v>
      </c>
      <c r="B102" s="4" t="str">
        <f>'[1]TCE - ANEXO IV - Preencher'!C111</f>
        <v>HOSPITAL REGIONAL FERNANDO BEZERRA - ISMEP</v>
      </c>
      <c r="C102" s="4" t="str">
        <f>'[1]TCE - ANEXO IV - Preencher'!E111</f>
        <v>3.4 - Material Farmacológico</v>
      </c>
      <c r="D102" s="3">
        <f>'[1]TCE - ANEXO IV - Preencher'!F111</f>
        <v>49324221000880</v>
      </c>
      <c r="E102" s="5" t="str">
        <f>'[1]TCE - ANEXO IV - Preencher'!G111</f>
        <v>FRESENIUS KABI BRASIL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000204202</v>
      </c>
      <c r="I102" s="6">
        <f>IF('[1]TCE - ANEXO IV - Preencher'!K111="","",'[1]TCE - ANEXO IV - Preencher'!K111)</f>
        <v>44427</v>
      </c>
      <c r="J102" s="5" t="str">
        <f>'[1]TCE - ANEXO IV - Preencher'!L111</f>
        <v>23210849324221000880550000002042021796431125</v>
      </c>
      <c r="K102" s="5" t="str">
        <f>IF(F102="B",LEFT('[1]TCE - ANEXO IV - Preencher'!M111,2),IF(F102="S",LEFT('[1]TCE - ANEXO IV - Preencher'!M111,7),IF('[1]TCE - ANEXO IV - Preencher'!H111="","")))</f>
        <v>23</v>
      </c>
      <c r="L102" s="7">
        <f>'[1]TCE - ANEXO IV - Preencher'!N111</f>
        <v>6054.6</v>
      </c>
    </row>
    <row r="103" spans="1:12" s="8" customFormat="1" ht="19.5" customHeight="1" x14ac:dyDescent="0.25">
      <c r="A103" s="3">
        <f>IFERROR(VLOOKUP(B103,'[1]DADOS (OCULTAR)'!$P$3:$R$91,3,0),"")</f>
        <v>10739225001866</v>
      </c>
      <c r="B103" s="4" t="str">
        <f>'[1]TCE - ANEXO IV - Preencher'!C112</f>
        <v>HOSPITAL REGIONAL FERNANDO BEZERRA - ISMEP</v>
      </c>
      <c r="C103" s="4" t="str">
        <f>'[1]TCE - ANEXO IV - Preencher'!E112</f>
        <v>3.4 - Material Farmacológico</v>
      </c>
      <c r="D103" s="3">
        <f>'[1]TCE - ANEXO IV - Preencher'!F112</f>
        <v>49324221000880</v>
      </c>
      <c r="E103" s="5" t="str">
        <f>'[1]TCE - ANEXO IV - Preencher'!G112</f>
        <v>FRESENIUS KABI BRASIL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000204211</v>
      </c>
      <c r="I103" s="6">
        <f>IF('[1]TCE - ANEXO IV - Preencher'!K112="","",'[1]TCE - ANEXO IV - Preencher'!K112)</f>
        <v>44427</v>
      </c>
      <c r="J103" s="5" t="str">
        <f>'[1]TCE - ANEXO IV - Preencher'!L112</f>
        <v>23210849324221000880550000002042111280219059</v>
      </c>
      <c r="K103" s="5" t="str">
        <f>IF(F103="B",LEFT('[1]TCE - ANEXO IV - Preencher'!M112,2),IF(F103="S",LEFT('[1]TCE - ANEXO IV - Preencher'!M112,7),IF('[1]TCE - ANEXO IV - Preencher'!H112="","")))</f>
        <v>23</v>
      </c>
      <c r="L103" s="7">
        <f>'[1]TCE - ANEXO IV - Preencher'!N112</f>
        <v>13092.8</v>
      </c>
    </row>
    <row r="104" spans="1:12" s="8" customFormat="1" ht="19.5" customHeight="1" x14ac:dyDescent="0.25">
      <c r="A104" s="3">
        <f>IFERROR(VLOOKUP(B104,'[1]DADOS (OCULTAR)'!$P$3:$R$91,3,0),"")</f>
        <v>10739225001866</v>
      </c>
      <c r="B104" s="4" t="str">
        <f>'[1]TCE - ANEXO IV - Preencher'!C113</f>
        <v>HOSPITAL REGIONAL FERNANDO BEZERRA - ISMEP</v>
      </c>
      <c r="C104" s="4" t="str">
        <f>'[1]TCE - ANEXO IV - Preencher'!E113</f>
        <v>3.4 - Material Farmacológico</v>
      </c>
      <c r="D104" s="3">
        <f>'[1]TCE - ANEXO IV - Preencher'!F113</f>
        <v>35753111000153</v>
      </c>
      <c r="E104" s="5" t="str">
        <f>'[1]TCE - ANEXO IV - Preencher'!G113</f>
        <v>NORD PRODUTOS EM SAUDE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2464</v>
      </c>
      <c r="I104" s="6">
        <f>IF('[1]TCE - ANEXO IV - Preencher'!K113="","",'[1]TCE - ANEXO IV - Preencher'!K113)</f>
        <v>44433</v>
      </c>
      <c r="J104" s="5" t="str">
        <f>'[1]TCE - ANEXO IV - Preencher'!L113</f>
        <v>26210835753111000153550010000024641142542560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18900</v>
      </c>
    </row>
    <row r="105" spans="1:12" s="8" customFormat="1" ht="19.5" customHeight="1" x14ac:dyDescent="0.25">
      <c r="A105" s="3">
        <f>IFERROR(VLOOKUP(B105,'[1]DADOS (OCULTAR)'!$P$3:$R$91,3,0),"")</f>
        <v>10739225001866</v>
      </c>
      <c r="B105" s="4" t="str">
        <f>'[1]TCE - ANEXO IV - Preencher'!C114</f>
        <v>HOSPITAL REGIONAL FERNANDO BEZERRA - ISMEP</v>
      </c>
      <c r="C105" s="4" t="str">
        <f>'[1]TCE - ANEXO IV - Preencher'!E114</f>
        <v>3.14 - Alimentação Preparada</v>
      </c>
      <c r="D105" s="3">
        <f>'[1]TCE - ANEXO IV - Preencher'!F114</f>
        <v>129112000147</v>
      </c>
      <c r="E105" s="5" t="str">
        <f>'[1]TCE - ANEXO IV - Preencher'!G114</f>
        <v>J CORDEIRO SANTOS - EPP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363</v>
      </c>
      <c r="I105" s="6">
        <f>IF('[1]TCE - ANEXO IV - Preencher'!K114="","",'[1]TCE - ANEXO IV - Preencher'!K114)</f>
        <v>44397</v>
      </c>
      <c r="J105" s="5" t="str">
        <f>'[1]TCE - ANEXO IV - Preencher'!L114</f>
        <v>26210700129112000147550010000003631503707181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28</v>
      </c>
    </row>
    <row r="106" spans="1:12" s="8" customFormat="1" ht="19.5" customHeight="1" x14ac:dyDescent="0.25">
      <c r="A106" s="3">
        <f>IFERROR(VLOOKUP(B106,'[1]DADOS (OCULTAR)'!$P$3:$R$91,3,0),"")</f>
        <v>10739225001866</v>
      </c>
      <c r="B106" s="4" t="str">
        <f>'[1]TCE - ANEXO IV - Preencher'!C115</f>
        <v>HOSPITAL REGIONAL FERNANDO BEZERRA - ISMEP</v>
      </c>
      <c r="C106" s="4" t="str">
        <f>'[1]TCE - ANEXO IV - Preencher'!E115</f>
        <v>3.14 - Alimentação Preparada</v>
      </c>
      <c r="D106" s="3">
        <f>'[1]TCE - ANEXO IV - Preencher'!F115</f>
        <v>12882932000194</v>
      </c>
      <c r="E106" s="5" t="str">
        <f>'[1]TCE - ANEXO IV - Preencher'!G115</f>
        <v>EXOMED COMERCIO ATACADISTA DE MEDICAMENTOS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153361</v>
      </c>
      <c r="I106" s="6">
        <f>IF('[1]TCE - ANEXO IV - Preencher'!K115="","",'[1]TCE - ANEXO IV - Preencher'!K115)</f>
        <v>44424</v>
      </c>
      <c r="J106" s="5" t="str">
        <f>'[1]TCE - ANEXO IV - Preencher'!L115</f>
        <v>26210812882932000194550010001533611199234121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3728</v>
      </c>
    </row>
    <row r="107" spans="1:12" s="8" customFormat="1" ht="19.5" customHeight="1" x14ac:dyDescent="0.25">
      <c r="A107" s="3">
        <f>IFERROR(VLOOKUP(B107,'[1]DADOS (OCULTAR)'!$P$3:$R$91,3,0),"")</f>
        <v>10739225001866</v>
      </c>
      <c r="B107" s="4" t="str">
        <f>'[1]TCE - ANEXO IV - Preencher'!C116</f>
        <v>HOSPITAL REGIONAL FERNANDO BEZERRA - ISMEP</v>
      </c>
      <c r="C107" s="4" t="str">
        <f>'[1]TCE - ANEXO IV - Preencher'!E116</f>
        <v>3.14 - Alimentação Preparada</v>
      </c>
      <c r="D107" s="3">
        <f>'[1]TCE - ANEXO IV - Preencher'!F116</f>
        <v>22580510000118</v>
      </c>
      <c r="E107" s="5" t="str">
        <f>'[1]TCE - ANEXO IV - Preencher'!G116</f>
        <v>UNIFAR DISTRIBUIDORA DE MEDICAMENTOS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000043661</v>
      </c>
      <c r="I107" s="6">
        <f>IF('[1]TCE - ANEXO IV - Preencher'!K116="","",'[1]TCE - ANEXO IV - Preencher'!K116)</f>
        <v>44424</v>
      </c>
      <c r="J107" s="5" t="str">
        <f>'[1]TCE - ANEXO IV - Preencher'!L116</f>
        <v>26210822580510000118550010000436611000287987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3583.2</v>
      </c>
    </row>
    <row r="108" spans="1:12" s="8" customFormat="1" ht="19.5" customHeight="1" x14ac:dyDescent="0.25">
      <c r="A108" s="3">
        <f>IFERROR(VLOOKUP(B108,'[1]DADOS (OCULTAR)'!$P$3:$R$91,3,0),"")</f>
        <v>10739225001866</v>
      </c>
      <c r="B108" s="4" t="str">
        <f>'[1]TCE - ANEXO IV - Preencher'!C117</f>
        <v>HOSPITAL REGIONAL FERNANDO BEZERRA - ISMEP</v>
      </c>
      <c r="C108" s="4" t="str">
        <f>'[1]TCE - ANEXO IV - Preencher'!E117</f>
        <v>3.14 - Alimentação Preparada</v>
      </c>
      <c r="D108" s="3">
        <f>'[1]TCE - ANEXO IV - Preencher'!F117</f>
        <v>1687725000162</v>
      </c>
      <c r="E108" s="5" t="str">
        <f>'[1]TCE - ANEXO IV - Preencher'!G117</f>
        <v>CENEP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000031413</v>
      </c>
      <c r="I108" s="6">
        <f>IF('[1]TCE - ANEXO IV - Preencher'!K117="","",'[1]TCE - ANEXO IV - Preencher'!K117)</f>
        <v>44431</v>
      </c>
      <c r="J108" s="5" t="str">
        <f>'[1]TCE - ANEXO IV - Preencher'!L117</f>
        <v>26210801687725000162550010000314131522261303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8778</v>
      </c>
    </row>
    <row r="109" spans="1:12" s="8" customFormat="1" ht="19.5" customHeight="1" x14ac:dyDescent="0.25">
      <c r="A109" s="3">
        <f>IFERROR(VLOOKUP(B109,'[1]DADOS (OCULTAR)'!$P$3:$R$91,3,0),"")</f>
        <v>10739225001866</v>
      </c>
      <c r="B109" s="4" t="str">
        <f>'[1]TCE - ANEXO IV - Preencher'!C118</f>
        <v>HOSPITAL REGIONAL FERNANDO BEZERRA - ISMEP</v>
      </c>
      <c r="C109" s="4" t="str">
        <f>'[1]TCE - ANEXO IV - Preencher'!E118</f>
        <v>3.14 - Alimentação Preparada</v>
      </c>
      <c r="D109" s="3">
        <f>'[1]TCE - ANEXO IV - Preencher'!F118</f>
        <v>7160019000144</v>
      </c>
      <c r="E109" s="5" t="str">
        <f>'[1]TCE - ANEXO IV - Preencher'!G118</f>
        <v>VITALE COMERCIO S.A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60067</v>
      </c>
      <c r="I109" s="6">
        <f>IF('[1]TCE - ANEXO IV - Preencher'!K118="","",'[1]TCE - ANEXO IV - Preencher'!K118)</f>
        <v>44431</v>
      </c>
      <c r="J109" s="5" t="str">
        <f>'[1]TCE - ANEXO IV - Preencher'!L118</f>
        <v>26210807160019000144550010000600671828864928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1462.5</v>
      </c>
    </row>
    <row r="110" spans="1:12" s="8" customFormat="1" ht="19.5" customHeight="1" x14ac:dyDescent="0.25">
      <c r="A110" s="3">
        <f>IFERROR(VLOOKUP(B110,'[1]DADOS (OCULTAR)'!$P$3:$R$91,3,0),"")</f>
        <v>10739225001866</v>
      </c>
      <c r="B110" s="4" t="str">
        <f>'[1]TCE - ANEXO IV - Preencher'!C119</f>
        <v>HOSPITAL REGIONAL FERNANDO BEZERRA - ISMEP</v>
      </c>
      <c r="C110" s="4" t="str">
        <f>'[1]TCE - ANEXO IV - Preencher'!E119</f>
        <v>3.14 - Alimentação Preparada</v>
      </c>
      <c r="D110" s="3">
        <f>'[1]TCE - ANEXO IV - Preencher'!F119</f>
        <v>129112000147</v>
      </c>
      <c r="E110" s="5" t="str">
        <f>'[1]TCE - ANEXO IV - Preencher'!G119</f>
        <v>J CORDEIRO SANTOS - EPP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363</v>
      </c>
      <c r="I110" s="6">
        <f>IF('[1]TCE - ANEXO IV - Preencher'!K119="","",'[1]TCE - ANEXO IV - Preencher'!K119)</f>
        <v>44397</v>
      </c>
      <c r="J110" s="5" t="str">
        <f>'[1]TCE - ANEXO IV - Preencher'!L119</f>
        <v>26210700129112000147550010000003631503707181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153.69999999999999</v>
      </c>
    </row>
    <row r="111" spans="1:12" s="8" customFormat="1" ht="19.5" customHeight="1" x14ac:dyDescent="0.25">
      <c r="A111" s="3">
        <f>IFERROR(VLOOKUP(B111,'[1]DADOS (OCULTAR)'!$P$3:$R$91,3,0),"")</f>
        <v>10739225001866</v>
      </c>
      <c r="B111" s="4" t="str">
        <f>'[1]TCE - ANEXO IV - Preencher'!C120</f>
        <v>HOSPITAL REGIONAL FERNANDO BEZERRA - ISMEP</v>
      </c>
      <c r="C111" s="4" t="str">
        <f>'[1]TCE - ANEXO IV - Preencher'!E120</f>
        <v>3.2 - Gás e Outros Materiais Engarrafados</v>
      </c>
      <c r="D111" s="3">
        <f>'[1]TCE - ANEXO IV - Preencher'!F120</f>
        <v>24380578002203</v>
      </c>
      <c r="E111" s="5" t="str">
        <f>'[1]TCE - ANEXO IV - Preencher'!G120</f>
        <v>WHITE MARTINS GASES INDUSTRIAIS NE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2107</v>
      </c>
      <c r="I111" s="6">
        <f>IF('[1]TCE - ANEXO IV - Preencher'!K120="","",'[1]TCE - ANEXO IV - Preencher'!K120)</f>
        <v>44406</v>
      </c>
      <c r="J111" s="5" t="str">
        <f>'[1]TCE - ANEXO IV - Preencher'!L120</f>
        <v>26210724380578002203550350000021071846377014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7692.8</v>
      </c>
    </row>
    <row r="112" spans="1:12" s="8" customFormat="1" ht="19.5" customHeight="1" x14ac:dyDescent="0.25">
      <c r="A112" s="3">
        <f>IFERROR(VLOOKUP(B112,'[1]DADOS (OCULTAR)'!$P$3:$R$91,3,0),"")</f>
        <v>10739225001866</v>
      </c>
      <c r="B112" s="4" t="str">
        <f>'[1]TCE - ANEXO IV - Preencher'!C121</f>
        <v>HOSPITAL REGIONAL FERNANDO BEZERRA - ISMEP</v>
      </c>
      <c r="C112" s="4" t="str">
        <f>'[1]TCE - ANEXO IV - Preencher'!E121</f>
        <v>3.2 - Gás e Outros Materiais Engarrafados</v>
      </c>
      <c r="D112" s="3">
        <f>'[1]TCE - ANEXO IV - Preencher'!F121</f>
        <v>24380578003285</v>
      </c>
      <c r="E112" s="5" t="str">
        <f>'[1]TCE - ANEXO IV - Preencher'!G121</f>
        <v>WHITE MARTINS GASES INDUSTRIAIS NE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5301</v>
      </c>
      <c r="I112" s="6">
        <f>IF('[1]TCE - ANEXO IV - Preencher'!K121="","",'[1]TCE - ANEXO IV - Preencher'!K121)</f>
        <v>44403</v>
      </c>
      <c r="J112" s="5" t="str">
        <f>'[1]TCE - ANEXO IV - Preencher'!L121</f>
        <v>23210724380578003285550530000053011845937710</v>
      </c>
      <c r="K112" s="5" t="str">
        <f>IF(F112="B",LEFT('[1]TCE - ANEXO IV - Preencher'!M121,2),IF(F112="S",LEFT('[1]TCE - ANEXO IV - Preencher'!M121,7),IF('[1]TCE - ANEXO IV - Preencher'!H121="","")))</f>
        <v>23</v>
      </c>
      <c r="L112" s="7">
        <f>'[1]TCE - ANEXO IV - Preencher'!N121</f>
        <v>1511.39</v>
      </c>
    </row>
    <row r="113" spans="1:12" s="8" customFormat="1" ht="19.5" customHeight="1" x14ac:dyDescent="0.25">
      <c r="A113" s="3">
        <f>IFERROR(VLOOKUP(B113,'[1]DADOS (OCULTAR)'!$P$3:$R$91,3,0),"")</f>
        <v>10739225001866</v>
      </c>
      <c r="B113" s="4" t="str">
        <f>'[1]TCE - ANEXO IV - Preencher'!C122</f>
        <v>HOSPITAL REGIONAL FERNANDO BEZERRA - ISMEP</v>
      </c>
      <c r="C113" s="4" t="str">
        <f>'[1]TCE - ANEXO IV - Preencher'!E122</f>
        <v>3.2 - Gás e Outros Materiais Engarrafados</v>
      </c>
      <c r="D113" s="3">
        <f>'[1]TCE - ANEXO IV - Preencher'!F122</f>
        <v>24380578003285</v>
      </c>
      <c r="E113" s="5" t="str">
        <f>'[1]TCE - ANEXO IV - Preencher'!G122</f>
        <v>WHITE MARTINS GASES INDUSTRIAIS NE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5303</v>
      </c>
      <c r="I113" s="6">
        <f>IF('[1]TCE - ANEXO IV - Preencher'!K122="","",'[1]TCE - ANEXO IV - Preencher'!K122)</f>
        <v>44406</v>
      </c>
      <c r="J113" s="5" t="str">
        <f>'[1]TCE - ANEXO IV - Preencher'!L122</f>
        <v>23210724380578003285550530000053031846414332</v>
      </c>
      <c r="K113" s="5" t="str">
        <f>IF(F113="B",LEFT('[1]TCE - ANEXO IV - Preencher'!M122,2),IF(F113="S",LEFT('[1]TCE - ANEXO IV - Preencher'!M122,7),IF('[1]TCE - ANEXO IV - Preencher'!H122="","")))</f>
        <v>23</v>
      </c>
      <c r="L113" s="7">
        <f>'[1]TCE - ANEXO IV - Preencher'!N122</f>
        <v>2032.78</v>
      </c>
    </row>
    <row r="114" spans="1:12" s="8" customFormat="1" ht="19.5" customHeight="1" x14ac:dyDescent="0.25">
      <c r="A114" s="3">
        <f>IFERROR(VLOOKUP(B114,'[1]DADOS (OCULTAR)'!$P$3:$R$91,3,0),"")</f>
        <v>10739225001866</v>
      </c>
      <c r="B114" s="4" t="str">
        <f>'[1]TCE - ANEXO IV - Preencher'!C123</f>
        <v>HOSPITAL REGIONAL FERNANDO BEZERRA - ISMEP</v>
      </c>
      <c r="C114" s="4" t="str">
        <f>'[1]TCE - ANEXO IV - Preencher'!E123</f>
        <v>3.2 - Gás e Outros Materiais Engarrafados</v>
      </c>
      <c r="D114" s="3">
        <f>'[1]TCE - ANEXO IV - Preencher'!F123</f>
        <v>24380578003285</v>
      </c>
      <c r="E114" s="5" t="str">
        <f>'[1]TCE - ANEXO IV - Preencher'!G123</f>
        <v>WHITE MARTINS GASES INDUSTRIAIS NE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5304</v>
      </c>
      <c r="I114" s="6">
        <f>IF('[1]TCE - ANEXO IV - Preencher'!K123="","",'[1]TCE - ANEXO IV - Preencher'!K123)</f>
        <v>44410</v>
      </c>
      <c r="J114" s="5" t="str">
        <f>'[1]TCE - ANEXO IV - Preencher'!L123</f>
        <v>23210824380578003285550530000053041846822997</v>
      </c>
      <c r="K114" s="5" t="str">
        <f>IF(F114="B",LEFT('[1]TCE - ANEXO IV - Preencher'!M123,2),IF(F114="S",LEFT('[1]TCE - ANEXO IV - Preencher'!M123,7),IF('[1]TCE - ANEXO IV - Preencher'!H123="","")))</f>
        <v>23</v>
      </c>
      <c r="L114" s="7">
        <f>'[1]TCE - ANEXO IV - Preencher'!N123</f>
        <v>1236.3900000000001</v>
      </c>
    </row>
    <row r="115" spans="1:12" s="8" customFormat="1" ht="19.5" customHeight="1" x14ac:dyDescent="0.25">
      <c r="A115" s="3">
        <f>IFERROR(VLOOKUP(B115,'[1]DADOS (OCULTAR)'!$P$3:$R$91,3,0),"")</f>
        <v>10739225001866</v>
      </c>
      <c r="B115" s="4" t="str">
        <f>'[1]TCE - ANEXO IV - Preencher'!C124</f>
        <v>HOSPITAL REGIONAL FERNANDO BEZERRA - ISMEP</v>
      </c>
      <c r="C115" s="4" t="str">
        <f>'[1]TCE - ANEXO IV - Preencher'!E124</f>
        <v>3.2 - Gás e Outros Materiais Engarrafados</v>
      </c>
      <c r="D115" s="3">
        <f>'[1]TCE - ANEXO IV - Preencher'!F124</f>
        <v>24380578002203</v>
      </c>
      <c r="E115" s="5" t="str">
        <f>'[1]TCE - ANEXO IV - Preencher'!G124</f>
        <v>WHITE MARTINS GASES INDUSTRIAIS NE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2115</v>
      </c>
      <c r="I115" s="6">
        <f>IF('[1]TCE - ANEXO IV - Preencher'!K124="","",'[1]TCE - ANEXO IV - Preencher'!K124)</f>
        <v>44414</v>
      </c>
      <c r="J115" s="5" t="str">
        <f>'[1]TCE - ANEXO IV - Preencher'!L124</f>
        <v>26210824380578002203550350000021151847281237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9320.9599999999991</v>
      </c>
    </row>
    <row r="116" spans="1:12" s="8" customFormat="1" ht="19.5" customHeight="1" x14ac:dyDescent="0.25">
      <c r="A116" s="3">
        <f>IFERROR(VLOOKUP(B116,'[1]DADOS (OCULTAR)'!$P$3:$R$91,3,0),"")</f>
        <v>10739225001866</v>
      </c>
      <c r="B116" s="4" t="str">
        <f>'[1]TCE - ANEXO IV - Preencher'!C125</f>
        <v>HOSPITAL REGIONAL FERNANDO BEZERRA - ISMEP</v>
      </c>
      <c r="C116" s="4" t="str">
        <f>'[1]TCE - ANEXO IV - Preencher'!E125</f>
        <v>3.2 - Gás e Outros Materiais Engarrafados</v>
      </c>
      <c r="D116" s="3">
        <f>'[1]TCE - ANEXO IV - Preencher'!F125</f>
        <v>24380578003285</v>
      </c>
      <c r="E116" s="5" t="str">
        <f>'[1]TCE - ANEXO IV - Preencher'!G125</f>
        <v>WHITE MARTINS GASES INDUSTRIAIS NE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5305</v>
      </c>
      <c r="I116" s="6">
        <f>IF('[1]TCE - ANEXO IV - Preencher'!K125="","",'[1]TCE - ANEXO IV - Preencher'!K125)</f>
        <v>44414</v>
      </c>
      <c r="J116" s="5" t="str">
        <f>'[1]TCE - ANEXO IV - Preencher'!L125</f>
        <v>23210824380578003285550530000053051847402204</v>
      </c>
      <c r="K116" s="5" t="str">
        <f>IF(F116="B",LEFT('[1]TCE - ANEXO IV - Preencher'!M125,2),IF(F116="S",LEFT('[1]TCE - ANEXO IV - Preencher'!M125,7),IF('[1]TCE - ANEXO IV - Preencher'!H125="","")))</f>
        <v>23</v>
      </c>
      <c r="L116" s="7">
        <f>'[1]TCE - ANEXO IV - Preencher'!N125</f>
        <v>1346.39</v>
      </c>
    </row>
    <row r="117" spans="1:12" s="8" customFormat="1" ht="19.5" customHeight="1" x14ac:dyDescent="0.25">
      <c r="A117" s="3">
        <f>IFERROR(VLOOKUP(B117,'[1]DADOS (OCULTAR)'!$P$3:$R$91,3,0),"")</f>
        <v>10739225001866</v>
      </c>
      <c r="B117" s="4" t="str">
        <f>'[1]TCE - ANEXO IV - Preencher'!C126</f>
        <v>HOSPITAL REGIONAL FERNANDO BEZERRA - ISMEP</v>
      </c>
      <c r="C117" s="4" t="str">
        <f>'[1]TCE - ANEXO IV - Preencher'!E126</f>
        <v>3.2 - Gás e Outros Materiais Engarrafados</v>
      </c>
      <c r="D117" s="3">
        <f>'[1]TCE - ANEXO IV - Preencher'!F126</f>
        <v>24380578002203</v>
      </c>
      <c r="E117" s="5" t="str">
        <f>'[1]TCE - ANEXO IV - Preencher'!G126</f>
        <v>WHITE MARTINS GASES INDUSTRIAIS NE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1911</v>
      </c>
      <c r="I117" s="6">
        <f>IF('[1]TCE - ANEXO IV - Preencher'!K126="","",'[1]TCE - ANEXO IV - Preencher'!K126)</f>
        <v>44421</v>
      </c>
      <c r="J117" s="5" t="str">
        <f>'[1]TCE - ANEXO IV - Preencher'!L126</f>
        <v>26210824380578002203550290000019111848326480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5701.12</v>
      </c>
    </row>
    <row r="118" spans="1:12" s="8" customFormat="1" ht="19.5" customHeight="1" x14ac:dyDescent="0.25">
      <c r="A118" s="3">
        <f>IFERROR(VLOOKUP(B118,'[1]DADOS (OCULTAR)'!$P$3:$R$91,3,0),"")</f>
        <v>10739225001866</v>
      </c>
      <c r="B118" s="4" t="str">
        <f>'[1]TCE - ANEXO IV - Preencher'!C127</f>
        <v>HOSPITAL REGIONAL FERNANDO BEZERRA - ISMEP</v>
      </c>
      <c r="C118" s="4" t="str">
        <f>'[1]TCE - ANEXO IV - Preencher'!E127</f>
        <v>3.2 - Gás e Outros Materiais Engarrafados</v>
      </c>
      <c r="D118" s="3">
        <f>'[1]TCE - ANEXO IV - Preencher'!F127</f>
        <v>24380578003285</v>
      </c>
      <c r="E118" s="5" t="str">
        <f>'[1]TCE - ANEXO IV - Preencher'!G127</f>
        <v>WHITE MARTINS GASES INDUSTRIAIS NE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5309</v>
      </c>
      <c r="I118" s="6">
        <f>IF('[1]TCE - ANEXO IV - Preencher'!K127="","",'[1]TCE - ANEXO IV - Preencher'!K127)</f>
        <v>44418</v>
      </c>
      <c r="J118" s="5" t="str">
        <f>'[1]TCE - ANEXO IV - Preencher'!L127</f>
        <v>23210824380578003285550530000053091847908107</v>
      </c>
      <c r="K118" s="5" t="str">
        <f>IF(F118="B",LEFT('[1]TCE - ANEXO IV - Preencher'!M127,2),IF(F118="S",LEFT('[1]TCE - ANEXO IV - Preencher'!M127,7),IF('[1]TCE - ANEXO IV - Preencher'!H127="","")))</f>
        <v>23</v>
      </c>
      <c r="L118" s="7">
        <f>'[1]TCE - ANEXO IV - Preencher'!N127</f>
        <v>2524.48</v>
      </c>
    </row>
    <row r="119" spans="1:12" s="8" customFormat="1" ht="19.5" customHeight="1" x14ac:dyDescent="0.25">
      <c r="A119" s="3">
        <f>IFERROR(VLOOKUP(B119,'[1]DADOS (OCULTAR)'!$P$3:$R$91,3,0),"")</f>
        <v>10739225001866</v>
      </c>
      <c r="B119" s="4" t="str">
        <f>'[1]TCE - ANEXO IV - Preencher'!C128</f>
        <v>HOSPITAL REGIONAL FERNANDO BEZERRA - ISMEP</v>
      </c>
      <c r="C119" s="4" t="str">
        <f>'[1]TCE - ANEXO IV - Preencher'!E128</f>
        <v>3.2 - Gás e Outros Materiais Engarrafados</v>
      </c>
      <c r="D119" s="3">
        <f>'[1]TCE - ANEXO IV - Preencher'!F128</f>
        <v>24380578003285</v>
      </c>
      <c r="E119" s="5" t="str">
        <f>'[1]TCE - ANEXO IV - Preencher'!G128</f>
        <v>WHITE MARTINS GASES INDUSTRIAIS NE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5310</v>
      </c>
      <c r="I119" s="6">
        <f>IF('[1]TCE - ANEXO IV - Preencher'!K128="","",'[1]TCE - ANEXO IV - Preencher'!K128)</f>
        <v>44422</v>
      </c>
      <c r="J119" s="5" t="str">
        <f>'[1]TCE - ANEXO IV - Preencher'!L128</f>
        <v>23210824380578003285550530000053101848488366</v>
      </c>
      <c r="K119" s="5" t="str">
        <f>IF(F119="B",LEFT('[1]TCE - ANEXO IV - Preencher'!M128,2),IF(F119="S",LEFT('[1]TCE - ANEXO IV - Preencher'!M128,7),IF('[1]TCE - ANEXO IV - Preencher'!H128="","")))</f>
        <v>23</v>
      </c>
      <c r="L119" s="7">
        <f>'[1]TCE - ANEXO IV - Preencher'!N128</f>
        <v>3003</v>
      </c>
    </row>
    <row r="120" spans="1:12" s="8" customFormat="1" ht="19.5" customHeight="1" x14ac:dyDescent="0.25">
      <c r="A120" s="3">
        <f>IFERROR(VLOOKUP(B120,'[1]DADOS (OCULTAR)'!$P$3:$R$91,3,0),"")</f>
        <v>10739225001866</v>
      </c>
      <c r="B120" s="4" t="str">
        <f>'[1]TCE - ANEXO IV - Preencher'!C129</f>
        <v>HOSPITAL REGIONAL FERNANDO BEZERRA - ISMEP</v>
      </c>
      <c r="C120" s="4" t="str">
        <f>'[1]TCE - ANEXO IV - Preencher'!E129</f>
        <v>3.2 - Gás e Outros Materiais Engarrafados</v>
      </c>
      <c r="D120" s="3">
        <f>'[1]TCE - ANEXO IV - Preencher'!F129</f>
        <v>24380578002203</v>
      </c>
      <c r="E120" s="5" t="str">
        <f>'[1]TCE - ANEXO IV - Preencher'!G129</f>
        <v>WHITE MARTINS GASES INDUSTRIAIS NE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1086</v>
      </c>
      <c r="I120" s="6">
        <f>IF('[1]TCE - ANEXO IV - Preencher'!K129="","",'[1]TCE - ANEXO IV - Preencher'!K129)</f>
        <v>44427</v>
      </c>
      <c r="J120" s="5" t="str">
        <f>'[1]TCE - ANEXO IV - Preencher'!L129</f>
        <v>26210824380578002203550490000010861848991591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9592.32</v>
      </c>
    </row>
    <row r="121" spans="1:12" s="8" customFormat="1" ht="19.5" customHeight="1" x14ac:dyDescent="0.25">
      <c r="A121" s="3">
        <f>IFERROR(VLOOKUP(B121,'[1]DADOS (OCULTAR)'!$P$3:$R$91,3,0),"")</f>
        <v>10739225001866</v>
      </c>
      <c r="B121" s="4" t="str">
        <f>'[1]TCE - ANEXO IV - Preencher'!C130</f>
        <v>HOSPITAL REGIONAL FERNANDO BEZERRA - ISMEP</v>
      </c>
      <c r="C121" s="4" t="str">
        <f>'[1]TCE - ANEXO IV - Preencher'!E130</f>
        <v>3.2 - Gás e Outros Materiais Engarrafados</v>
      </c>
      <c r="D121" s="3">
        <f>'[1]TCE - ANEXO IV - Preencher'!F130</f>
        <v>24380578003285</v>
      </c>
      <c r="E121" s="5" t="str">
        <f>'[1]TCE - ANEXO IV - Preencher'!G130</f>
        <v>WHITE MARTINS GASES INDUSTRIAIS NE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5311</v>
      </c>
      <c r="I121" s="6">
        <f>IF('[1]TCE - ANEXO IV - Preencher'!K130="","",'[1]TCE - ANEXO IV - Preencher'!K130)</f>
        <v>44426</v>
      </c>
      <c r="J121" s="5" t="str">
        <f>'[1]TCE - ANEXO IV - Preencher'!L130</f>
        <v>23210824380578003285550530000053111848935521</v>
      </c>
      <c r="K121" s="5" t="str">
        <f>IF(F121="B",LEFT('[1]TCE - ANEXO IV - Preencher'!M130,2),IF(F121="S",LEFT('[1]TCE - ANEXO IV - Preencher'!M130,7),IF('[1]TCE - ANEXO IV - Preencher'!H130="","")))</f>
        <v>23</v>
      </c>
      <c r="L121" s="7">
        <f>'[1]TCE - ANEXO IV - Preencher'!N130</f>
        <v>1609.29</v>
      </c>
    </row>
    <row r="122" spans="1:12" s="8" customFormat="1" ht="19.5" customHeight="1" x14ac:dyDescent="0.25">
      <c r="A122" s="3">
        <f>IFERROR(VLOOKUP(B122,'[1]DADOS (OCULTAR)'!$P$3:$R$91,3,0),"")</f>
        <v>10739225001866</v>
      </c>
      <c r="B122" s="4" t="str">
        <f>'[1]TCE - ANEXO IV - Preencher'!C131</f>
        <v>HOSPITAL REGIONAL FERNANDO BEZERRA - ISMEP</v>
      </c>
      <c r="C122" s="4" t="str">
        <f>'[1]TCE - ANEXO IV - Preencher'!E131</f>
        <v>3.2 - Gás e Outros Materiais Engarrafados</v>
      </c>
      <c r="D122" s="3">
        <f>'[1]TCE - ANEXO IV - Preencher'!F131</f>
        <v>24380578003285</v>
      </c>
      <c r="E122" s="5" t="str">
        <f>'[1]TCE - ANEXO IV - Preencher'!G131</f>
        <v>WHITE MARTINS GASES INDUSTRIAIS NE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5312</v>
      </c>
      <c r="I122" s="6">
        <f>IF('[1]TCE - ANEXO IV - Preencher'!K131="","",'[1]TCE - ANEXO IV - Preencher'!K131)</f>
        <v>44428</v>
      </c>
      <c r="J122" s="5" t="str">
        <f>'[1]TCE - ANEXO IV - Preencher'!L131</f>
        <v>23210824380578003285550530000053121849262684</v>
      </c>
      <c r="K122" s="5" t="str">
        <f>IF(F122="B",LEFT('[1]TCE - ANEXO IV - Preencher'!M131,2),IF(F122="S",LEFT('[1]TCE - ANEXO IV - Preencher'!M131,7),IF('[1]TCE - ANEXO IV - Preencher'!H131="","")))</f>
        <v>23</v>
      </c>
      <c r="L122" s="7">
        <f>'[1]TCE - ANEXO IV - Preencher'!N131</f>
        <v>2417.7800000000002</v>
      </c>
    </row>
    <row r="123" spans="1:12" s="8" customFormat="1" ht="19.5" customHeight="1" x14ac:dyDescent="0.25">
      <c r="A123" s="3">
        <f>IFERROR(VLOOKUP(B123,'[1]DADOS (OCULTAR)'!$P$3:$R$91,3,0),"")</f>
        <v>10739225001866</v>
      </c>
      <c r="B123" s="4" t="str">
        <f>'[1]TCE - ANEXO IV - Preencher'!C132</f>
        <v>HOSPITAL REGIONAL FERNANDO BEZERRA - ISMEP</v>
      </c>
      <c r="C123" s="4" t="str">
        <f>'[1]TCE - ANEXO IV - Preencher'!E132</f>
        <v>3.2 - Gás e Outros Materiais Engarrafados</v>
      </c>
      <c r="D123" s="3">
        <f>'[1]TCE - ANEXO IV - Preencher'!F132</f>
        <v>24380578003285</v>
      </c>
      <c r="E123" s="5" t="str">
        <f>'[1]TCE - ANEXO IV - Preencher'!G132</f>
        <v>WHITE MARTINS GASES INDUSTRIAIS NE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5313</v>
      </c>
      <c r="I123" s="6">
        <f>IF('[1]TCE - ANEXO IV - Preencher'!K132="","",'[1]TCE - ANEXO IV - Preencher'!K132)</f>
        <v>44433</v>
      </c>
      <c r="J123" s="5" t="str">
        <f>'[1]TCE - ANEXO IV - Preencher'!L132</f>
        <v>23210824380578003285550530000053131849761122</v>
      </c>
      <c r="K123" s="5" t="str">
        <f>IF(F123="B",LEFT('[1]TCE - ANEXO IV - Preencher'!M132,2),IF(F123="S",LEFT('[1]TCE - ANEXO IV - Preencher'!M132,7),IF('[1]TCE - ANEXO IV - Preencher'!H132="","")))</f>
        <v>23</v>
      </c>
      <c r="L123" s="7">
        <f>'[1]TCE - ANEXO IV - Preencher'!N132</f>
        <v>192.5</v>
      </c>
    </row>
    <row r="124" spans="1:12" s="8" customFormat="1" ht="19.5" customHeight="1" x14ac:dyDescent="0.25">
      <c r="A124" s="3">
        <f>IFERROR(VLOOKUP(B124,'[1]DADOS (OCULTAR)'!$P$3:$R$91,3,0),"")</f>
        <v>10739225001866</v>
      </c>
      <c r="B124" s="4" t="str">
        <f>'[1]TCE - ANEXO IV - Preencher'!C133</f>
        <v>HOSPITAL REGIONAL FERNANDO BEZERRA - ISMEP</v>
      </c>
      <c r="C124" s="4" t="str">
        <f>'[1]TCE - ANEXO IV - Preencher'!E133</f>
        <v>3.13 - Materiais e Materiais Ortopédicos e Corretivos (OPME)</v>
      </c>
      <c r="D124" s="3">
        <f>'[1]TCE - ANEXO IV - Preencher'!F133</f>
        <v>4252756000189</v>
      </c>
      <c r="E124" s="5" t="str">
        <f>'[1]TCE - ANEXO IV - Preencher'!G133</f>
        <v>SP SINTESE LTDA - EPP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000018033</v>
      </c>
      <c r="I124" s="6">
        <f>IF('[1]TCE - ANEXO IV - Preencher'!K133="","",'[1]TCE - ANEXO IV - Preencher'!K133)</f>
        <v>44413</v>
      </c>
      <c r="J124" s="5" t="str">
        <f>'[1]TCE - ANEXO IV - Preencher'!L133</f>
        <v>26210804252756000189550010000180331050944547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1040</v>
      </c>
    </row>
    <row r="125" spans="1:12" s="8" customFormat="1" ht="19.5" customHeight="1" x14ac:dyDescent="0.25">
      <c r="A125" s="3">
        <f>IFERROR(VLOOKUP(B125,'[1]DADOS (OCULTAR)'!$P$3:$R$91,3,0),"")</f>
        <v>10739225001866</v>
      </c>
      <c r="B125" s="4" t="str">
        <f>'[1]TCE - ANEXO IV - Preencher'!C134</f>
        <v>HOSPITAL REGIONAL FERNANDO BEZERRA - ISMEP</v>
      </c>
      <c r="C125" s="4" t="str">
        <f>'[1]TCE - ANEXO IV - Preencher'!E134</f>
        <v>3.13 - Materiais e Materiais Ortopédicos e Corretivos (OPME)</v>
      </c>
      <c r="D125" s="3">
        <f>'[1]TCE - ANEXO IV - Preencher'!F134</f>
        <v>35936027000175</v>
      </c>
      <c r="E125" s="5" t="str">
        <f>'[1]TCE - ANEXO IV - Preencher'!G134</f>
        <v>JOSE ROBERTO SILVA ORTOPEDICOS &amp; IMPLANTELS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000000008</v>
      </c>
      <c r="I125" s="6">
        <f>IF('[1]TCE - ANEXO IV - Preencher'!K134="","",'[1]TCE - ANEXO IV - Preencher'!K134)</f>
        <v>44412</v>
      </c>
      <c r="J125" s="5" t="str">
        <f>'[1]TCE - ANEXO IV - Preencher'!L134</f>
        <v>23210835936027000175550010000000081760005001</v>
      </c>
      <c r="K125" s="5" t="str">
        <f>IF(F125="B",LEFT('[1]TCE - ANEXO IV - Preencher'!M134,2),IF(F125="S",LEFT('[1]TCE - ANEXO IV - Preencher'!M134,7),IF('[1]TCE - ANEXO IV - Preencher'!H134="","")))</f>
        <v>23</v>
      </c>
      <c r="L125" s="7">
        <f>'[1]TCE - ANEXO IV - Preencher'!N134</f>
        <v>11054.54</v>
      </c>
    </row>
    <row r="126" spans="1:12" s="8" customFormat="1" ht="19.5" customHeight="1" x14ac:dyDescent="0.25">
      <c r="A126" s="3">
        <f>IFERROR(VLOOKUP(B126,'[1]DADOS (OCULTAR)'!$P$3:$R$91,3,0),"")</f>
        <v>10739225001866</v>
      </c>
      <c r="B126" s="4" t="str">
        <f>'[1]TCE - ANEXO IV - Preencher'!C135</f>
        <v>HOSPITAL REGIONAL FERNANDO BEZERRA - ISMEP</v>
      </c>
      <c r="C126" s="4" t="str">
        <f>'[1]TCE - ANEXO IV - Preencher'!E135</f>
        <v>3.13 - Materiais e Materiais Ortopédicos e Corretivos (OPME)</v>
      </c>
      <c r="D126" s="3">
        <f>'[1]TCE - ANEXO IV - Preencher'!F135</f>
        <v>18880225000145</v>
      </c>
      <c r="E126" s="5" t="str">
        <f>'[1]TCE - ANEXO IV - Preencher'!G135</f>
        <v>A V COMERCIO DE MATERIAIS MEDICOS CIRURGICOS LTDA ME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000005522</v>
      </c>
      <c r="I126" s="6">
        <f>IF('[1]TCE - ANEXO IV - Preencher'!K135="","",'[1]TCE - ANEXO IV - Preencher'!K135)</f>
        <v>44417</v>
      </c>
      <c r="J126" s="5" t="str">
        <f>'[1]TCE - ANEXO IV - Preencher'!L135</f>
        <v>23210818880225000145550010000055221793206587</v>
      </c>
      <c r="K126" s="5" t="str">
        <f>IF(F126="B",LEFT('[1]TCE - ANEXO IV - Preencher'!M135,2),IF(F126="S",LEFT('[1]TCE - ANEXO IV - Preencher'!M135,7),IF('[1]TCE - ANEXO IV - Preencher'!H135="","")))</f>
        <v>23</v>
      </c>
      <c r="L126" s="7">
        <f>'[1]TCE - ANEXO IV - Preencher'!N135</f>
        <v>10501.48</v>
      </c>
    </row>
    <row r="127" spans="1:12" s="8" customFormat="1" ht="19.5" customHeight="1" x14ac:dyDescent="0.25">
      <c r="A127" s="3">
        <f>IFERROR(VLOOKUP(B127,'[1]DADOS (OCULTAR)'!$P$3:$R$91,3,0),"")</f>
        <v>10739225001866</v>
      </c>
      <c r="B127" s="4" t="str">
        <f>'[1]TCE - ANEXO IV - Preencher'!C136</f>
        <v>HOSPITAL REGIONAL FERNANDO BEZERRA - ISMEP</v>
      </c>
      <c r="C127" s="4" t="str">
        <f>'[1]TCE - ANEXO IV - Preencher'!E136</f>
        <v>3.13 - Materiais e Materiais Ortopédicos e Corretivos (OPME)</v>
      </c>
      <c r="D127" s="3">
        <f>'[1]TCE - ANEXO IV - Preencher'!F136</f>
        <v>4252756000189</v>
      </c>
      <c r="E127" s="5" t="str">
        <f>'[1]TCE - ANEXO IV - Preencher'!G136</f>
        <v>SP SINTESE LTDA - EPP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000018044</v>
      </c>
      <c r="I127" s="6">
        <f>IF('[1]TCE - ANEXO IV - Preencher'!K136="","",'[1]TCE - ANEXO IV - Preencher'!K136)</f>
        <v>44414</v>
      </c>
      <c r="J127" s="5" t="str">
        <f>'[1]TCE - ANEXO IV - Preencher'!L136</f>
        <v>26210804252756000189550010000180441061455350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8204.07</v>
      </c>
    </row>
    <row r="128" spans="1:12" s="8" customFormat="1" ht="19.5" customHeight="1" x14ac:dyDescent="0.25">
      <c r="A128" s="3">
        <f>IFERROR(VLOOKUP(B128,'[1]DADOS (OCULTAR)'!$P$3:$R$91,3,0),"")</f>
        <v>10739225001866</v>
      </c>
      <c r="B128" s="4" t="str">
        <f>'[1]TCE - ANEXO IV - Preencher'!C137</f>
        <v>HOSPITAL REGIONAL FERNANDO BEZERRA - ISMEP</v>
      </c>
      <c r="C128" s="4" t="str">
        <f>'[1]TCE - ANEXO IV - Preencher'!E137</f>
        <v>3.13 - Materiais e Materiais Ortopédicos e Corretivos (OPME)</v>
      </c>
      <c r="D128" s="3">
        <f>'[1]TCE - ANEXO IV - Preencher'!F137</f>
        <v>18880225000145</v>
      </c>
      <c r="E128" s="5" t="str">
        <f>'[1]TCE - ANEXO IV - Preencher'!G137</f>
        <v>A V COMERCIO DE MATERIAIS MEDICOS CIRURGICOS LTDA ME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000005524</v>
      </c>
      <c r="I128" s="6">
        <f>IF('[1]TCE - ANEXO IV - Preencher'!K137="","",'[1]TCE - ANEXO IV - Preencher'!K137)</f>
        <v>44419</v>
      </c>
      <c r="J128" s="5" t="str">
        <f>'[1]TCE - ANEXO IV - Preencher'!L137</f>
        <v>23210818880225000145550010000055241974029096</v>
      </c>
      <c r="K128" s="5" t="str">
        <f>IF(F128="B",LEFT('[1]TCE - ANEXO IV - Preencher'!M137,2),IF(F128="S",LEFT('[1]TCE - ANEXO IV - Preencher'!M137,7),IF('[1]TCE - ANEXO IV - Preencher'!H137="","")))</f>
        <v>23</v>
      </c>
      <c r="L128" s="7">
        <f>'[1]TCE - ANEXO IV - Preencher'!N137</f>
        <v>390</v>
      </c>
    </row>
    <row r="129" spans="1:12" s="8" customFormat="1" ht="19.5" customHeight="1" x14ac:dyDescent="0.25">
      <c r="A129" s="3">
        <f>IFERROR(VLOOKUP(B129,'[1]DADOS (OCULTAR)'!$P$3:$R$91,3,0),"")</f>
        <v>10739225001866</v>
      </c>
      <c r="B129" s="4" t="str">
        <f>'[1]TCE - ANEXO IV - Preencher'!C138</f>
        <v>HOSPITAL REGIONAL FERNANDO BEZERRA - ISMEP</v>
      </c>
      <c r="C129" s="4" t="str">
        <f>'[1]TCE - ANEXO IV - Preencher'!E138</f>
        <v>3.13 - Materiais e Materiais Ortopédicos e Corretivos (OPME)</v>
      </c>
      <c r="D129" s="3">
        <f>'[1]TCE - ANEXO IV - Preencher'!F138</f>
        <v>18880225000145</v>
      </c>
      <c r="E129" s="5" t="str">
        <f>'[1]TCE - ANEXO IV - Preencher'!G138</f>
        <v>A V COMERCIO DE MATERIAIS MEDICOS CIRURGICOS LTDA ME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000005567</v>
      </c>
      <c r="I129" s="6">
        <f>IF('[1]TCE - ANEXO IV - Preencher'!K138="","",'[1]TCE - ANEXO IV - Preencher'!K138)</f>
        <v>44431</v>
      </c>
      <c r="J129" s="5" t="str">
        <f>'[1]TCE - ANEXO IV - Preencher'!L138</f>
        <v>23210818880225000145550010000055671595039694</v>
      </c>
      <c r="K129" s="5" t="str">
        <f>IF(F129="B",LEFT('[1]TCE - ANEXO IV - Preencher'!M138,2),IF(F129="S",LEFT('[1]TCE - ANEXO IV - Preencher'!M138,7),IF('[1]TCE - ANEXO IV - Preencher'!H138="","")))</f>
        <v>23</v>
      </c>
      <c r="L129" s="7">
        <f>'[1]TCE - ANEXO IV - Preencher'!N138</f>
        <v>533</v>
      </c>
    </row>
    <row r="130" spans="1:12" s="8" customFormat="1" ht="19.5" customHeight="1" x14ac:dyDescent="0.25">
      <c r="A130" s="3">
        <f>IFERROR(VLOOKUP(B130,'[1]DADOS (OCULTAR)'!$P$3:$R$91,3,0),"")</f>
        <v>10739225001866</v>
      </c>
      <c r="B130" s="4" t="str">
        <f>'[1]TCE - ANEXO IV - Preencher'!C139</f>
        <v>HOSPITAL REGIONAL FERNANDO BEZERRA - ISMEP</v>
      </c>
      <c r="C130" s="4" t="str">
        <f>'[1]TCE - ANEXO IV - Preencher'!E139</f>
        <v>3.13 - Materiais e Materiais Ortopédicos e Corretivos (OPME)</v>
      </c>
      <c r="D130" s="3">
        <f>'[1]TCE - ANEXO IV - Preencher'!F139</f>
        <v>18880225000145</v>
      </c>
      <c r="E130" s="5" t="str">
        <f>'[1]TCE - ANEXO IV - Preencher'!G139</f>
        <v>A V COMERCIO DE MATERIAIS MEDICOS CIRURGICOS LTDA ME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000005569</v>
      </c>
      <c r="I130" s="6">
        <f>IF('[1]TCE - ANEXO IV - Preencher'!K139="","",'[1]TCE - ANEXO IV - Preencher'!K139)</f>
        <v>44431</v>
      </c>
      <c r="J130" s="5" t="str">
        <f>'[1]TCE - ANEXO IV - Preencher'!L139</f>
        <v>23210818880225000145550010000055691105971591</v>
      </c>
      <c r="K130" s="5" t="str">
        <f>IF(F130="B",LEFT('[1]TCE - ANEXO IV - Preencher'!M139,2),IF(F130="S",LEFT('[1]TCE - ANEXO IV - Preencher'!M139,7),IF('[1]TCE - ANEXO IV - Preencher'!H139="","")))</f>
        <v>23</v>
      </c>
      <c r="L130" s="7">
        <f>'[1]TCE - ANEXO IV - Preencher'!N139</f>
        <v>455</v>
      </c>
    </row>
    <row r="131" spans="1:12" s="8" customFormat="1" ht="19.5" customHeight="1" x14ac:dyDescent="0.25">
      <c r="A131" s="3">
        <f>IFERROR(VLOOKUP(B131,'[1]DADOS (OCULTAR)'!$P$3:$R$91,3,0),"")</f>
        <v>10739225001866</v>
      </c>
      <c r="B131" s="4" t="str">
        <f>'[1]TCE - ANEXO IV - Preencher'!C140</f>
        <v>HOSPITAL REGIONAL FERNANDO BEZERRA - ISMEP</v>
      </c>
      <c r="C131" s="4" t="str">
        <f>'[1]TCE - ANEXO IV - Preencher'!E140</f>
        <v>3.7 - Material de Limpeza e Produtos de Hgienização</v>
      </c>
      <c r="D131" s="3">
        <f>'[1]TCE - ANEXO IV - Preencher'!F140</f>
        <v>11963994000168</v>
      </c>
      <c r="E131" s="5" t="str">
        <f>'[1]TCE - ANEXO IV - Preencher'!G140</f>
        <v>Z &amp; E AMORIM LTDA - ME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0000000237</v>
      </c>
      <c r="I131" s="6">
        <f>IF('[1]TCE - ANEXO IV - Preencher'!K140="","",'[1]TCE - ANEXO IV - Preencher'!K140)</f>
        <v>44407</v>
      </c>
      <c r="J131" s="5" t="str">
        <f>'[1]TCE - ANEXO IV - Preencher'!L140</f>
        <v>26210711963994000168550010000002371813958783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5520</v>
      </c>
    </row>
    <row r="132" spans="1:12" s="8" customFormat="1" ht="19.5" customHeight="1" x14ac:dyDescent="0.25">
      <c r="A132" s="3">
        <f>IFERROR(VLOOKUP(B132,'[1]DADOS (OCULTAR)'!$P$3:$R$91,3,0),"")</f>
        <v>10739225001866</v>
      </c>
      <c r="B132" s="4" t="str">
        <f>'[1]TCE - ANEXO IV - Preencher'!C141</f>
        <v>HOSPITAL REGIONAL FERNANDO BEZERRA - ISMEP</v>
      </c>
      <c r="C132" s="4" t="str">
        <f>'[1]TCE - ANEXO IV - Preencher'!E141</f>
        <v>3.7 - Material de Limpeza e Produtos de Hgienização</v>
      </c>
      <c r="D132" s="3">
        <f>'[1]TCE - ANEXO IV - Preencher'!F141</f>
        <v>15453839000152</v>
      </c>
      <c r="E132" s="5" t="str">
        <f>'[1]TCE - ANEXO IV - Preencher'!G141</f>
        <v>QUALY QUIMY IND E COMERCIO DE PRODUTOS DE LIMPEZA EIRELI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000000591</v>
      </c>
      <c r="I132" s="6">
        <f>IF('[1]TCE - ANEXO IV - Preencher'!K141="","",'[1]TCE - ANEXO IV - Preencher'!K141)</f>
        <v>44414</v>
      </c>
      <c r="J132" s="5" t="str">
        <f>'[1]TCE - ANEXO IV - Preencher'!L141</f>
        <v>26210815453839000152550010000005911120189027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3120</v>
      </c>
    </row>
    <row r="133" spans="1:12" s="8" customFormat="1" ht="19.5" customHeight="1" x14ac:dyDescent="0.25">
      <c r="A133" s="3">
        <f>IFERROR(VLOOKUP(B133,'[1]DADOS (OCULTAR)'!$P$3:$R$91,3,0),"")</f>
        <v>10739225001866</v>
      </c>
      <c r="B133" s="4" t="str">
        <f>'[1]TCE - ANEXO IV - Preencher'!C142</f>
        <v>HOSPITAL REGIONAL FERNANDO BEZERRA - ISMEP</v>
      </c>
      <c r="C133" s="4" t="str">
        <f>'[1]TCE - ANEXO IV - Preencher'!E142</f>
        <v>3.7 - Material de Limpeza e Produtos de Hgienização</v>
      </c>
      <c r="D133" s="3">
        <f>'[1]TCE - ANEXO IV - Preencher'!F142</f>
        <v>15453839000152</v>
      </c>
      <c r="E133" s="5" t="str">
        <f>'[1]TCE - ANEXO IV - Preencher'!G142</f>
        <v>QUALY QUIMY IND E COMERCIO DE PRODUTOS DE LIMPEZA EIRELI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000000592</v>
      </c>
      <c r="I133" s="6">
        <f>IF('[1]TCE - ANEXO IV - Preencher'!K142="","",'[1]TCE - ANEXO IV - Preencher'!K142)</f>
        <v>44414</v>
      </c>
      <c r="J133" s="5" t="str">
        <f>'[1]TCE - ANEXO IV - Preencher'!L142</f>
        <v>26210815453839000152550010000005921971699350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6598</v>
      </c>
    </row>
    <row r="134" spans="1:12" s="8" customFormat="1" ht="19.5" customHeight="1" x14ac:dyDescent="0.25">
      <c r="A134" s="3">
        <f>IFERROR(VLOOKUP(B134,'[1]DADOS (OCULTAR)'!$P$3:$R$91,3,0),"")</f>
        <v>10739225001866</v>
      </c>
      <c r="B134" s="4" t="str">
        <f>'[1]TCE - ANEXO IV - Preencher'!C143</f>
        <v>HOSPITAL REGIONAL FERNANDO BEZERRA - ISMEP</v>
      </c>
      <c r="C134" s="4" t="str">
        <f>'[1]TCE - ANEXO IV - Preencher'!E143</f>
        <v>3.7 - Material de Limpeza e Produtos de Hgienização</v>
      </c>
      <c r="D134" s="3">
        <f>'[1]TCE - ANEXO IV - Preencher'!F143</f>
        <v>15453839000152</v>
      </c>
      <c r="E134" s="5" t="str">
        <f>'[1]TCE - ANEXO IV - Preencher'!G143</f>
        <v>QUALY QUIMY IND E COMERCIO DE PRODUTOS DE LIMPEZA EIRELI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000000594</v>
      </c>
      <c r="I134" s="6">
        <f>IF('[1]TCE - ANEXO IV - Preencher'!K143="","",'[1]TCE - ANEXO IV - Preencher'!K143)</f>
        <v>44415</v>
      </c>
      <c r="J134" s="5" t="str">
        <f>'[1]TCE - ANEXO IV - Preencher'!L143</f>
        <v>26210815453839000152550010000005941272687781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29594.82</v>
      </c>
    </row>
    <row r="135" spans="1:12" s="8" customFormat="1" ht="19.5" customHeight="1" x14ac:dyDescent="0.25">
      <c r="A135" s="3">
        <f>IFERROR(VLOOKUP(B135,'[1]DADOS (OCULTAR)'!$P$3:$R$91,3,0),"")</f>
        <v>10739225001866</v>
      </c>
      <c r="B135" s="4" t="str">
        <f>'[1]TCE - ANEXO IV - Preencher'!C144</f>
        <v>HOSPITAL REGIONAL FERNANDO BEZERRA - ISMEP</v>
      </c>
      <c r="C135" s="4" t="str">
        <f>'[1]TCE - ANEXO IV - Preencher'!E144</f>
        <v>3.7 - Material de Limpeza e Produtos de Hgienização</v>
      </c>
      <c r="D135" s="3">
        <f>'[1]TCE - ANEXO IV - Preencher'!F144</f>
        <v>15453839000152</v>
      </c>
      <c r="E135" s="5" t="str">
        <f>'[1]TCE - ANEXO IV - Preencher'!G144</f>
        <v>QUALY QUIMY IND E COMERCIO DE PRODUTOS DE LIMPEZA EIRELI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000000607</v>
      </c>
      <c r="I135" s="6">
        <f>IF('[1]TCE - ANEXO IV - Preencher'!K144="","",'[1]TCE - ANEXO IV - Preencher'!K144)</f>
        <v>44427</v>
      </c>
      <c r="J135" s="5" t="str">
        <f>'[1]TCE - ANEXO IV - Preencher'!L144</f>
        <v>26210815453839000152550010000006071219801524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1947.5</v>
      </c>
    </row>
    <row r="136" spans="1:12" s="8" customFormat="1" ht="19.5" customHeight="1" x14ac:dyDescent="0.25">
      <c r="A136" s="3">
        <f>IFERROR(VLOOKUP(B136,'[1]DADOS (OCULTAR)'!$P$3:$R$91,3,0),"")</f>
        <v>10739225001866</v>
      </c>
      <c r="B136" s="4" t="str">
        <f>'[1]TCE - ANEXO IV - Preencher'!C145</f>
        <v>HOSPITAL REGIONAL FERNANDO BEZERRA - ISMEP</v>
      </c>
      <c r="C136" s="4" t="str">
        <f>'[1]TCE - ANEXO IV - Preencher'!E145</f>
        <v>3.7 - Material de Limpeza e Produtos de Hgienização</v>
      </c>
      <c r="D136" s="3">
        <f>'[1]TCE - ANEXO IV - Preencher'!F145</f>
        <v>3131746000122</v>
      </c>
      <c r="E136" s="5" t="str">
        <f>'[1]TCE - ANEXO IV - Preencher'!G145</f>
        <v>C &amp; D MATERIAL DE CONSTRUCAO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000001539</v>
      </c>
      <c r="I136" s="6">
        <f>IF('[1]TCE - ANEXO IV - Preencher'!K145="","",'[1]TCE - ANEXO IV - Preencher'!K145)</f>
        <v>44399</v>
      </c>
      <c r="J136" s="5" t="str">
        <f>'[1]TCE - ANEXO IV - Preencher'!L145</f>
        <v>26210703131746000122550010000015391894100007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68.760000000000005</v>
      </c>
    </row>
    <row r="137" spans="1:12" s="8" customFormat="1" ht="19.5" customHeight="1" x14ac:dyDescent="0.25">
      <c r="A137" s="3">
        <f>IFERROR(VLOOKUP(B137,'[1]DADOS (OCULTAR)'!$P$3:$R$91,3,0),"")</f>
        <v>10739225001866</v>
      </c>
      <c r="B137" s="4" t="str">
        <f>'[1]TCE - ANEXO IV - Preencher'!C146</f>
        <v>HOSPITAL REGIONAL FERNANDO BEZERRA - ISMEP</v>
      </c>
      <c r="C137" s="4" t="str">
        <f>'[1]TCE - ANEXO IV - Preencher'!E146</f>
        <v>3.7 - Material de Limpeza e Produtos de Hgienização</v>
      </c>
      <c r="D137" s="3">
        <f>'[1]TCE - ANEXO IV - Preencher'!F146</f>
        <v>13153068000152</v>
      </c>
      <c r="E137" s="5" t="str">
        <f>'[1]TCE - ANEXO IV - Preencher'!G146</f>
        <v>M CAVALCANTI MATERIAL DE CONSTRUCAO LTDA EPP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000003211</v>
      </c>
      <c r="I137" s="6">
        <f>IF('[1]TCE - ANEXO IV - Preencher'!K146="","",'[1]TCE - ANEXO IV - Preencher'!K146)</f>
        <v>44421</v>
      </c>
      <c r="J137" s="5" t="str">
        <f>'[1]TCE - ANEXO IV - Preencher'!L146</f>
        <v>26210813153068000152550010000032111004856710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185.08</v>
      </c>
    </row>
    <row r="138" spans="1:12" s="8" customFormat="1" ht="19.5" customHeight="1" x14ac:dyDescent="0.25">
      <c r="A138" s="3">
        <f>IFERROR(VLOOKUP(B138,'[1]DADOS (OCULTAR)'!$P$3:$R$91,3,0),"")</f>
        <v>10739225001866</v>
      </c>
      <c r="B138" s="4" t="str">
        <f>'[1]TCE - ANEXO IV - Preencher'!C147</f>
        <v>HOSPITAL REGIONAL FERNANDO BEZERRA - ISMEP</v>
      </c>
      <c r="C138" s="4" t="str">
        <f>'[1]TCE - ANEXO IV - Preencher'!E147</f>
        <v>3.14 - Alimentação Preparada</v>
      </c>
      <c r="D138" s="3">
        <f>'[1]TCE - ANEXO IV - Preencher'!F147</f>
        <v>11963994000168</v>
      </c>
      <c r="E138" s="5" t="str">
        <f>'[1]TCE - ANEXO IV - Preencher'!G147</f>
        <v>Z &amp; E AMORIM LTDA - ME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0000000236</v>
      </c>
      <c r="I138" s="6">
        <f>IF('[1]TCE - ANEXO IV - Preencher'!K147="","",'[1]TCE - ANEXO IV - Preencher'!K147)</f>
        <v>44407</v>
      </c>
      <c r="J138" s="5" t="str">
        <f>'[1]TCE - ANEXO IV - Preencher'!L147</f>
        <v>26210711963994000168550010000002361101661616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4532</v>
      </c>
    </row>
    <row r="139" spans="1:12" s="8" customFormat="1" ht="19.5" customHeight="1" x14ac:dyDescent="0.25">
      <c r="A139" s="3">
        <f>IFERROR(VLOOKUP(B139,'[1]DADOS (OCULTAR)'!$P$3:$R$91,3,0),"")</f>
        <v>10739225001866</v>
      </c>
      <c r="B139" s="4" t="str">
        <f>'[1]TCE - ANEXO IV - Preencher'!C148</f>
        <v>HOSPITAL REGIONAL FERNANDO BEZERRA - ISMEP</v>
      </c>
      <c r="C139" s="4" t="str">
        <f>'[1]TCE - ANEXO IV - Preencher'!E148</f>
        <v>3.14 - Alimentação Preparada</v>
      </c>
      <c r="D139" s="3">
        <f>'[1]TCE - ANEXO IV - Preencher'!F148</f>
        <v>69899011000151</v>
      </c>
      <c r="E139" s="5" t="str">
        <f>'[1]TCE - ANEXO IV - Preencher'!G148</f>
        <v>LUIZ L GUIMARAES FILHO EPP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000002921</v>
      </c>
      <c r="I139" s="6">
        <f>IF('[1]TCE - ANEXO IV - Preencher'!K148="","",'[1]TCE - ANEXO IV - Preencher'!K148)</f>
        <v>44413</v>
      </c>
      <c r="J139" s="5" t="str">
        <f>'[1]TCE - ANEXO IV - Preencher'!L148</f>
        <v>26210869899011000151550010000029211051022592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375.4</v>
      </c>
    </row>
    <row r="140" spans="1:12" s="8" customFormat="1" ht="19.5" customHeight="1" x14ac:dyDescent="0.25">
      <c r="A140" s="3">
        <f>IFERROR(VLOOKUP(B140,'[1]DADOS (OCULTAR)'!$P$3:$R$91,3,0),"")</f>
        <v>10739225001866</v>
      </c>
      <c r="B140" s="4" t="str">
        <f>'[1]TCE - ANEXO IV - Preencher'!C149</f>
        <v>HOSPITAL REGIONAL FERNANDO BEZERRA - ISMEP</v>
      </c>
      <c r="C140" s="4" t="str">
        <f>'[1]TCE - ANEXO IV - Preencher'!E149</f>
        <v>3.14 - Alimentação Preparada</v>
      </c>
      <c r="D140" s="3">
        <f>'[1]TCE - ANEXO IV - Preencher'!F149</f>
        <v>1840275000104</v>
      </c>
      <c r="E140" s="5" t="str">
        <f>'[1]TCE - ANEXO IV - Preencher'!G149</f>
        <v>FRANCISCA ELIENE PEREIRA SILVA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000000516</v>
      </c>
      <c r="I140" s="6">
        <f>IF('[1]TCE - ANEXO IV - Preencher'!K149="","",'[1]TCE - ANEXO IV - Preencher'!K149)</f>
        <v>44408</v>
      </c>
      <c r="J140" s="5" t="str">
        <f>'[1]TCE - ANEXO IV - Preencher'!L149</f>
        <v>26210701840275000104550010000005161433745708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1977.5</v>
      </c>
    </row>
    <row r="141" spans="1:12" s="8" customFormat="1" ht="19.5" customHeight="1" x14ac:dyDescent="0.25">
      <c r="A141" s="3">
        <f>IFERROR(VLOOKUP(B141,'[1]DADOS (OCULTAR)'!$P$3:$R$91,3,0),"")</f>
        <v>10739225001866</v>
      </c>
      <c r="B141" s="4" t="str">
        <f>'[1]TCE - ANEXO IV - Preencher'!C150</f>
        <v>HOSPITAL REGIONAL FERNANDO BEZERRA - ISMEP</v>
      </c>
      <c r="C141" s="4" t="str">
        <f>'[1]TCE - ANEXO IV - Preencher'!E150</f>
        <v>3.14 - Alimentação Preparada</v>
      </c>
      <c r="D141" s="3">
        <f>'[1]TCE - ANEXO IV - Preencher'!F150</f>
        <v>8325619000188</v>
      </c>
      <c r="E141" s="5" t="str">
        <f>'[1]TCE - ANEXO IV - Preencher'!G150</f>
        <v>JOSIAS MEDEIROS PEREIRA - ME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000000779</v>
      </c>
      <c r="I141" s="6">
        <f>IF('[1]TCE - ANEXO IV - Preencher'!K150="","",'[1]TCE - ANEXO IV - Preencher'!K150)</f>
        <v>44410</v>
      </c>
      <c r="J141" s="5" t="str">
        <f>'[1]TCE - ANEXO IV - Preencher'!L150</f>
        <v>26210808325619000188550010000007791309107024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27874.14</v>
      </c>
    </row>
    <row r="142" spans="1:12" s="8" customFormat="1" ht="19.5" customHeight="1" x14ac:dyDescent="0.25">
      <c r="A142" s="3">
        <f>IFERROR(VLOOKUP(B142,'[1]DADOS (OCULTAR)'!$P$3:$R$91,3,0),"")</f>
        <v>10739225001866</v>
      </c>
      <c r="B142" s="4" t="str">
        <f>'[1]TCE - ANEXO IV - Preencher'!C151</f>
        <v>HOSPITAL REGIONAL FERNANDO BEZERRA - ISMEP</v>
      </c>
      <c r="C142" s="4" t="str">
        <f>'[1]TCE - ANEXO IV - Preencher'!E151</f>
        <v>3.14 - Alimentação Preparada</v>
      </c>
      <c r="D142" s="3">
        <f>'[1]TCE - ANEXO IV - Preencher'!F151</f>
        <v>69899011000151</v>
      </c>
      <c r="E142" s="5" t="str">
        <f>'[1]TCE - ANEXO IV - Preencher'!G151</f>
        <v>LUIZ L GUIMARAES FILHO EPP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000002921</v>
      </c>
      <c r="I142" s="6">
        <f>IF('[1]TCE - ANEXO IV - Preencher'!K151="","",'[1]TCE - ANEXO IV - Preencher'!K151)</f>
        <v>44413</v>
      </c>
      <c r="J142" s="5" t="str">
        <f>'[1]TCE - ANEXO IV - Preencher'!L151</f>
        <v>26210869899011000151550010000029211051022592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26108.26</v>
      </c>
    </row>
    <row r="143" spans="1:12" s="8" customFormat="1" ht="19.5" customHeight="1" x14ac:dyDescent="0.25">
      <c r="A143" s="3">
        <f>IFERROR(VLOOKUP(B143,'[1]DADOS (OCULTAR)'!$P$3:$R$91,3,0),"")</f>
        <v>10739225001866</v>
      </c>
      <c r="B143" s="4" t="str">
        <f>'[1]TCE - ANEXO IV - Preencher'!C152</f>
        <v>HOSPITAL REGIONAL FERNANDO BEZERRA - ISMEP</v>
      </c>
      <c r="C143" s="4" t="str">
        <f>'[1]TCE - ANEXO IV - Preencher'!E152</f>
        <v>3.14 - Alimentação Preparada</v>
      </c>
      <c r="D143" s="3">
        <f>'[1]TCE - ANEXO IV - Preencher'!F152</f>
        <v>9587342000124</v>
      </c>
      <c r="E143" s="5" t="str">
        <f>'[1]TCE - ANEXO IV - Preencher'!G152</f>
        <v>J WALLAS RODRIGUES ARAUJO ME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000000432</v>
      </c>
      <c r="I143" s="6">
        <f>IF('[1]TCE - ANEXO IV - Preencher'!K152="","",'[1]TCE - ANEXO IV - Preencher'!K152)</f>
        <v>44414</v>
      </c>
      <c r="J143" s="5" t="str">
        <f>'[1]TCE - ANEXO IV - Preencher'!L152</f>
        <v>26210809587342000124550010000004321349265077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9497.08</v>
      </c>
    </row>
    <row r="144" spans="1:12" s="8" customFormat="1" ht="19.5" customHeight="1" x14ac:dyDescent="0.25">
      <c r="A144" s="3">
        <f>IFERROR(VLOOKUP(B144,'[1]DADOS (OCULTAR)'!$P$3:$R$91,3,0),"")</f>
        <v>10739225001866</v>
      </c>
      <c r="B144" s="4" t="str">
        <f>'[1]TCE - ANEXO IV - Preencher'!C153</f>
        <v>HOSPITAL REGIONAL FERNANDO BEZERRA - ISMEP</v>
      </c>
      <c r="C144" s="4" t="str">
        <f>'[1]TCE - ANEXO IV - Preencher'!E153</f>
        <v>3.14 - Alimentação Preparada</v>
      </c>
      <c r="D144" s="3">
        <f>'[1]TCE - ANEXO IV - Preencher'!F153</f>
        <v>5921208000167</v>
      </c>
      <c r="E144" s="5" t="str">
        <f>'[1]TCE - ANEXO IV - Preencher'!G153</f>
        <v xml:space="preserve">JOSE GOMES DOS SANTOS POLPAS 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000072008</v>
      </c>
      <c r="I144" s="6">
        <f>IF('[1]TCE - ANEXO IV - Preencher'!K153="","",'[1]TCE - ANEXO IV - Preencher'!K153)</f>
        <v>44428</v>
      </c>
      <c r="J144" s="5" t="str">
        <f>'[1]TCE - ANEXO IV - Preencher'!L153</f>
        <v>26210805921208000167550010000720081769100009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1500</v>
      </c>
    </row>
    <row r="145" spans="1:12" s="8" customFormat="1" ht="19.5" customHeight="1" x14ac:dyDescent="0.25">
      <c r="A145" s="3">
        <f>IFERROR(VLOOKUP(B145,'[1]DADOS (OCULTAR)'!$P$3:$R$91,3,0),"")</f>
        <v>10739225001866</v>
      </c>
      <c r="B145" s="4" t="str">
        <f>'[1]TCE - ANEXO IV - Preencher'!C154</f>
        <v>HOSPITAL REGIONAL FERNANDO BEZERRA - ISMEP</v>
      </c>
      <c r="C145" s="4" t="str">
        <f>'[1]TCE - ANEXO IV - Preencher'!E154</f>
        <v>3.14 - Alimentação Preparada</v>
      </c>
      <c r="D145" s="3">
        <f>'[1]TCE - ANEXO IV - Preencher'!F154</f>
        <v>129112000147</v>
      </c>
      <c r="E145" s="5" t="str">
        <f>'[1]TCE - ANEXO IV - Preencher'!G154</f>
        <v>J CORDEIRO SANTOS - EPP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363</v>
      </c>
      <c r="I145" s="6">
        <f>IF('[1]TCE - ANEXO IV - Preencher'!K154="","",'[1]TCE - ANEXO IV - Preencher'!K154)</f>
        <v>44397</v>
      </c>
      <c r="J145" s="5" t="str">
        <f>'[1]TCE - ANEXO IV - Preencher'!L154</f>
        <v>26210700129112000147550010000003631503707181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608.9</v>
      </c>
    </row>
    <row r="146" spans="1:12" s="8" customFormat="1" ht="19.5" customHeight="1" x14ac:dyDescent="0.25">
      <c r="A146" s="3">
        <f>IFERROR(VLOOKUP(B146,'[1]DADOS (OCULTAR)'!$P$3:$R$91,3,0),"")</f>
        <v>10739225001866</v>
      </c>
      <c r="B146" s="4" t="str">
        <f>'[1]TCE - ANEXO IV - Preencher'!C155</f>
        <v>HOSPITAL REGIONAL FERNANDO BEZERRA - ISMEP</v>
      </c>
      <c r="C146" s="4" t="str">
        <f>'[1]TCE - ANEXO IV - Preencher'!E155</f>
        <v>3.6 - Material de Expediente</v>
      </c>
      <c r="D146" s="3">
        <f>'[1]TCE - ANEXO IV - Preencher'!F155</f>
        <v>35609221000146</v>
      </c>
      <c r="E146" s="5" t="str">
        <f>'[1]TCE - ANEXO IV - Preencher'!G155</f>
        <v>FRANCISCO DAS CHAGAS DE SOUZA - EPP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0001476</v>
      </c>
      <c r="I146" s="6">
        <f>IF('[1]TCE - ANEXO IV - Preencher'!K155="","",'[1]TCE - ANEXO IV - Preencher'!K155)</f>
        <v>44417</v>
      </c>
      <c r="J146" s="5" t="str">
        <f>'[1]TCE - ANEXO IV - Preencher'!L155</f>
        <v>AA4A-6A79</v>
      </c>
      <c r="K146" s="5" t="str">
        <f>IF(F146="B",LEFT('[1]TCE - ANEXO IV - Preencher'!M155,2),IF(F146="S",LEFT('[1]TCE - ANEXO IV - Preencher'!M155,7),IF('[1]TCE - ANEXO IV - Preencher'!H155="","")))</f>
        <v>26 -  P</v>
      </c>
      <c r="L146" s="7">
        <f>'[1]TCE - ANEXO IV - Preencher'!N155</f>
        <v>460</v>
      </c>
    </row>
    <row r="147" spans="1:12" s="8" customFormat="1" ht="19.5" customHeight="1" x14ac:dyDescent="0.25">
      <c r="A147" s="3">
        <f>IFERROR(VLOOKUP(B147,'[1]DADOS (OCULTAR)'!$P$3:$R$91,3,0),"")</f>
        <v>10739225001866</v>
      </c>
      <c r="B147" s="4" t="str">
        <f>'[1]TCE - ANEXO IV - Preencher'!C156</f>
        <v>HOSPITAL REGIONAL FERNANDO BEZERRA - ISMEP</v>
      </c>
      <c r="C147" s="4" t="str">
        <f>'[1]TCE - ANEXO IV - Preencher'!E156</f>
        <v>3.6 - Material de Expediente</v>
      </c>
      <c r="D147" s="3">
        <f>'[1]TCE - ANEXO IV - Preencher'!F156</f>
        <v>22650561000179</v>
      </c>
      <c r="E147" s="5" t="str">
        <f>'[1]TCE - ANEXO IV - Preencher'!G156</f>
        <v>LAURO CARVALHO DE MOURA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000301</v>
      </c>
      <c r="I147" s="6">
        <f>IF('[1]TCE - ANEXO IV - Preencher'!K156="","",'[1]TCE - ANEXO IV - Preencher'!K156)</f>
        <v>44420</v>
      </c>
      <c r="J147" s="5" t="str">
        <f>'[1]TCE - ANEXO IV - Preencher'!L156</f>
        <v>26210822650561000179550010000003011637741593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5</v>
      </c>
    </row>
    <row r="148" spans="1:12" s="8" customFormat="1" ht="19.5" customHeight="1" x14ac:dyDescent="0.25">
      <c r="A148" s="3">
        <f>IFERROR(VLOOKUP(B148,'[1]DADOS (OCULTAR)'!$P$3:$R$91,3,0),"")</f>
        <v>10739225001866</v>
      </c>
      <c r="B148" s="4" t="str">
        <f>'[1]TCE - ANEXO IV - Preencher'!C157</f>
        <v>HOSPITAL REGIONAL FERNANDO BEZERRA - ISMEP</v>
      </c>
      <c r="C148" s="4" t="str">
        <f>'[1]TCE - ANEXO IV - Preencher'!E157</f>
        <v>3.6 - Material de Expediente</v>
      </c>
      <c r="D148" s="3">
        <f>'[1]TCE - ANEXO IV - Preencher'!F157</f>
        <v>14126316000139</v>
      </c>
      <c r="E148" s="5" t="str">
        <f>'[1]TCE - ANEXO IV - Preencher'!G157</f>
        <v>PAPELARIA DELGADO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000000955</v>
      </c>
      <c r="I148" s="6">
        <f>IF('[1]TCE - ANEXO IV - Preencher'!K157="","",'[1]TCE - ANEXO IV - Preencher'!K157)</f>
        <v>44432</v>
      </c>
      <c r="J148" s="5" t="str">
        <f>'[1]TCE - ANEXO IV - Preencher'!L157</f>
        <v>26210814126316000139550010000009551862920320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4908.59</v>
      </c>
    </row>
    <row r="149" spans="1:12" s="8" customFormat="1" ht="19.5" customHeight="1" x14ac:dyDescent="0.25">
      <c r="A149" s="3">
        <f>IFERROR(VLOOKUP(B149,'[1]DADOS (OCULTAR)'!$P$3:$R$91,3,0),"")</f>
        <v>10739225001866</v>
      </c>
      <c r="B149" s="4" t="str">
        <f>'[1]TCE - ANEXO IV - Preencher'!C158</f>
        <v>HOSPITAL REGIONAL FERNANDO BEZERRA - ISMEP</v>
      </c>
      <c r="C149" s="4" t="str">
        <f>'[1]TCE - ANEXO IV - Preencher'!E158</f>
        <v>3.6 - Material de Expediente</v>
      </c>
      <c r="D149" s="3">
        <f>'[1]TCE - ANEXO IV - Preencher'!F158</f>
        <v>40837049000118</v>
      </c>
      <c r="E149" s="5" t="str">
        <f>'[1]TCE - ANEXO IV - Preencher'!G158</f>
        <v>MARIA DORES LOPES ARAUJO - ME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000000033</v>
      </c>
      <c r="I149" s="6">
        <f>IF('[1]TCE - ANEXO IV - Preencher'!K158="","",'[1]TCE - ANEXO IV - Preencher'!K158)</f>
        <v>44417</v>
      </c>
      <c r="J149" s="5" t="str">
        <f>'[1]TCE - ANEXO IV - Preencher'!L158</f>
        <v>26210840837049000118550010000000331720808106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9</v>
      </c>
    </row>
    <row r="150" spans="1:12" s="8" customFormat="1" ht="19.5" customHeight="1" x14ac:dyDescent="0.25">
      <c r="A150" s="3">
        <f>IFERROR(VLOOKUP(B150,'[1]DADOS (OCULTAR)'!$P$3:$R$91,3,0),"")</f>
        <v>10739225001866</v>
      </c>
      <c r="B150" s="4" t="str">
        <f>'[1]TCE - ANEXO IV - Preencher'!C159</f>
        <v>HOSPITAL REGIONAL FERNANDO BEZERRA - ISMEP</v>
      </c>
      <c r="C150" s="4" t="str">
        <f>'[1]TCE - ANEXO IV - Preencher'!E159</f>
        <v>3.1 - Combustíveis e Lubrificantes Automotivos</v>
      </c>
      <c r="D150" s="3">
        <f>'[1]TCE - ANEXO IV - Preencher'!F159</f>
        <v>24247410000108</v>
      </c>
      <c r="E150" s="5" t="str">
        <f>'[1]TCE - ANEXO IV - Preencher'!G159</f>
        <v>MUNIZ COELHO COMBUSTIVEIS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83</v>
      </c>
      <c r="I150" s="6">
        <f>IF('[1]TCE - ANEXO IV - Preencher'!K159="","",'[1]TCE - ANEXO IV - Preencher'!K159)</f>
        <v>44410</v>
      </c>
      <c r="J150" s="5" t="str">
        <f>'[1]TCE - ANEXO IV - Preencher'!L159</f>
        <v>26210824247410000108550010000000831981760427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14450.84</v>
      </c>
    </row>
    <row r="151" spans="1:12" s="8" customFormat="1" ht="19.5" customHeight="1" x14ac:dyDescent="0.25">
      <c r="A151" s="3">
        <f>IFERROR(VLOOKUP(B151,'[1]DADOS (OCULTAR)'!$P$3:$R$91,3,0),"")</f>
        <v>10739225001866</v>
      </c>
      <c r="B151" s="4" t="str">
        <f>'[1]TCE - ANEXO IV - Preencher'!C160</f>
        <v>HOSPITAL REGIONAL FERNANDO BEZERRA - ISMEP</v>
      </c>
      <c r="C151" s="4" t="str">
        <f>'[1]TCE - ANEXO IV - Preencher'!E160</f>
        <v>3.2 - Gás e Outros Materiais Engarrafados</v>
      </c>
      <c r="D151" s="3">
        <f>'[1]TCE - ANEXO IV - Preencher'!F160</f>
        <v>1857439000360</v>
      </c>
      <c r="E151" s="5" t="str">
        <f>'[1]TCE - ANEXO IV - Preencher'!G160</f>
        <v>DUQUE COMERCIO DE GAS E OXIGENIO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000021540</v>
      </c>
      <c r="I151" s="6">
        <f>IF('[1]TCE - ANEXO IV - Preencher'!K160="","",'[1]TCE - ANEXO IV - Preencher'!K160)</f>
        <v>44410</v>
      </c>
      <c r="J151" s="5" t="str">
        <f>'[1]TCE - ANEXO IV - Preencher'!L160</f>
        <v>26210801857439000360550010000215401726370448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5040</v>
      </c>
    </row>
    <row r="152" spans="1:12" s="8" customFormat="1" ht="19.5" customHeight="1" x14ac:dyDescent="0.25">
      <c r="A152" s="3">
        <f>IFERROR(VLOOKUP(B152,'[1]DADOS (OCULTAR)'!$P$3:$R$91,3,0),"")</f>
        <v>10739225001866</v>
      </c>
      <c r="B152" s="4" t="str">
        <f>'[1]TCE - ANEXO IV - Preencher'!C161</f>
        <v>HOSPITAL REGIONAL FERNANDO BEZERRA - ISMEP</v>
      </c>
      <c r="C152" s="4" t="str">
        <f>'[1]TCE - ANEXO IV - Preencher'!E161</f>
        <v xml:space="preserve">3.9 - Material para Manutenção de Bens Imóveis </v>
      </c>
      <c r="D152" s="3">
        <f>'[1]TCE - ANEXO IV - Preencher'!F161</f>
        <v>14126316000139</v>
      </c>
      <c r="E152" s="5" t="str">
        <f>'[1]TCE - ANEXO IV - Preencher'!G161</f>
        <v>PAPELARIA DELGADO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000000955</v>
      </c>
      <c r="I152" s="6">
        <f>IF('[1]TCE - ANEXO IV - Preencher'!K161="","",'[1]TCE - ANEXO IV - Preencher'!K161)</f>
        <v>44432</v>
      </c>
      <c r="J152" s="5" t="str">
        <f>'[1]TCE - ANEXO IV - Preencher'!L161</f>
        <v>26210814126316000139550010000009551862920320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60.6</v>
      </c>
    </row>
    <row r="153" spans="1:12" s="8" customFormat="1" ht="19.5" customHeight="1" x14ac:dyDescent="0.25">
      <c r="A153" s="3">
        <f>IFERROR(VLOOKUP(B153,'[1]DADOS (OCULTAR)'!$P$3:$R$91,3,0),"")</f>
        <v>10739225001866</v>
      </c>
      <c r="B153" s="4" t="str">
        <f>'[1]TCE - ANEXO IV - Preencher'!C162</f>
        <v>HOSPITAL REGIONAL FERNANDO BEZERRA - ISMEP</v>
      </c>
      <c r="C153" s="4" t="str">
        <f>'[1]TCE - ANEXO IV - Preencher'!E162</f>
        <v xml:space="preserve">3.9 - Material para Manutenção de Bens Imóveis </v>
      </c>
      <c r="D153" s="3">
        <f>'[1]TCE - ANEXO IV - Preencher'!F162</f>
        <v>3131746000122</v>
      </c>
      <c r="E153" s="5" t="str">
        <f>'[1]TCE - ANEXO IV - Preencher'!G162</f>
        <v>C &amp; D MATERIAL DE CONSTRUCAO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000001539</v>
      </c>
      <c r="I153" s="6">
        <f>IF('[1]TCE - ANEXO IV - Preencher'!K162="","",'[1]TCE - ANEXO IV - Preencher'!K162)</f>
        <v>44399</v>
      </c>
      <c r="J153" s="5" t="str">
        <f>'[1]TCE - ANEXO IV - Preencher'!L162</f>
        <v>26210703131746000122550010000015391894100007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890.5</v>
      </c>
    </row>
    <row r="154" spans="1:12" s="8" customFormat="1" ht="19.5" customHeight="1" x14ac:dyDescent="0.25">
      <c r="A154" s="3">
        <f>IFERROR(VLOOKUP(B154,'[1]DADOS (OCULTAR)'!$P$3:$R$91,3,0),"")</f>
        <v>10739225001866</v>
      </c>
      <c r="B154" s="4" t="str">
        <f>'[1]TCE - ANEXO IV - Preencher'!C163</f>
        <v>HOSPITAL REGIONAL FERNANDO BEZERRA - ISMEP</v>
      </c>
      <c r="C154" s="4" t="str">
        <f>'[1]TCE - ANEXO IV - Preencher'!E163</f>
        <v xml:space="preserve">3.9 - Material para Manutenção de Bens Imóveis </v>
      </c>
      <c r="D154" s="3">
        <f>'[1]TCE - ANEXO IV - Preencher'!F163</f>
        <v>13153068000152</v>
      </c>
      <c r="E154" s="5" t="str">
        <f>'[1]TCE - ANEXO IV - Preencher'!G163</f>
        <v>M CAVALCANTI MATERIAL DE CONSTRUCAO LTDA EPP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000003213</v>
      </c>
      <c r="I154" s="6">
        <f>IF('[1]TCE - ANEXO IV - Preencher'!K163="","",'[1]TCE - ANEXO IV - Preencher'!K163)</f>
        <v>44421</v>
      </c>
      <c r="J154" s="5" t="str">
        <f>'[1]TCE - ANEXO IV - Preencher'!L163</f>
        <v>26210813153068000152550010000032131000025060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724.15</v>
      </c>
    </row>
    <row r="155" spans="1:12" s="8" customFormat="1" ht="19.5" customHeight="1" x14ac:dyDescent="0.25">
      <c r="A155" s="3">
        <f>IFERROR(VLOOKUP(B155,'[1]DADOS (OCULTAR)'!$P$3:$R$91,3,0),"")</f>
        <v>10739225001866</v>
      </c>
      <c r="B155" s="4" t="str">
        <f>'[1]TCE - ANEXO IV - Preencher'!C164</f>
        <v>HOSPITAL REGIONAL FERNANDO BEZERRA - ISMEP</v>
      </c>
      <c r="C155" s="4" t="str">
        <f>'[1]TCE - ANEXO IV - Preencher'!E164</f>
        <v xml:space="preserve">3.9 - Material para Manutenção de Bens Imóveis </v>
      </c>
      <c r="D155" s="3">
        <f>'[1]TCE - ANEXO IV - Preencher'!F164</f>
        <v>22650561000179</v>
      </c>
      <c r="E155" s="5" t="str">
        <f>'[1]TCE - ANEXO IV - Preencher'!G164</f>
        <v>LAURO CARVALHO DE MOURA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000301</v>
      </c>
      <c r="I155" s="6">
        <f>IF('[1]TCE - ANEXO IV - Preencher'!K164="","",'[1]TCE - ANEXO IV - Preencher'!K164)</f>
        <v>44420</v>
      </c>
      <c r="J155" s="5" t="str">
        <f>'[1]TCE - ANEXO IV - Preencher'!L164</f>
        <v>26210822650561000179550010000003011637741593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50</v>
      </c>
    </row>
    <row r="156" spans="1:12" s="8" customFormat="1" ht="19.5" customHeight="1" x14ac:dyDescent="0.25">
      <c r="A156" s="3">
        <f>IFERROR(VLOOKUP(B156,'[1]DADOS (OCULTAR)'!$P$3:$R$91,3,0),"")</f>
        <v>10739225001866</v>
      </c>
      <c r="B156" s="4" t="str">
        <f>'[1]TCE - ANEXO IV - Preencher'!C165</f>
        <v>HOSPITAL REGIONAL FERNANDO BEZERRA - ISMEP</v>
      </c>
      <c r="C156" s="4" t="str">
        <f>'[1]TCE - ANEXO IV - Preencher'!E165</f>
        <v xml:space="preserve">3.9 - Material para Manutenção de Bens Imóveis </v>
      </c>
      <c r="D156" s="3">
        <f>'[1]TCE - ANEXO IV - Preencher'!F165</f>
        <v>3131746000122</v>
      </c>
      <c r="E156" s="5" t="str">
        <f>'[1]TCE - ANEXO IV - Preencher'!G165</f>
        <v>C &amp; D MATERIAL DE CONSTRUCAO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000001539</v>
      </c>
      <c r="I156" s="6">
        <f>IF('[1]TCE - ANEXO IV - Preencher'!K165="","",'[1]TCE - ANEXO IV - Preencher'!K165)</f>
        <v>44399</v>
      </c>
      <c r="J156" s="5" t="str">
        <f>'[1]TCE - ANEXO IV - Preencher'!L165</f>
        <v>26210703131746000122550010000015391894100007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127.86</v>
      </c>
    </row>
    <row r="157" spans="1:12" s="8" customFormat="1" ht="19.5" customHeight="1" x14ac:dyDescent="0.25">
      <c r="A157" s="3">
        <f>IFERROR(VLOOKUP(B157,'[1]DADOS (OCULTAR)'!$P$3:$R$91,3,0),"")</f>
        <v>10739225001866</v>
      </c>
      <c r="B157" s="4" t="str">
        <f>'[1]TCE - ANEXO IV - Preencher'!C166</f>
        <v>HOSPITAL REGIONAL FERNANDO BEZERRA - ISMEP</v>
      </c>
      <c r="C157" s="4" t="str">
        <f>'[1]TCE - ANEXO IV - Preencher'!E166</f>
        <v xml:space="preserve">3.9 - Material para Manutenção de Bens Imóveis </v>
      </c>
      <c r="D157" s="3">
        <f>'[1]TCE - ANEXO IV - Preencher'!F166</f>
        <v>13153068000152</v>
      </c>
      <c r="E157" s="5" t="str">
        <f>'[1]TCE - ANEXO IV - Preencher'!G166</f>
        <v>M CAVALCANTI MATERIAL DE CONSTRUCAO LTDA EPP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000003213</v>
      </c>
      <c r="I157" s="6">
        <f>IF('[1]TCE - ANEXO IV - Preencher'!K166="","",'[1]TCE - ANEXO IV - Preencher'!K166)</f>
        <v>44421</v>
      </c>
      <c r="J157" s="5" t="str">
        <f>'[1]TCE - ANEXO IV - Preencher'!L166</f>
        <v>26210813153068000152550010000032131000025060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233.5</v>
      </c>
    </row>
    <row r="158" spans="1:12" s="8" customFormat="1" ht="19.5" customHeight="1" x14ac:dyDescent="0.25">
      <c r="A158" s="3">
        <f>IFERROR(VLOOKUP(B158,'[1]DADOS (OCULTAR)'!$P$3:$R$91,3,0),"")</f>
        <v>10739225001866</v>
      </c>
      <c r="B158" s="4" t="str">
        <f>'[1]TCE - ANEXO IV - Preencher'!C167</f>
        <v>HOSPITAL REGIONAL FERNANDO BEZERRA - ISMEP</v>
      </c>
      <c r="C158" s="4" t="str">
        <f>'[1]TCE - ANEXO IV - Preencher'!E167</f>
        <v xml:space="preserve">3.10 - Material para Manutenção de Bens Móveis </v>
      </c>
      <c r="D158" s="3">
        <f>'[1]TCE - ANEXO IV - Preencher'!F167</f>
        <v>7001353000155</v>
      </c>
      <c r="E158" s="5" t="str">
        <f>'[1]TCE - ANEXO IV - Preencher'!G167</f>
        <v>ELETROBELA COMPUTER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000002470</v>
      </c>
      <c r="I158" s="6">
        <f>IF('[1]TCE - ANEXO IV - Preencher'!K167="","",'[1]TCE - ANEXO IV - Preencher'!K167)</f>
        <v>44410</v>
      </c>
      <c r="J158" s="5" t="str">
        <f>'[1]TCE - ANEXO IV - Preencher'!L167</f>
        <v>26210807001353000155550010000024701585100003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4164.45</v>
      </c>
    </row>
    <row r="159" spans="1:12" s="8" customFormat="1" ht="19.5" customHeight="1" x14ac:dyDescent="0.25">
      <c r="A159" s="3">
        <f>IFERROR(VLOOKUP(B159,'[1]DADOS (OCULTAR)'!$P$3:$R$91,3,0),"")</f>
        <v>10739225001866</v>
      </c>
      <c r="B159" s="4" t="str">
        <f>'[1]TCE - ANEXO IV - Preencher'!C168</f>
        <v>HOSPITAL REGIONAL FERNANDO BEZERRA - ISMEP</v>
      </c>
      <c r="C159" s="4" t="str">
        <f>'[1]TCE - ANEXO IV - Preencher'!E168</f>
        <v xml:space="preserve">3.10 - Material para Manutenção de Bens Móveis </v>
      </c>
      <c r="D159" s="3">
        <f>'[1]TCE - ANEXO IV - Preencher'!F168</f>
        <v>7001353000155</v>
      </c>
      <c r="E159" s="5" t="str">
        <f>'[1]TCE - ANEXO IV - Preencher'!G168</f>
        <v>ELETROBELA COMPUTER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000002471</v>
      </c>
      <c r="I159" s="6">
        <f>IF('[1]TCE - ANEXO IV - Preencher'!K168="","",'[1]TCE - ANEXO IV - Preencher'!K168)</f>
        <v>44410</v>
      </c>
      <c r="J159" s="5" t="str">
        <f>'[1]TCE - ANEXO IV - Preencher'!L168</f>
        <v>26210807001353000155550010000024711875100003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96</v>
      </c>
    </row>
    <row r="160" spans="1:12" s="8" customFormat="1" ht="19.5" customHeight="1" x14ac:dyDescent="0.25">
      <c r="A160" s="3">
        <f>IFERROR(VLOOKUP(B160,'[1]DADOS (OCULTAR)'!$P$3:$R$91,3,0),"")</f>
        <v>10739225001866</v>
      </c>
      <c r="B160" s="4" t="str">
        <f>'[1]TCE - ANEXO IV - Preencher'!C169</f>
        <v>HOSPITAL REGIONAL FERNANDO BEZERRA - ISMEP</v>
      </c>
      <c r="C160" s="4" t="str">
        <f>'[1]TCE - ANEXO IV - Preencher'!E169</f>
        <v xml:space="preserve">3.10 - Material para Manutenção de Bens Móveis </v>
      </c>
      <c r="D160" s="3">
        <f>'[1]TCE - ANEXO IV - Preencher'!F169</f>
        <v>22650561000179</v>
      </c>
      <c r="E160" s="5" t="str">
        <f>'[1]TCE - ANEXO IV - Preencher'!G169</f>
        <v>LAURO CARVALHO DE MOURA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000301</v>
      </c>
      <c r="I160" s="6">
        <f>IF('[1]TCE - ANEXO IV - Preencher'!K169="","",'[1]TCE - ANEXO IV - Preencher'!K169)</f>
        <v>44420</v>
      </c>
      <c r="J160" s="5" t="str">
        <f>'[1]TCE - ANEXO IV - Preencher'!L169</f>
        <v>26210822650561000179550010000003011637741593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20</v>
      </c>
    </row>
    <row r="161" spans="1:12" s="8" customFormat="1" ht="19.5" customHeight="1" x14ac:dyDescent="0.25">
      <c r="A161" s="3">
        <f>IFERROR(VLOOKUP(B161,'[1]DADOS (OCULTAR)'!$P$3:$R$91,3,0),"")</f>
        <v>10739225001866</v>
      </c>
      <c r="B161" s="4" t="str">
        <f>'[1]TCE - ANEXO IV - Preencher'!C170</f>
        <v>HOSPITAL REGIONAL FERNANDO BEZERRA - ISMEP</v>
      </c>
      <c r="C161" s="4" t="str">
        <f>'[1]TCE - ANEXO IV - Preencher'!E170</f>
        <v xml:space="preserve">3.10 - Material para Manutenção de Bens Móveis </v>
      </c>
      <c r="D161" s="3">
        <f>'[1]TCE - ANEXO IV - Preencher'!F170</f>
        <v>22650561000179</v>
      </c>
      <c r="E161" s="5" t="str">
        <f>'[1]TCE - ANEXO IV - Preencher'!G170</f>
        <v>LAURO CARVALHO DE MOURA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000301</v>
      </c>
      <c r="I161" s="6">
        <f>IF('[1]TCE - ANEXO IV - Preencher'!K170="","",'[1]TCE - ANEXO IV - Preencher'!K170)</f>
        <v>44420</v>
      </c>
      <c r="J161" s="5" t="str">
        <f>'[1]TCE - ANEXO IV - Preencher'!L170</f>
        <v>26210822650561000179550010000003011637741593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17</v>
      </c>
    </row>
    <row r="162" spans="1:12" s="8" customFormat="1" ht="19.5" customHeight="1" x14ac:dyDescent="0.25">
      <c r="A162" s="3">
        <f>IFERROR(VLOOKUP(B162,'[1]DADOS (OCULTAR)'!$P$3:$R$91,3,0),"")</f>
        <v>10739225001866</v>
      </c>
      <c r="B162" s="4" t="str">
        <f>'[1]TCE - ANEXO IV - Preencher'!C171</f>
        <v>HOSPITAL REGIONAL FERNANDO BEZERRA - ISMEP</v>
      </c>
      <c r="C162" s="4" t="str">
        <f>'[1]TCE - ANEXO IV - Preencher'!E171</f>
        <v xml:space="preserve">3.10 - Material para Manutenção de Bens Móveis </v>
      </c>
      <c r="D162" s="3">
        <f>'[1]TCE - ANEXO IV - Preencher'!F171</f>
        <v>11343036000194</v>
      </c>
      <c r="E162" s="5" t="str">
        <f>'[1]TCE - ANEXO IV - Preencher'!G171</f>
        <v>ARILSON FERREIRA DA SILVA ME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000002178</v>
      </c>
      <c r="I162" s="6">
        <f>IF('[1]TCE - ANEXO IV - Preencher'!K171="","",'[1]TCE - ANEXO IV - Preencher'!K171)</f>
        <v>44424</v>
      </c>
      <c r="J162" s="5" t="str">
        <f>'[1]TCE - ANEXO IV - Preencher'!L171</f>
        <v>26210811343036000194550010000021781228066482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1040</v>
      </c>
    </row>
    <row r="163" spans="1:12" s="8" customFormat="1" ht="19.5" customHeight="1" x14ac:dyDescent="0.25">
      <c r="A163" s="3">
        <f>IFERROR(VLOOKUP(B163,'[1]DADOS (OCULTAR)'!$P$3:$R$91,3,0),"")</f>
        <v>10739225001866</v>
      </c>
      <c r="B163" s="4" t="str">
        <f>'[1]TCE - ANEXO IV - Preencher'!C172</f>
        <v>HOSPITAL REGIONAL FERNANDO BEZERRA - ISMEP</v>
      </c>
      <c r="C163" s="4" t="str">
        <f>'[1]TCE - ANEXO IV - Preencher'!E172</f>
        <v xml:space="preserve">3.10 - Material para Manutenção de Bens Móveis </v>
      </c>
      <c r="D163" s="3">
        <f>'[1]TCE - ANEXO IV - Preencher'!F172</f>
        <v>11343036000194</v>
      </c>
      <c r="E163" s="5" t="str">
        <f>'[1]TCE - ANEXO IV - Preencher'!G172</f>
        <v>ARILSON FERREIRA DA SILVA ME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000002179</v>
      </c>
      <c r="I163" s="6">
        <f>IF('[1]TCE - ANEXO IV - Preencher'!K172="","",'[1]TCE - ANEXO IV - Preencher'!K172)</f>
        <v>44424</v>
      </c>
      <c r="J163" s="5" t="str">
        <f>'[1]TCE - ANEXO IV - Preencher'!L172</f>
        <v>26210811343036000194550010000021791065793825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470</v>
      </c>
    </row>
    <row r="164" spans="1:12" s="8" customFormat="1" ht="19.5" customHeight="1" x14ac:dyDescent="0.25">
      <c r="A164" s="3">
        <f>IFERROR(VLOOKUP(B164,'[1]DADOS (OCULTAR)'!$P$3:$R$91,3,0),"")</f>
        <v>10739225001866</v>
      </c>
      <c r="B164" s="4" t="str">
        <f>'[1]TCE - ANEXO IV - Preencher'!C173</f>
        <v>HOSPITAL REGIONAL FERNANDO BEZERRA - ISMEP</v>
      </c>
      <c r="C164" s="4" t="str">
        <f>'[1]TCE - ANEXO IV - Preencher'!E173</f>
        <v xml:space="preserve">3.10 - Material para Manutenção de Bens Móveis </v>
      </c>
      <c r="D164" s="3">
        <f>'[1]TCE - ANEXO IV - Preencher'!F173</f>
        <v>11343036000194</v>
      </c>
      <c r="E164" s="5" t="str">
        <f>'[1]TCE - ANEXO IV - Preencher'!G173</f>
        <v>ARILSON FERREIRA DA SILVA ME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000002180</v>
      </c>
      <c r="I164" s="6">
        <f>IF('[1]TCE - ANEXO IV - Preencher'!K173="","",'[1]TCE - ANEXO IV - Preencher'!K173)</f>
        <v>44424</v>
      </c>
      <c r="J164" s="5" t="str">
        <f>'[1]TCE - ANEXO IV - Preencher'!L173</f>
        <v>26210811343036000194550010000021801295605240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14849</v>
      </c>
    </row>
    <row r="165" spans="1:12" s="8" customFormat="1" ht="19.5" customHeight="1" x14ac:dyDescent="0.25">
      <c r="A165" s="3">
        <f>IFERROR(VLOOKUP(B165,'[1]DADOS (OCULTAR)'!$P$3:$R$91,3,0),"")</f>
        <v>10739225001866</v>
      </c>
      <c r="B165" s="4" t="str">
        <f>'[1]TCE - ANEXO IV - Preencher'!C174</f>
        <v>HOSPITAL REGIONAL FERNANDO BEZERRA - ISMEP</v>
      </c>
      <c r="C165" s="4" t="str">
        <f>'[1]TCE - ANEXO IV - Preencher'!E174</f>
        <v xml:space="preserve">3.10 - Material para Manutenção de Bens Móveis </v>
      </c>
      <c r="D165" s="3">
        <f>'[1]TCE - ANEXO IV - Preencher'!F174</f>
        <v>11343036000194</v>
      </c>
      <c r="E165" s="5" t="str">
        <f>'[1]TCE - ANEXO IV - Preencher'!G174</f>
        <v>ARILSON FERREIRA DA SILVA ME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000002181</v>
      </c>
      <c r="I165" s="6">
        <f>IF('[1]TCE - ANEXO IV - Preencher'!K174="","",'[1]TCE - ANEXO IV - Preencher'!K174)</f>
        <v>44424</v>
      </c>
      <c r="J165" s="5" t="str">
        <f>'[1]TCE - ANEXO IV - Preencher'!L174</f>
        <v>26210811343036000194550010000021811414380456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575</v>
      </c>
    </row>
    <row r="166" spans="1:12" s="8" customFormat="1" ht="19.5" customHeight="1" x14ac:dyDescent="0.25">
      <c r="A166" s="3">
        <f>IFERROR(VLOOKUP(B166,'[1]DADOS (OCULTAR)'!$P$3:$R$91,3,0),"")</f>
        <v>10739225001866</v>
      </c>
      <c r="B166" s="4" t="str">
        <f>'[1]TCE - ANEXO IV - Preencher'!C175</f>
        <v>HOSPITAL REGIONAL FERNANDO BEZERRA - ISMEP</v>
      </c>
      <c r="C166" s="4" t="str">
        <f>'[1]TCE - ANEXO IV - Preencher'!E175</f>
        <v xml:space="preserve">3.10 - Material para Manutenção de Bens Móveis </v>
      </c>
      <c r="D166" s="3">
        <f>'[1]TCE - ANEXO IV - Preencher'!F175</f>
        <v>3131746000122</v>
      </c>
      <c r="E166" s="5" t="str">
        <f>'[1]TCE - ANEXO IV - Preencher'!G175</f>
        <v>C &amp; D MATERIAL DE CONSTRUCAO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000001539</v>
      </c>
      <c r="I166" s="6">
        <f>IF('[1]TCE - ANEXO IV - Preencher'!K175="","",'[1]TCE - ANEXO IV - Preencher'!K175)</f>
        <v>44399</v>
      </c>
      <c r="J166" s="5" t="str">
        <f>'[1]TCE - ANEXO IV - Preencher'!L175</f>
        <v>26210703131746000122550010000015391894100007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7.2</v>
      </c>
    </row>
    <row r="167" spans="1:12" s="8" customFormat="1" ht="19.5" customHeight="1" x14ac:dyDescent="0.25">
      <c r="A167" s="3">
        <f>IFERROR(VLOOKUP(B167,'[1]DADOS (OCULTAR)'!$P$3:$R$91,3,0),"")</f>
        <v>10739225001866</v>
      </c>
      <c r="B167" s="4" t="str">
        <f>'[1]TCE - ANEXO IV - Preencher'!C176</f>
        <v>HOSPITAL REGIONAL FERNANDO BEZERRA - ISMEP</v>
      </c>
      <c r="C167" s="4" t="str">
        <f>'[1]TCE - ANEXO IV - Preencher'!E176</f>
        <v xml:space="preserve">3.10 - Material para Manutenção de Bens Móveis </v>
      </c>
      <c r="D167" s="3">
        <f>'[1]TCE - ANEXO IV - Preencher'!F176</f>
        <v>13153068000152</v>
      </c>
      <c r="E167" s="5" t="str">
        <f>'[1]TCE - ANEXO IV - Preencher'!G176</f>
        <v>M CAVALCANTI MATERIAL DE CONSTRUCAO LTDA EPP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000003212</v>
      </c>
      <c r="I167" s="6">
        <f>IF('[1]TCE - ANEXO IV - Preencher'!K176="","",'[1]TCE - ANEXO IV - Preencher'!K176)</f>
        <v>44421</v>
      </c>
      <c r="J167" s="5" t="str">
        <f>'[1]TCE - ANEXO IV - Preencher'!L176</f>
        <v>26210813153068000152550010000032121003102859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177.8</v>
      </c>
    </row>
    <row r="168" spans="1:12" s="8" customFormat="1" ht="19.5" customHeight="1" x14ac:dyDescent="0.25">
      <c r="A168" s="3">
        <f>IFERROR(VLOOKUP(B168,'[1]DADOS (OCULTAR)'!$P$3:$R$91,3,0),"")</f>
        <v>10739225001866</v>
      </c>
      <c r="B168" s="4" t="str">
        <f>'[1]TCE - ANEXO IV - Preencher'!C177</f>
        <v>HOSPITAL REGIONAL FERNANDO BEZERRA - ISMEP</v>
      </c>
      <c r="C168" s="4" t="str">
        <f>'[1]TCE - ANEXO IV - Preencher'!E177</f>
        <v xml:space="preserve">3.10 - Material para Manutenção de Bens Móveis </v>
      </c>
      <c r="D168" s="3">
        <f>'[1]TCE - ANEXO IV - Preencher'!F177</f>
        <v>41601210000112</v>
      </c>
      <c r="E168" s="5" t="str">
        <f>'[1]TCE - ANEXO IV - Preencher'!G177</f>
        <v>LUCAS JOSEPH BRAGA DE GREEF EIRELI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000000015</v>
      </c>
      <c r="I168" s="6">
        <f>IF('[1]TCE - ANEXO IV - Preencher'!K177="","",'[1]TCE - ANEXO IV - Preencher'!K177)</f>
        <v>44411</v>
      </c>
      <c r="J168" s="5" t="str">
        <f>'[1]TCE - ANEXO IV - Preencher'!L177</f>
        <v>26210841601210000112550010000000151046403270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1650</v>
      </c>
    </row>
    <row r="169" spans="1:12" s="8" customFormat="1" ht="19.5" customHeight="1" x14ac:dyDescent="0.25">
      <c r="A169" s="3">
        <f>IFERROR(VLOOKUP(B169,'[1]DADOS (OCULTAR)'!$P$3:$R$91,3,0),"")</f>
        <v>10739225001866</v>
      </c>
      <c r="B169" s="4" t="str">
        <f>'[1]TCE - ANEXO IV - Preencher'!C178</f>
        <v>HOSPITAL REGIONAL FERNANDO BEZERRA - ISMEP</v>
      </c>
      <c r="C169" s="4" t="str">
        <f>'[1]TCE - ANEXO IV - Preencher'!E178</f>
        <v>3.99 - Outras despesas com Material de Consumo</v>
      </c>
      <c r="D169" s="3">
        <f>'[1]TCE - ANEXO IV - Preencher'!F178</f>
        <v>14377149000107</v>
      </c>
      <c r="E169" s="5" t="str">
        <f>'[1]TCE - ANEXO IV - Preencher'!G178</f>
        <v>POUPLUZ MAT ELETRICOS ESP E HOSPITALARES LTDA EPP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000007618</v>
      </c>
      <c r="I169" s="6">
        <f>IF('[1]TCE - ANEXO IV - Preencher'!K178="","",'[1]TCE - ANEXO IV - Preencher'!K178)</f>
        <v>44406</v>
      </c>
      <c r="J169" s="5" t="str">
        <f>'[1]TCE - ANEXO IV - Preencher'!L178</f>
        <v>35210714377149000107550010000076181043277008</v>
      </c>
      <c r="K169" s="5" t="str">
        <f>IF(F169="B",LEFT('[1]TCE - ANEXO IV - Preencher'!M178,2),IF(F169="S",LEFT('[1]TCE - ANEXO IV - Preencher'!M178,7),IF('[1]TCE - ANEXO IV - Preencher'!H178="","")))</f>
        <v>35</v>
      </c>
      <c r="L169" s="7">
        <f>'[1]TCE - ANEXO IV - Preencher'!N178</f>
        <v>425</v>
      </c>
    </row>
    <row r="170" spans="1:12" s="8" customFormat="1" ht="19.5" customHeight="1" x14ac:dyDescent="0.25">
      <c r="A170" s="3">
        <f>IFERROR(VLOOKUP(B170,'[1]DADOS (OCULTAR)'!$P$3:$R$91,3,0),"")</f>
        <v>10739225001866</v>
      </c>
      <c r="B170" s="4" t="str">
        <f>'[1]TCE - ANEXO IV - Preencher'!C179</f>
        <v>HOSPITAL REGIONAL FERNANDO BEZERRA - ISMEP</v>
      </c>
      <c r="C170" s="4" t="str">
        <f>'[1]TCE - ANEXO IV - Preencher'!E179</f>
        <v>3.99 - Outras despesas com Material de Consumo</v>
      </c>
      <c r="D170" s="3">
        <f>'[1]TCE - ANEXO IV - Preencher'!F179</f>
        <v>7001353000155</v>
      </c>
      <c r="E170" s="5" t="str">
        <f>'[1]TCE - ANEXO IV - Preencher'!G179</f>
        <v>ELETROBELA COMPUTER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000002471</v>
      </c>
      <c r="I170" s="6">
        <f>IF('[1]TCE - ANEXO IV - Preencher'!K179="","",'[1]TCE - ANEXO IV - Preencher'!K179)</f>
        <v>44410</v>
      </c>
      <c r="J170" s="5" t="str">
        <f>'[1]TCE - ANEXO IV - Preencher'!L179</f>
        <v>26210807001353000155550010000024711875100003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522.9</v>
      </c>
    </row>
    <row r="171" spans="1:12" s="8" customFormat="1" ht="19.5" customHeight="1" x14ac:dyDescent="0.25">
      <c r="A171" s="3">
        <f>IFERROR(VLOOKUP(B171,'[1]DADOS (OCULTAR)'!$P$3:$R$91,3,0),"")</f>
        <v>10739225001866</v>
      </c>
      <c r="B171" s="4" t="str">
        <f>'[1]TCE - ANEXO IV - Preencher'!C180</f>
        <v>HOSPITAL REGIONAL FERNANDO BEZERRA - ISMEP</v>
      </c>
      <c r="C171" s="4" t="str">
        <f>'[1]TCE - ANEXO IV - Preencher'!E180</f>
        <v>3.99 - Outras despesas com Material de Consumo</v>
      </c>
      <c r="D171" s="3">
        <f>'[1]TCE - ANEXO IV - Preencher'!F180</f>
        <v>9316105001109</v>
      </c>
      <c r="E171" s="5" t="str">
        <f>'[1]TCE - ANEXO IV - Preencher'!G180</f>
        <v>FRIOVIX COMERCIO DE REFRIGERAÇÃO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200640</v>
      </c>
      <c r="I171" s="6">
        <f>IF('[1]TCE - ANEXO IV - Preencher'!K180="","",'[1]TCE - ANEXO IV - Preencher'!K180)</f>
        <v>44432</v>
      </c>
      <c r="J171" s="5" t="str">
        <f>'[1]TCE - ANEXO IV - Preencher'!L180</f>
        <v>25210809316105001109550010002006401161711309</v>
      </c>
      <c r="K171" s="5" t="str">
        <f>IF(F171="B",LEFT('[1]TCE - ANEXO IV - Preencher'!M180,2),IF(F171="S",LEFT('[1]TCE - ANEXO IV - Preencher'!M180,7),IF('[1]TCE - ANEXO IV - Preencher'!H180="","")))</f>
        <v>25</v>
      </c>
      <c r="L171" s="7">
        <f>'[1]TCE - ANEXO IV - Preencher'!N180</f>
        <v>2380</v>
      </c>
    </row>
    <row r="172" spans="1:12" s="8" customFormat="1" ht="19.5" customHeight="1" x14ac:dyDescent="0.25">
      <c r="A172" s="3">
        <f>IFERROR(VLOOKUP(B172,'[1]DADOS (OCULTAR)'!$P$3:$R$91,3,0),"")</f>
        <v>10739225001866</v>
      </c>
      <c r="B172" s="4" t="str">
        <f>'[1]TCE - ANEXO IV - Preencher'!C181</f>
        <v>HOSPITAL REGIONAL FERNANDO BEZERRA - ISMEP</v>
      </c>
      <c r="C172" s="4" t="str">
        <f>'[1]TCE - ANEXO IV - Preencher'!E181</f>
        <v xml:space="preserve">3.8 - Uniformes, Tecidos e Aviamentos </v>
      </c>
      <c r="D172" s="3">
        <f>'[1]TCE - ANEXO IV - Preencher'!F181</f>
        <v>15453839000152</v>
      </c>
      <c r="E172" s="5" t="str">
        <f>'[1]TCE - ANEXO IV - Preencher'!G181</f>
        <v>QUALY QUIMY IND E COMERCIO DE PRODUTOS DE LIMPEZA EIRELI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000000594</v>
      </c>
      <c r="I172" s="6">
        <f>IF('[1]TCE - ANEXO IV - Preencher'!K181="","",'[1]TCE - ANEXO IV - Preencher'!K181)</f>
        <v>44415</v>
      </c>
      <c r="J172" s="5" t="str">
        <f>'[1]TCE - ANEXO IV - Preencher'!L181</f>
        <v>26210815453839000152550010000005941272687781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159</v>
      </c>
    </row>
    <row r="173" spans="1:12" s="8" customFormat="1" ht="19.5" customHeight="1" x14ac:dyDescent="0.25">
      <c r="A173" s="3">
        <f>IFERROR(VLOOKUP(B173,'[1]DADOS (OCULTAR)'!$P$3:$R$91,3,0),"")</f>
        <v>10739225001866</v>
      </c>
      <c r="B173" s="4" t="str">
        <f>'[1]TCE - ANEXO IV - Preencher'!C182</f>
        <v>HOSPITAL REGIONAL FERNANDO BEZERRA - ISMEP</v>
      </c>
      <c r="C173" s="4" t="str">
        <f>'[1]TCE - ANEXO IV - Preencher'!E182</f>
        <v xml:space="preserve">3.8 - Uniformes, Tecidos e Aviamentos </v>
      </c>
      <c r="D173" s="3">
        <f>'[1]TCE - ANEXO IV - Preencher'!F182</f>
        <v>15453839000152</v>
      </c>
      <c r="E173" s="5" t="str">
        <f>'[1]TCE - ANEXO IV - Preencher'!G182</f>
        <v>QUALY QUIMY IND E COMERCIO DE PRODUTOS DE LIMPEZA EIRELI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000000607</v>
      </c>
      <c r="I173" s="6">
        <f>IF('[1]TCE - ANEXO IV - Preencher'!K182="","",'[1]TCE - ANEXO IV - Preencher'!K182)</f>
        <v>44427</v>
      </c>
      <c r="J173" s="5" t="str">
        <f>'[1]TCE - ANEXO IV - Preencher'!L182</f>
        <v>26210815453839000152550010000006071219801524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212</v>
      </c>
    </row>
    <row r="174" spans="1:12" s="8" customFormat="1" ht="19.5" customHeight="1" x14ac:dyDescent="0.25">
      <c r="A174" s="3">
        <f>IFERROR(VLOOKUP(B174,'[1]DADOS (OCULTAR)'!$P$3:$R$91,3,0),"")</f>
        <v>10739225001866</v>
      </c>
      <c r="B174" s="4" t="str">
        <f>'[1]TCE - ANEXO IV - Preencher'!C183</f>
        <v>HOSPITAL REGIONAL FERNANDO BEZERRA - ISMEP</v>
      </c>
      <c r="C174" s="4" t="str">
        <f>'[1]TCE - ANEXO IV - Preencher'!E183</f>
        <v xml:space="preserve">3.8 - Uniformes, Tecidos e Aviamentos </v>
      </c>
      <c r="D174" s="3">
        <f>'[1]TCE - ANEXO IV - Preencher'!F183</f>
        <v>14383204000163</v>
      </c>
      <c r="E174" s="5" t="str">
        <f>'[1]TCE - ANEXO IV - Preencher'!G183</f>
        <v>AJ TECIDOS E CONFECÇÕES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000001686</v>
      </c>
      <c r="I174" s="6">
        <f>IF('[1]TCE - ANEXO IV - Preencher'!K183="","",'[1]TCE - ANEXO IV - Preencher'!K183)</f>
        <v>44398</v>
      </c>
      <c r="J174" s="5" t="str">
        <f>'[1]TCE - ANEXO IV - Preencher'!L183</f>
        <v>31210714383204000163550010000016861200166804</v>
      </c>
      <c r="K174" s="5" t="str">
        <f>IF(F174="B",LEFT('[1]TCE - ANEXO IV - Preencher'!M183,2),IF(F174="S",LEFT('[1]TCE - ANEXO IV - Preencher'!M183,7),IF('[1]TCE - ANEXO IV - Preencher'!H183="","")))</f>
        <v>31</v>
      </c>
      <c r="L174" s="7">
        <f>'[1]TCE - ANEXO IV - Preencher'!N183</f>
        <v>2625</v>
      </c>
    </row>
    <row r="175" spans="1:12" s="8" customFormat="1" ht="19.5" customHeight="1" x14ac:dyDescent="0.25">
      <c r="A175" s="3">
        <f>IFERROR(VLOOKUP(B175,'[1]DADOS (OCULTAR)'!$P$3:$R$91,3,0),"")</f>
        <v>10739225001866</v>
      </c>
      <c r="B175" s="4" t="str">
        <f>'[1]TCE - ANEXO IV - Preencher'!C184</f>
        <v>HOSPITAL REGIONAL FERNANDO BEZERRA - ISMEP</v>
      </c>
      <c r="C175" s="4" t="str">
        <f>'[1]TCE - ANEXO IV - Preencher'!E184</f>
        <v xml:space="preserve">3.8 - Uniformes, Tecidos e Aviamentos </v>
      </c>
      <c r="D175" s="3">
        <f>'[1]TCE - ANEXO IV - Preencher'!F184</f>
        <v>40837049000118</v>
      </c>
      <c r="E175" s="5" t="str">
        <f>'[1]TCE - ANEXO IV - Preencher'!G184</f>
        <v>MARIA DORES LOPES ARAUJO - ME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000000033</v>
      </c>
      <c r="I175" s="6">
        <f>IF('[1]TCE - ANEXO IV - Preencher'!K184="","",'[1]TCE - ANEXO IV - Preencher'!K184)</f>
        <v>44417</v>
      </c>
      <c r="J175" s="5" t="str">
        <f>'[1]TCE - ANEXO IV - Preencher'!L184</f>
        <v>26210840837049000118550010000000331720808106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100.15</v>
      </c>
    </row>
    <row r="176" spans="1:12" s="8" customFormat="1" ht="19.5" customHeight="1" x14ac:dyDescent="0.25">
      <c r="A176" s="3">
        <f>IFERROR(VLOOKUP(B176,'[1]DADOS (OCULTAR)'!$P$3:$R$91,3,0),"")</f>
        <v>10739225001866</v>
      </c>
      <c r="B176" s="4" t="str">
        <f>'[1]TCE - ANEXO IV - Preencher'!C185</f>
        <v>HOSPITAL REGIONAL FERNANDO BEZERRA - ISMEP</v>
      </c>
      <c r="C176" s="4" t="str">
        <f>'[1]TCE - ANEXO IV - Preencher'!E185</f>
        <v>3.99 - Outras despesas com Material de Consumo</v>
      </c>
      <c r="D176" s="3">
        <f>'[1]TCE - ANEXO IV - Preencher'!F185</f>
        <v>69899011000151</v>
      </c>
      <c r="E176" s="5" t="str">
        <f>'[1]TCE - ANEXO IV - Preencher'!G185</f>
        <v>LUIZ L GUIMARAES FILHO EPP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000002922</v>
      </c>
      <c r="I176" s="6">
        <f>IF('[1]TCE - ANEXO IV - Preencher'!K185="","",'[1]TCE - ANEXO IV - Preencher'!K185)</f>
        <v>44413</v>
      </c>
      <c r="J176" s="5" t="str">
        <f>'[1]TCE - ANEXO IV - Preencher'!L185</f>
        <v>26210869899011000151550010000029221051621000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160</v>
      </c>
    </row>
    <row r="177" spans="1:12" s="8" customFormat="1" ht="19.5" customHeight="1" x14ac:dyDescent="0.25">
      <c r="A177" s="3">
        <f>IFERROR(VLOOKUP(B177,'[1]DADOS (OCULTAR)'!$P$3:$R$91,3,0),"")</f>
        <v>10739225001866</v>
      </c>
      <c r="B177" s="4" t="str">
        <f>'[1]TCE - ANEXO IV - Preencher'!C186</f>
        <v>HOSPITAL REGIONAL FERNANDO BEZERRA - ISMEP</v>
      </c>
      <c r="C177" s="4" t="str">
        <f>'[1]TCE - ANEXO IV - Preencher'!E186</f>
        <v>5.99 - Outros Serviços de Terceiros Pessoa Jurídica</v>
      </c>
      <c r="D177" s="3">
        <f>'[1]TCE - ANEXO IV - Preencher'!F186</f>
        <v>11040904000167</v>
      </c>
      <c r="E177" s="5" t="str">
        <f>'[1]TCE - ANEXO IV - Preencher'!G186</f>
        <v>PREFEITURA MUNICIPAL DE OURICURI</v>
      </c>
      <c r="F177" s="5" t="str">
        <f>'[1]TCE - ANEXO IV - Preencher'!H186</f>
        <v>S</v>
      </c>
      <c r="G177" s="5" t="str">
        <f>'[1]TCE - ANEXO IV - Preencher'!I186</f>
        <v>N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26 -  P</v>
      </c>
      <c r="L177" s="7">
        <f>'[1]TCE - ANEXO IV - Preencher'!N186</f>
        <v>1786.55</v>
      </c>
    </row>
    <row r="178" spans="1:12" s="8" customFormat="1" ht="19.5" customHeight="1" x14ac:dyDescent="0.25">
      <c r="A178" s="3">
        <f>IFERROR(VLOOKUP(B178,'[1]DADOS (OCULTAR)'!$P$3:$R$91,3,0),"")</f>
        <v>10739225001866</v>
      </c>
      <c r="B178" s="4" t="str">
        <f>'[1]TCE - ANEXO IV - Preencher'!C187</f>
        <v>HOSPITAL REGIONAL FERNANDO BEZERRA - ISMEP</v>
      </c>
      <c r="C178" s="4" t="str">
        <f>'[1]TCE - ANEXO IV - Preencher'!E187</f>
        <v xml:space="preserve">5.25 - Serviços Bancários </v>
      </c>
      <c r="D178" s="3" t="str">
        <f>'[1]TCE - ANEXO IV - Preencher'!F187</f>
        <v>000.000.600-97</v>
      </c>
      <c r="E178" s="5" t="str">
        <f>'[1]TCE - ANEXO IV - Preencher'!G187</f>
        <v>BANCO DO BRASIL</v>
      </c>
      <c r="F178" s="5" t="str">
        <f>'[1]TCE - ANEXO IV - Preencher'!H187</f>
        <v>S</v>
      </c>
      <c r="G178" s="5" t="str">
        <f>'[1]TCE - ANEXO IV - Preencher'!I187</f>
        <v>N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26 -  P</v>
      </c>
      <c r="L178" s="7">
        <f>'[1]TCE - ANEXO IV - Preencher'!N187</f>
        <v>153</v>
      </c>
    </row>
    <row r="179" spans="1:12" s="8" customFormat="1" ht="19.5" customHeight="1" x14ac:dyDescent="0.25">
      <c r="A179" s="3">
        <f>IFERROR(VLOOKUP(B179,'[1]DADOS (OCULTAR)'!$P$3:$R$91,3,0),"")</f>
        <v>10739225001866</v>
      </c>
      <c r="B179" s="4" t="str">
        <f>'[1]TCE - ANEXO IV - Preencher'!C188</f>
        <v>HOSPITAL REGIONAL FERNANDO BEZERRA - ISMEP</v>
      </c>
      <c r="C179" s="4" t="str">
        <f>'[1]TCE - ANEXO IV - Preencher'!E188</f>
        <v xml:space="preserve">5.25 - Serviços Bancários </v>
      </c>
      <c r="D179" s="3" t="str">
        <f>'[1]TCE - ANEXO IV - Preencher'!F188</f>
        <v>000.000.600-97</v>
      </c>
      <c r="E179" s="5" t="str">
        <f>'[1]TCE - ANEXO IV - Preencher'!G188</f>
        <v>BANCO DO BRASIL</v>
      </c>
      <c r="F179" s="5" t="str">
        <f>'[1]TCE - ANEXO IV - Preencher'!H188</f>
        <v>S</v>
      </c>
      <c r="G179" s="5" t="str">
        <f>'[1]TCE - ANEXO IV - Preencher'!I188</f>
        <v>N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26 -  P</v>
      </c>
      <c r="L179" s="7">
        <f>'[1]TCE - ANEXO IV - Preencher'!N188</f>
        <v>585.20000000000005</v>
      </c>
    </row>
    <row r="180" spans="1:12" s="8" customFormat="1" ht="19.5" customHeight="1" x14ac:dyDescent="0.25">
      <c r="A180" s="3">
        <f>IFERROR(VLOOKUP(B180,'[1]DADOS (OCULTAR)'!$P$3:$R$91,3,0),"")</f>
        <v>10739225001866</v>
      </c>
      <c r="B180" s="4" t="str">
        <f>'[1]TCE - ANEXO IV - Preencher'!C189</f>
        <v>HOSPITAL REGIONAL FERNANDO BEZERRA - ISMEP</v>
      </c>
      <c r="C180" s="4" t="str">
        <f>'[1]TCE - ANEXO IV - Preencher'!E189</f>
        <v xml:space="preserve">5.25 - Serviços Bancários </v>
      </c>
      <c r="D180" s="3" t="str">
        <f>'[1]TCE - ANEXO IV - Preencher'!F189</f>
        <v xml:space="preserve">00.360.305/1030-00 </v>
      </c>
      <c r="E180" s="5" t="str">
        <f>'[1]TCE - ANEXO IV - Preencher'!G189</f>
        <v>CAIXA ECONÔMICA FEDERAL</v>
      </c>
      <c r="F180" s="5" t="str">
        <f>'[1]TCE - ANEXO IV - Preencher'!H189</f>
        <v>S</v>
      </c>
      <c r="G180" s="5" t="str">
        <f>'[1]TCE - ANEXO IV - Preencher'!I189</f>
        <v>N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26 -  P</v>
      </c>
      <c r="L180" s="7">
        <f>'[1]TCE - ANEXO IV - Preencher'!N189</f>
        <v>7.5</v>
      </c>
    </row>
    <row r="181" spans="1:12" s="8" customFormat="1" ht="19.5" customHeight="1" x14ac:dyDescent="0.25">
      <c r="A181" s="3">
        <f>IFERROR(VLOOKUP(B181,'[1]DADOS (OCULTAR)'!$P$3:$R$91,3,0),"")</f>
        <v>10739225001866</v>
      </c>
      <c r="B181" s="4" t="str">
        <f>'[1]TCE - ANEXO IV - Preencher'!C190</f>
        <v>HOSPITAL REGIONAL FERNANDO BEZERRA - ISMEP</v>
      </c>
      <c r="C181" s="4" t="str">
        <f>'[1]TCE - ANEXO IV - Preencher'!E190</f>
        <v>5.9 - Telefonia Móvel</v>
      </c>
      <c r="D181" s="3">
        <f>'[1]TCE - ANEXO IV - Preencher'!F190</f>
        <v>2558157000839</v>
      </c>
      <c r="E181" s="5" t="str">
        <f>'[1]TCE - ANEXO IV - Preencher'!G190</f>
        <v>TELEFONICA BRASIL S.A</v>
      </c>
      <c r="F181" s="5" t="str">
        <f>'[1]TCE - ANEXO IV - Preencher'!H190</f>
        <v>S</v>
      </c>
      <c r="G181" s="5" t="str">
        <f>'[1]TCE - ANEXO IV - Preencher'!I190</f>
        <v>N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26 -  P</v>
      </c>
      <c r="L181" s="7">
        <f>'[1]TCE - ANEXO IV - Preencher'!N190</f>
        <v>399.9</v>
      </c>
    </row>
    <row r="182" spans="1:12" s="8" customFormat="1" ht="19.5" customHeight="1" x14ac:dyDescent="0.25">
      <c r="A182" s="3">
        <f>IFERROR(VLOOKUP(B182,'[1]DADOS (OCULTAR)'!$P$3:$R$91,3,0),"")</f>
        <v>10739225001866</v>
      </c>
      <c r="B182" s="4" t="str">
        <f>'[1]TCE - ANEXO IV - Preencher'!C191</f>
        <v>HOSPITAL REGIONAL FERNANDO BEZERRA - ISMEP</v>
      </c>
      <c r="C182" s="4" t="str">
        <f>'[1]TCE - ANEXO IV - Preencher'!E191</f>
        <v>5.18 - Teledonia Fixa</v>
      </c>
      <c r="D182" s="3">
        <f>'[1]TCE - ANEXO IV - Preencher'!F191</f>
        <v>6934306000100</v>
      </c>
      <c r="E182" s="5" t="str">
        <f>'[1]TCE - ANEXO IV - Preencher'!G191</f>
        <v>EDFRANCI MACEDO CAVALCANTE ME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000013365</v>
      </c>
      <c r="I182" s="6">
        <f>IF('[1]TCE - ANEXO IV - Preencher'!K191="","",'[1]TCE - ANEXO IV - Preencher'!K191)</f>
        <v>44441</v>
      </c>
      <c r="J182" s="5" t="str">
        <f>'[1]TCE - ANEXO IV - Preencher'!L191</f>
        <v>CECB5EF31E01BB0607B185F120ADC216</v>
      </c>
      <c r="K182" s="5" t="str">
        <f>IF(F182="B",LEFT('[1]TCE - ANEXO IV - Preencher'!M191,2),IF(F182="S",LEFT('[1]TCE - ANEXO IV - Preencher'!M191,7),IF('[1]TCE - ANEXO IV - Preencher'!H191="","")))</f>
        <v>26 -  P</v>
      </c>
      <c r="L182" s="7">
        <f>'[1]TCE - ANEXO IV - Preencher'!N191</f>
        <v>1000</v>
      </c>
    </row>
    <row r="183" spans="1:12" s="8" customFormat="1" ht="19.5" customHeight="1" x14ac:dyDescent="0.25">
      <c r="A183" s="3">
        <f>IFERROR(VLOOKUP(B183,'[1]DADOS (OCULTAR)'!$P$3:$R$91,3,0),"")</f>
        <v>10739225001866</v>
      </c>
      <c r="B183" s="4" t="str">
        <f>'[1]TCE - ANEXO IV - Preencher'!C192</f>
        <v>HOSPITAL REGIONAL FERNANDO BEZERRA - ISMEP</v>
      </c>
      <c r="C183" s="4" t="str">
        <f>'[1]TCE - ANEXO IV - Preencher'!E192</f>
        <v>5.13 - Água e Esgoto</v>
      </c>
      <c r="D183" s="3">
        <f>'[1]TCE - ANEXO IV - Preencher'!F192</f>
        <v>9769035000164</v>
      </c>
      <c r="E183" s="5" t="str">
        <f>'[1]TCE - ANEXO IV - Preencher'!G192</f>
        <v>COMPANHIA PERNAMBUCANA DE SANEAMENTO</v>
      </c>
      <c r="F183" s="5" t="str">
        <f>'[1]TCE - ANEXO IV - Preencher'!H192</f>
        <v>S</v>
      </c>
      <c r="G183" s="5" t="str">
        <f>'[1]TCE - ANEXO IV - Preencher'!I192</f>
        <v>N</v>
      </c>
      <c r="H183" s="5">
        <f>'[1]TCE - ANEXO IV - Preencher'!J192</f>
        <v>0</v>
      </c>
      <c r="I183" s="6">
        <f>IF('[1]TCE - ANEXO IV - Preencher'!K192="","",'[1]TCE - ANEXO IV - Preencher'!K192)</f>
        <v>44434</v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26 -  P</v>
      </c>
      <c r="L183" s="7">
        <f>'[1]TCE - ANEXO IV - Preencher'!N192</f>
        <v>11083.89</v>
      </c>
    </row>
    <row r="184" spans="1:12" s="8" customFormat="1" ht="19.5" customHeight="1" x14ac:dyDescent="0.25">
      <c r="A184" s="3">
        <f>IFERROR(VLOOKUP(B184,'[1]DADOS (OCULTAR)'!$P$3:$R$91,3,0),"")</f>
        <v>10739225001866</v>
      </c>
      <c r="B184" s="4" t="str">
        <f>'[1]TCE - ANEXO IV - Preencher'!C193</f>
        <v>HOSPITAL REGIONAL FERNANDO BEZERRA - ISMEP</v>
      </c>
      <c r="C184" s="4" t="str">
        <f>'[1]TCE - ANEXO IV - Preencher'!E193</f>
        <v>5.13 - Água e Esgoto</v>
      </c>
      <c r="D184" s="3">
        <f>'[1]TCE - ANEXO IV - Preencher'!F193</f>
        <v>9769035000164</v>
      </c>
      <c r="E184" s="5" t="str">
        <f>'[1]TCE - ANEXO IV - Preencher'!G193</f>
        <v>COMPANHIA PERNAMBUCANA DE SANEAMENTO</v>
      </c>
      <c r="F184" s="5" t="str">
        <f>'[1]TCE - ANEXO IV - Preencher'!H193</f>
        <v>S</v>
      </c>
      <c r="G184" s="5" t="str">
        <f>'[1]TCE - ANEXO IV - Preencher'!I193</f>
        <v>N</v>
      </c>
      <c r="H184" s="5">
        <f>'[1]TCE - ANEXO IV - Preencher'!J193</f>
        <v>0</v>
      </c>
      <c r="I184" s="6">
        <f>IF('[1]TCE - ANEXO IV - Preencher'!K193="","",'[1]TCE - ANEXO IV - Preencher'!K193)</f>
        <v>44434</v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26 -  P</v>
      </c>
      <c r="L184" s="7">
        <f>'[1]TCE - ANEXO IV - Preencher'!N193</f>
        <v>10025.27</v>
      </c>
    </row>
    <row r="185" spans="1:12" s="8" customFormat="1" ht="19.5" customHeight="1" x14ac:dyDescent="0.25">
      <c r="A185" s="3">
        <f>IFERROR(VLOOKUP(B185,'[1]DADOS (OCULTAR)'!$P$3:$R$91,3,0),"")</f>
        <v>10739225001866</v>
      </c>
      <c r="B185" s="4" t="str">
        <f>'[1]TCE - ANEXO IV - Preencher'!C194</f>
        <v>HOSPITAL REGIONAL FERNANDO BEZERRA - ISMEP</v>
      </c>
      <c r="C185" s="4" t="str">
        <f>'[1]TCE - ANEXO IV - Preencher'!E194</f>
        <v>5.12 - Energia Elétrica</v>
      </c>
      <c r="D185" s="3">
        <f>'[1]TCE - ANEXO IV - Preencher'!F194</f>
        <v>10835932000108</v>
      </c>
      <c r="E185" s="5" t="str">
        <f>'[1]TCE - ANEXO IV - Preencher'!G194</f>
        <v>COMPANHIA ENERGÉTICA DE PERNAMBUCO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170932604</v>
      </c>
      <c r="I185" s="6">
        <f>IF('[1]TCE - ANEXO IV - Preencher'!K194="","",'[1]TCE - ANEXO IV - Preencher'!K194)</f>
        <v>44440</v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26 -  P</v>
      </c>
      <c r="L185" s="7">
        <f>'[1]TCE - ANEXO IV - Preencher'!N194</f>
        <v>45937.13</v>
      </c>
    </row>
    <row r="186" spans="1:12" s="8" customFormat="1" ht="19.5" customHeight="1" x14ac:dyDescent="0.25">
      <c r="A186" s="3">
        <f>IFERROR(VLOOKUP(B186,'[1]DADOS (OCULTAR)'!$P$3:$R$91,3,0),"")</f>
        <v>10739225001866</v>
      </c>
      <c r="B186" s="4" t="str">
        <f>'[1]TCE - ANEXO IV - Preencher'!C195</f>
        <v>HOSPITAL REGIONAL FERNANDO BEZERRA - ISMEP</v>
      </c>
      <c r="C186" s="4" t="str">
        <f>'[1]TCE - ANEXO IV - Preencher'!E195</f>
        <v>5.3 - Locação de Máquinas e Equipamentos</v>
      </c>
      <c r="D186" s="3">
        <f>'[1]TCE - ANEXO IV - Preencher'!F195</f>
        <v>24801362000140</v>
      </c>
      <c r="E186" s="5" t="str">
        <f>'[1]TCE - ANEXO IV - Preencher'!G195</f>
        <v xml:space="preserve">BRUNO COSMO DA COSTA COMERCIO E SERVICOS 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00000263</v>
      </c>
      <c r="I186" s="6">
        <f>IF('[1]TCE - ANEXO IV - Preencher'!K195="","",'[1]TCE - ANEXO IV - Preencher'!K195)</f>
        <v>44441</v>
      </c>
      <c r="J186" s="5" t="str">
        <f>'[1]TCE - ANEXO IV - Preencher'!L195</f>
        <v>68KB-JCFU</v>
      </c>
      <c r="K186" s="5" t="str">
        <f>IF(F186="B",LEFT('[1]TCE - ANEXO IV - Preencher'!M195,2),IF(F186="S",LEFT('[1]TCE - ANEXO IV - Preencher'!M195,7),IF('[1]TCE - ANEXO IV - Preencher'!H195="","")))</f>
        <v>26 -  P</v>
      </c>
      <c r="L186" s="7">
        <f>'[1]TCE - ANEXO IV - Preencher'!N195</f>
        <v>4578</v>
      </c>
    </row>
    <row r="187" spans="1:12" s="8" customFormat="1" ht="19.5" customHeight="1" x14ac:dyDescent="0.25">
      <c r="A187" s="3">
        <f>IFERROR(VLOOKUP(B187,'[1]DADOS (OCULTAR)'!$P$3:$R$91,3,0),"")</f>
        <v>10739225001866</v>
      </c>
      <c r="B187" s="4" t="str">
        <f>'[1]TCE - ANEXO IV - Preencher'!C196</f>
        <v>HOSPITAL REGIONAL FERNANDO BEZERRA - ISMEP</v>
      </c>
      <c r="C187" s="4" t="str">
        <f>'[1]TCE - ANEXO IV - Preencher'!E196</f>
        <v>5.3 - Locação de Máquinas e Equipamentos</v>
      </c>
      <c r="D187" s="3">
        <f>'[1]TCE - ANEXO IV - Preencher'!F196</f>
        <v>11849935000163</v>
      </c>
      <c r="E187" s="5" t="str">
        <f>'[1]TCE - ANEXO IV - Preencher'!G196</f>
        <v>LUCKY STORE LTDA ME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00000617</v>
      </c>
      <c r="I187" s="6">
        <f>IF('[1]TCE - ANEXO IV - Preencher'!K196="","",'[1]TCE - ANEXO IV - Preencher'!K196)</f>
        <v>44441</v>
      </c>
      <c r="J187" s="5" t="str">
        <f>'[1]TCE - ANEXO IV - Preencher'!L196</f>
        <v>8JE9-P2LX</v>
      </c>
      <c r="K187" s="5" t="str">
        <f>IF(F187="B",LEFT('[1]TCE - ANEXO IV - Preencher'!M196,2),IF(F187="S",LEFT('[1]TCE - ANEXO IV - Preencher'!M196,7),IF('[1]TCE - ANEXO IV - Preencher'!H196="","")))</f>
        <v>26 -  P</v>
      </c>
      <c r="L187" s="7">
        <f>'[1]TCE - ANEXO IV - Preencher'!N196</f>
        <v>195</v>
      </c>
    </row>
    <row r="188" spans="1:12" s="8" customFormat="1" ht="19.5" customHeight="1" x14ac:dyDescent="0.25">
      <c r="A188" s="3">
        <f>IFERROR(VLOOKUP(B188,'[1]DADOS (OCULTAR)'!$P$3:$R$91,3,0),"")</f>
        <v>10739225001866</v>
      </c>
      <c r="B188" s="4" t="str">
        <f>'[1]TCE - ANEXO IV - Preencher'!C197</f>
        <v>HOSPITAL REGIONAL FERNANDO BEZERRA - ISMEP</v>
      </c>
      <c r="C188" s="4" t="str">
        <f>'[1]TCE - ANEXO IV - Preencher'!E197</f>
        <v>5.3 - Locação de Máquinas e Equipamentos</v>
      </c>
      <c r="D188" s="3">
        <f>'[1]TCE - ANEXO IV - Preencher'!F197</f>
        <v>10279299000119</v>
      </c>
      <c r="E188" s="5" t="str">
        <f>'[1]TCE - ANEXO IV - Preencher'!G197</f>
        <v>RGRAPH LOC. COM. E SERV. LTDA - ME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04237</v>
      </c>
      <c r="I188" s="6">
        <f>IF('[1]TCE - ANEXO IV - Preencher'!K197="","",'[1]TCE - ANEXO IV - Preencher'!K197)</f>
        <v>44439</v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26 -  P</v>
      </c>
      <c r="L188" s="7">
        <f>'[1]TCE - ANEXO IV - Preencher'!N197</f>
        <v>2680</v>
      </c>
    </row>
    <row r="189" spans="1:12" s="8" customFormat="1" ht="19.5" customHeight="1" x14ac:dyDescent="0.25">
      <c r="A189" s="3">
        <f>IFERROR(VLOOKUP(B189,'[1]DADOS (OCULTAR)'!$P$3:$R$91,3,0),"")</f>
        <v>10739225001866</v>
      </c>
      <c r="B189" s="4" t="str">
        <f>'[1]TCE - ANEXO IV - Preencher'!C198</f>
        <v>HOSPITAL REGIONAL FERNANDO BEZERRA - ISMEP</v>
      </c>
      <c r="C189" s="4" t="str">
        <f>'[1]TCE - ANEXO IV - Preencher'!E198</f>
        <v>5.1 - Locação de Equipamentos Médicos-Hospitalares</v>
      </c>
      <c r="D189" s="3">
        <f>'[1]TCE - ANEXO IV - Preencher'!F198</f>
        <v>12853727000109</v>
      </c>
      <c r="E189" s="5" t="str">
        <f>'[1]TCE - ANEXO IV - Preencher'!G198</f>
        <v>KESA COM. SERV. TECNICO LTDA</v>
      </c>
      <c r="F189" s="5" t="str">
        <f>'[1]TCE - ANEXO IV - Preencher'!H198</f>
        <v>S</v>
      </c>
      <c r="G189" s="5" t="str">
        <f>'[1]TCE - ANEXO IV - Preencher'!I198</f>
        <v>N</v>
      </c>
      <c r="H189" s="5" t="str">
        <f>'[1]TCE - ANEXO IV - Preencher'!J198</f>
        <v>000503</v>
      </c>
      <c r="I189" s="6">
        <f>IF('[1]TCE - ANEXO IV - Preencher'!K198="","",'[1]TCE - ANEXO IV - Preencher'!K198)</f>
        <v>44410</v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26 -  P</v>
      </c>
      <c r="L189" s="7">
        <f>'[1]TCE - ANEXO IV - Preencher'!N198</f>
        <v>10520</v>
      </c>
    </row>
    <row r="190" spans="1:12" s="8" customFormat="1" ht="19.5" customHeight="1" x14ac:dyDescent="0.25">
      <c r="A190" s="3">
        <f>IFERROR(VLOOKUP(B190,'[1]DADOS (OCULTAR)'!$P$3:$R$91,3,0),"")</f>
        <v>10739225001866</v>
      </c>
      <c r="B190" s="4" t="str">
        <f>'[1]TCE - ANEXO IV - Preencher'!C199</f>
        <v>HOSPITAL REGIONAL FERNANDO BEZERRA - ISMEP</v>
      </c>
      <c r="C190" s="4" t="str">
        <f>'[1]TCE - ANEXO IV - Preencher'!E199</f>
        <v>5.1 - Locação de Equipamentos Médicos-Hospitalares</v>
      </c>
      <c r="D190" s="3">
        <f>'[1]TCE - ANEXO IV - Preencher'!F199</f>
        <v>24380578003285</v>
      </c>
      <c r="E190" s="5" t="str">
        <f>'[1]TCE - ANEXO IV - Preencher'!G199</f>
        <v>WHITE MARTINS GASES INDUSTRIAIS NE LTDA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36448</v>
      </c>
      <c r="I190" s="6">
        <f>IF('[1]TCE - ANEXO IV - Preencher'!K199="","",'[1]TCE - ANEXO IV - Preencher'!K199)</f>
        <v>44421</v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26 -  P</v>
      </c>
      <c r="L190" s="7">
        <f>'[1]TCE - ANEXO IV - Preencher'!N199</f>
        <v>16268.96</v>
      </c>
    </row>
    <row r="191" spans="1:12" s="8" customFormat="1" ht="19.5" customHeight="1" x14ac:dyDescent="0.25">
      <c r="A191" s="3">
        <f>IFERROR(VLOOKUP(B191,'[1]DADOS (OCULTAR)'!$P$3:$R$91,3,0),"")</f>
        <v>10739225001866</v>
      </c>
      <c r="B191" s="4" t="str">
        <f>'[1]TCE - ANEXO IV - Preencher'!C200</f>
        <v>HOSPITAL REGIONAL FERNANDO BEZERRA - ISMEP</v>
      </c>
      <c r="C191" s="4" t="str">
        <f>'[1]TCE - ANEXO IV - Preencher'!E200</f>
        <v>5.8 - Locação de Veículos Automotores</v>
      </c>
      <c r="D191" s="3">
        <f>'[1]TCE - ANEXO IV - Preencher'!F200</f>
        <v>13294370000120</v>
      </c>
      <c r="E191" s="5" t="str">
        <f>'[1]TCE - ANEXO IV - Preencher'!G200</f>
        <v>SIGA ALUGUEL DE CARROS E SERVICOS LTDA - ME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0000656</v>
      </c>
      <c r="I191" s="6">
        <f>IF('[1]TCE - ANEXO IV - Preencher'!K200="","",'[1]TCE - ANEXO IV - Preencher'!K200)</f>
        <v>44441</v>
      </c>
      <c r="J191" s="5" t="str">
        <f>'[1]TCE - ANEXO IV - Preencher'!L200</f>
        <v>BF9A-939E</v>
      </c>
      <c r="K191" s="5" t="str">
        <f>IF(F191="B",LEFT('[1]TCE - ANEXO IV - Preencher'!M200,2),IF(F191="S",LEFT('[1]TCE - ANEXO IV - Preencher'!M200,7),IF('[1]TCE - ANEXO IV - Preencher'!H200="","")))</f>
        <v>26 -  P</v>
      </c>
      <c r="L191" s="7">
        <f>'[1]TCE - ANEXO IV - Preencher'!N200</f>
        <v>2300</v>
      </c>
    </row>
    <row r="192" spans="1:12" s="8" customFormat="1" ht="19.5" customHeight="1" x14ac:dyDescent="0.25">
      <c r="A192" s="3">
        <f>IFERROR(VLOOKUP(B192,'[1]DADOS (OCULTAR)'!$P$3:$R$91,3,0),"")</f>
        <v>10739225001866</v>
      </c>
      <c r="B192" s="4" t="str">
        <f>'[1]TCE - ANEXO IV - Preencher'!C201</f>
        <v>HOSPITAL REGIONAL FERNANDO BEZERRA - ISMEP</v>
      </c>
      <c r="C192" s="4" t="str">
        <f>'[1]TCE - ANEXO IV - Preencher'!E201</f>
        <v>5.99 - Outros Serviços de Terceiros Pessoa Jurídica</v>
      </c>
      <c r="D192" s="3">
        <f>'[1]TCE - ANEXO IV - Preencher'!F201</f>
        <v>24380578002203</v>
      </c>
      <c r="E192" s="5" t="str">
        <f>'[1]TCE - ANEXO IV - Preencher'!G201</f>
        <v>WHITE MARTINS GASES INDUSTRIAIS NE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2107</v>
      </c>
      <c r="I192" s="6">
        <f>IF('[1]TCE - ANEXO IV - Preencher'!K201="","",'[1]TCE - ANEXO IV - Preencher'!K201)</f>
        <v>44406</v>
      </c>
      <c r="J192" s="5" t="str">
        <f>'[1]TCE - ANEXO IV - Preencher'!L201</f>
        <v>26210724380578002203550350000021071846377014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13282.1</v>
      </c>
    </row>
    <row r="193" spans="1:12" s="8" customFormat="1" ht="19.5" customHeight="1" x14ac:dyDescent="0.25">
      <c r="A193" s="3">
        <f>IFERROR(VLOOKUP(B193,'[1]DADOS (OCULTAR)'!$P$3:$R$91,3,0),"")</f>
        <v>10739225001866</v>
      </c>
      <c r="B193" s="4" t="str">
        <f>'[1]TCE - ANEXO IV - Preencher'!C202</f>
        <v>HOSPITAL REGIONAL FERNANDO BEZERRA - ISMEP</v>
      </c>
      <c r="C193" s="4" t="str">
        <f>'[1]TCE - ANEXO IV - Preencher'!E202</f>
        <v>5.99 - Outros Serviços de Terceiros Pessoa Jurídica</v>
      </c>
      <c r="D193" s="3">
        <f>'[1]TCE - ANEXO IV - Preencher'!F202</f>
        <v>24380578003285</v>
      </c>
      <c r="E193" s="5" t="str">
        <f>'[1]TCE - ANEXO IV - Preencher'!G202</f>
        <v>WHITE MARTINS GASES INDUSTRIAIS NE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5301</v>
      </c>
      <c r="I193" s="6">
        <f>IF('[1]TCE - ANEXO IV - Preencher'!K202="","",'[1]TCE - ANEXO IV - Preencher'!K202)</f>
        <v>44403</v>
      </c>
      <c r="J193" s="5" t="str">
        <f>'[1]TCE - ANEXO IV - Preencher'!L202</f>
        <v>23210724380578003285550530000053011845937710</v>
      </c>
      <c r="K193" s="5" t="str">
        <f>IF(F193="B",LEFT('[1]TCE - ANEXO IV - Preencher'!M202,2),IF(F193="S",LEFT('[1]TCE - ANEXO IV - Preencher'!M202,7),IF('[1]TCE - ANEXO IV - Preencher'!H202="","")))</f>
        <v>23</v>
      </c>
      <c r="L193" s="7">
        <f>'[1]TCE - ANEXO IV - Preencher'!N202</f>
        <v>2035.34</v>
      </c>
    </row>
    <row r="194" spans="1:12" s="8" customFormat="1" ht="19.5" customHeight="1" x14ac:dyDescent="0.25">
      <c r="A194" s="3">
        <f>IFERROR(VLOOKUP(B194,'[1]DADOS (OCULTAR)'!$P$3:$R$91,3,0),"")</f>
        <v>10739225001866</v>
      </c>
      <c r="B194" s="4" t="str">
        <f>'[1]TCE - ANEXO IV - Preencher'!C203</f>
        <v>HOSPITAL REGIONAL FERNANDO BEZERRA - ISMEP</v>
      </c>
      <c r="C194" s="4" t="str">
        <f>'[1]TCE - ANEXO IV - Preencher'!E203</f>
        <v>5.99 - Outros Serviços de Terceiros Pessoa Jurídica</v>
      </c>
      <c r="D194" s="3">
        <f>'[1]TCE - ANEXO IV - Preencher'!F203</f>
        <v>24380578003285</v>
      </c>
      <c r="E194" s="5" t="str">
        <f>'[1]TCE - ANEXO IV - Preencher'!G203</f>
        <v>WHITE MARTINS GASES INDUSTRIAIS NE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5303</v>
      </c>
      <c r="I194" s="6">
        <f>IF('[1]TCE - ANEXO IV - Preencher'!K203="","",'[1]TCE - ANEXO IV - Preencher'!K203)</f>
        <v>44406</v>
      </c>
      <c r="J194" s="5" t="str">
        <f>'[1]TCE - ANEXO IV - Preencher'!L203</f>
        <v>23210724380578003285550530000053031846414332</v>
      </c>
      <c r="K194" s="5" t="str">
        <f>IF(F194="B",LEFT('[1]TCE - ANEXO IV - Preencher'!M203,2),IF(F194="S",LEFT('[1]TCE - ANEXO IV - Preencher'!M203,7),IF('[1]TCE - ANEXO IV - Preencher'!H203="","")))</f>
        <v>23</v>
      </c>
      <c r="L194" s="7">
        <f>'[1]TCE - ANEXO IV - Preencher'!N203</f>
        <v>903.16</v>
      </c>
    </row>
    <row r="195" spans="1:12" s="8" customFormat="1" ht="19.5" customHeight="1" x14ac:dyDescent="0.25">
      <c r="A195" s="3">
        <f>IFERROR(VLOOKUP(B195,'[1]DADOS (OCULTAR)'!$P$3:$R$91,3,0),"")</f>
        <v>10739225001866</v>
      </c>
      <c r="B195" s="4" t="str">
        <f>'[1]TCE - ANEXO IV - Preencher'!C204</f>
        <v>HOSPITAL REGIONAL FERNANDO BEZERRA - ISMEP</v>
      </c>
      <c r="C195" s="4" t="str">
        <f>'[1]TCE - ANEXO IV - Preencher'!E204</f>
        <v>5.99 - Outros Serviços de Terceiros Pessoa Jurídica</v>
      </c>
      <c r="D195" s="3">
        <f>'[1]TCE - ANEXO IV - Preencher'!F204</f>
        <v>24380578003285</v>
      </c>
      <c r="E195" s="5" t="str">
        <f>'[1]TCE - ANEXO IV - Preencher'!G204</f>
        <v>WHITE MARTINS GASES INDUSTRIAIS NE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5304</v>
      </c>
      <c r="I195" s="6">
        <f>IF('[1]TCE - ANEXO IV - Preencher'!K204="","",'[1]TCE - ANEXO IV - Preencher'!K204)</f>
        <v>44410</v>
      </c>
      <c r="J195" s="5" t="str">
        <f>'[1]TCE - ANEXO IV - Preencher'!L204</f>
        <v>23210824380578003285550530000053041846822997</v>
      </c>
      <c r="K195" s="5" t="str">
        <f>IF(F195="B",LEFT('[1]TCE - ANEXO IV - Preencher'!M204,2),IF(F195="S",LEFT('[1]TCE - ANEXO IV - Preencher'!M204,7),IF('[1]TCE - ANEXO IV - Preencher'!H204="","")))</f>
        <v>23</v>
      </c>
      <c r="L195" s="7">
        <f>'[1]TCE - ANEXO IV - Preencher'!N204</f>
        <v>1155.58</v>
      </c>
    </row>
    <row r="196" spans="1:12" s="8" customFormat="1" ht="19.5" customHeight="1" x14ac:dyDescent="0.25">
      <c r="A196" s="3">
        <f>IFERROR(VLOOKUP(B196,'[1]DADOS (OCULTAR)'!$P$3:$R$91,3,0),"")</f>
        <v>10739225001866</v>
      </c>
      <c r="B196" s="4" t="str">
        <f>'[1]TCE - ANEXO IV - Preencher'!C205</f>
        <v>HOSPITAL REGIONAL FERNANDO BEZERRA - ISMEP</v>
      </c>
      <c r="C196" s="4" t="str">
        <f>'[1]TCE - ANEXO IV - Preencher'!E205</f>
        <v>5.99 - Outros Serviços de Terceiros Pessoa Jurídica</v>
      </c>
      <c r="D196" s="3">
        <f>'[1]TCE - ANEXO IV - Preencher'!F205</f>
        <v>24380578002203</v>
      </c>
      <c r="E196" s="5" t="str">
        <f>'[1]TCE - ANEXO IV - Preencher'!G205</f>
        <v>WHITE MARTINS GASES INDUSTRIAIS NE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2115</v>
      </c>
      <c r="I196" s="6">
        <f>IF('[1]TCE - ANEXO IV - Preencher'!K205="","",'[1]TCE - ANEXO IV - Preencher'!K205)</f>
        <v>44414</v>
      </c>
      <c r="J196" s="5" t="str">
        <f>'[1]TCE - ANEXO IV - Preencher'!L205</f>
        <v>26210824380578002203550350000021151847281237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16093.22</v>
      </c>
    </row>
    <row r="197" spans="1:12" s="8" customFormat="1" ht="19.5" customHeight="1" x14ac:dyDescent="0.25">
      <c r="A197" s="3">
        <f>IFERROR(VLOOKUP(B197,'[1]DADOS (OCULTAR)'!$P$3:$R$91,3,0),"")</f>
        <v>10739225001866</v>
      </c>
      <c r="B197" s="4" t="str">
        <f>'[1]TCE - ANEXO IV - Preencher'!C206</f>
        <v>HOSPITAL REGIONAL FERNANDO BEZERRA - ISMEP</v>
      </c>
      <c r="C197" s="4" t="str">
        <f>'[1]TCE - ANEXO IV - Preencher'!E206</f>
        <v>5.99 - Outros Serviços de Terceiros Pessoa Jurídica</v>
      </c>
      <c r="D197" s="3">
        <f>'[1]TCE - ANEXO IV - Preencher'!F206</f>
        <v>24380578003285</v>
      </c>
      <c r="E197" s="5" t="str">
        <f>'[1]TCE - ANEXO IV - Preencher'!G206</f>
        <v>WHITE MARTINS GASES INDUSTRIAIS NE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5305</v>
      </c>
      <c r="I197" s="6">
        <f>IF('[1]TCE - ANEXO IV - Preencher'!K206="","",'[1]TCE - ANEXO IV - Preencher'!K206)</f>
        <v>44414</v>
      </c>
      <c r="J197" s="5" t="str">
        <f>'[1]TCE - ANEXO IV - Preencher'!L206</f>
        <v>23210824380578003285550530000053051847402204</v>
      </c>
      <c r="K197" s="5" t="str">
        <f>IF(F197="B",LEFT('[1]TCE - ANEXO IV - Preencher'!M206,2),IF(F197="S",LEFT('[1]TCE - ANEXO IV - Preencher'!M206,7),IF('[1]TCE - ANEXO IV - Preencher'!H206="","")))</f>
        <v>23</v>
      </c>
      <c r="L197" s="7">
        <f>'[1]TCE - ANEXO IV - Preencher'!N206</f>
        <v>1535.14</v>
      </c>
    </row>
    <row r="198" spans="1:12" s="8" customFormat="1" ht="19.5" customHeight="1" x14ac:dyDescent="0.25">
      <c r="A198" s="3">
        <f>IFERROR(VLOOKUP(B198,'[1]DADOS (OCULTAR)'!$P$3:$R$91,3,0),"")</f>
        <v>10739225001866</v>
      </c>
      <c r="B198" s="4" t="str">
        <f>'[1]TCE - ANEXO IV - Preencher'!C207</f>
        <v>HOSPITAL REGIONAL FERNANDO BEZERRA - ISMEP</v>
      </c>
      <c r="C198" s="4" t="str">
        <f>'[1]TCE - ANEXO IV - Preencher'!E207</f>
        <v>5.99 - Outros Serviços de Terceiros Pessoa Jurídica</v>
      </c>
      <c r="D198" s="3">
        <f>'[1]TCE - ANEXO IV - Preencher'!F207</f>
        <v>24380578002203</v>
      </c>
      <c r="E198" s="5" t="str">
        <f>'[1]TCE - ANEXO IV - Preencher'!G207</f>
        <v>WHITE MARTINS GASES INDUSTRIAIS NE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1911</v>
      </c>
      <c r="I198" s="6">
        <f>IF('[1]TCE - ANEXO IV - Preencher'!K207="","",'[1]TCE - ANEXO IV - Preencher'!K207)</f>
        <v>44421</v>
      </c>
      <c r="J198" s="5" t="str">
        <f>'[1]TCE - ANEXO IV - Preencher'!L207</f>
        <v>26210824380578002203550290000019111848326480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9843.34</v>
      </c>
    </row>
    <row r="199" spans="1:12" s="8" customFormat="1" ht="19.5" customHeight="1" x14ac:dyDescent="0.25">
      <c r="A199" s="3">
        <f>IFERROR(VLOOKUP(B199,'[1]DADOS (OCULTAR)'!$P$3:$R$91,3,0),"")</f>
        <v>10739225001866</v>
      </c>
      <c r="B199" s="4" t="str">
        <f>'[1]TCE - ANEXO IV - Preencher'!C208</f>
        <v>HOSPITAL REGIONAL FERNANDO BEZERRA - ISMEP</v>
      </c>
      <c r="C199" s="4" t="str">
        <f>'[1]TCE - ANEXO IV - Preencher'!E208</f>
        <v>5.99 - Outros Serviços de Terceiros Pessoa Jurídica</v>
      </c>
      <c r="D199" s="3">
        <f>'[1]TCE - ANEXO IV - Preencher'!F208</f>
        <v>24380578003285</v>
      </c>
      <c r="E199" s="5" t="str">
        <f>'[1]TCE - ANEXO IV - Preencher'!G208</f>
        <v>WHITE MARTINS GASES INDUSTRIAIS NE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5309</v>
      </c>
      <c r="I199" s="6">
        <f>IF('[1]TCE - ANEXO IV - Preencher'!K208="","",'[1]TCE - ANEXO IV - Preencher'!K208)</f>
        <v>44418</v>
      </c>
      <c r="J199" s="5" t="str">
        <f>'[1]TCE - ANEXO IV - Preencher'!L208</f>
        <v>23210824380578003285550530000053091847908107</v>
      </c>
      <c r="K199" s="5" t="str">
        <f>IF(F199="B",LEFT('[1]TCE - ANEXO IV - Preencher'!M208,2),IF(F199="S",LEFT('[1]TCE - ANEXO IV - Preencher'!M208,7),IF('[1]TCE - ANEXO IV - Preencher'!H208="","")))</f>
        <v>23</v>
      </c>
      <c r="L199" s="7">
        <f>'[1]TCE - ANEXO IV - Preencher'!N208</f>
        <v>2531.58</v>
      </c>
    </row>
    <row r="200" spans="1:12" s="8" customFormat="1" ht="19.5" customHeight="1" x14ac:dyDescent="0.25">
      <c r="A200" s="3">
        <f>IFERROR(VLOOKUP(B200,'[1]DADOS (OCULTAR)'!$P$3:$R$91,3,0),"")</f>
        <v>10739225001866</v>
      </c>
      <c r="B200" s="4" t="str">
        <f>'[1]TCE - ANEXO IV - Preencher'!C209</f>
        <v>HOSPITAL REGIONAL FERNANDO BEZERRA - ISMEP</v>
      </c>
      <c r="C200" s="4" t="str">
        <f>'[1]TCE - ANEXO IV - Preencher'!E209</f>
        <v>5.99 - Outros Serviços de Terceiros Pessoa Jurídica</v>
      </c>
      <c r="D200" s="3">
        <f>'[1]TCE - ANEXO IV - Preencher'!F209</f>
        <v>24380578002203</v>
      </c>
      <c r="E200" s="5" t="str">
        <f>'[1]TCE - ANEXO IV - Preencher'!G209</f>
        <v>WHITE MARTINS GASES INDUSTRIAIS NE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1086</v>
      </c>
      <c r="I200" s="6">
        <f>IF('[1]TCE - ANEXO IV - Preencher'!K209="","",'[1]TCE - ANEXO IV - Preencher'!K209)</f>
        <v>44427</v>
      </c>
      <c r="J200" s="5" t="str">
        <f>'[1]TCE - ANEXO IV - Preencher'!L209</f>
        <v>26210824380578002203550490000010861848991591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16561.740000000002</v>
      </c>
    </row>
    <row r="201" spans="1:12" s="8" customFormat="1" ht="19.5" customHeight="1" x14ac:dyDescent="0.25">
      <c r="A201" s="3">
        <f>IFERROR(VLOOKUP(B201,'[1]DADOS (OCULTAR)'!$P$3:$R$91,3,0),"")</f>
        <v>10739225001866</v>
      </c>
      <c r="B201" s="4" t="str">
        <f>'[1]TCE - ANEXO IV - Preencher'!C210</f>
        <v>HOSPITAL REGIONAL FERNANDO BEZERRA - ISMEP</v>
      </c>
      <c r="C201" s="4" t="str">
        <f>'[1]TCE - ANEXO IV - Preencher'!E210</f>
        <v>5.99 - Outros Serviços de Terceiros Pessoa Jurídica</v>
      </c>
      <c r="D201" s="3">
        <f>'[1]TCE - ANEXO IV - Preencher'!F210</f>
        <v>24380578003285</v>
      </c>
      <c r="E201" s="5" t="str">
        <f>'[1]TCE - ANEXO IV - Preencher'!G210</f>
        <v>WHITE MARTINS GASES INDUSTRIAIS NE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5311</v>
      </c>
      <c r="I201" s="6">
        <f>IF('[1]TCE - ANEXO IV - Preencher'!K210="","",'[1]TCE - ANEXO IV - Preencher'!K210)</f>
        <v>44426</v>
      </c>
      <c r="J201" s="5" t="str">
        <f>'[1]TCE - ANEXO IV - Preencher'!L210</f>
        <v>23210824380578003285550530000053111848935521</v>
      </c>
      <c r="K201" s="5" t="str">
        <f>IF(F201="B",LEFT('[1]TCE - ANEXO IV - Preencher'!M210,2),IF(F201="S",LEFT('[1]TCE - ANEXO IV - Preencher'!M210,7),IF('[1]TCE - ANEXO IV - Preencher'!H210="","")))</f>
        <v>23</v>
      </c>
      <c r="L201" s="7">
        <f>'[1]TCE - ANEXO IV - Preencher'!N210</f>
        <v>2376.37</v>
      </c>
    </row>
    <row r="202" spans="1:12" s="8" customFormat="1" ht="19.5" customHeight="1" x14ac:dyDescent="0.25">
      <c r="A202" s="3">
        <f>IFERROR(VLOOKUP(B202,'[1]DADOS (OCULTAR)'!$P$3:$R$91,3,0),"")</f>
        <v>10739225001866</v>
      </c>
      <c r="B202" s="4" t="str">
        <f>'[1]TCE - ANEXO IV - Preencher'!C211</f>
        <v>HOSPITAL REGIONAL FERNANDO BEZERRA - ISMEP</v>
      </c>
      <c r="C202" s="4" t="str">
        <f>'[1]TCE - ANEXO IV - Preencher'!E211</f>
        <v>5.99 - Outros Serviços de Terceiros Pessoa Jurídica</v>
      </c>
      <c r="D202" s="3">
        <f>'[1]TCE - ANEXO IV - Preencher'!F211</f>
        <v>24380578003285</v>
      </c>
      <c r="E202" s="5" t="str">
        <f>'[1]TCE - ANEXO IV - Preencher'!G211</f>
        <v>WHITE MARTINS GASES INDUSTRIAIS NE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5312</v>
      </c>
      <c r="I202" s="6">
        <f>IF('[1]TCE - ANEXO IV - Preencher'!K211="","",'[1]TCE - ANEXO IV - Preencher'!K211)</f>
        <v>44428</v>
      </c>
      <c r="J202" s="5" t="str">
        <f>'[1]TCE - ANEXO IV - Preencher'!L211</f>
        <v>23210824380578003285550530000053121849262684</v>
      </c>
      <c r="K202" s="5" t="str">
        <f>IF(F202="B",LEFT('[1]TCE - ANEXO IV - Preencher'!M211,2),IF(F202="S",LEFT('[1]TCE - ANEXO IV - Preencher'!M211,7),IF('[1]TCE - ANEXO IV - Preencher'!H211="","")))</f>
        <v>23</v>
      </c>
      <c r="L202" s="7">
        <f>'[1]TCE - ANEXO IV - Preencher'!N211</f>
        <v>2190.2800000000002</v>
      </c>
    </row>
    <row r="203" spans="1:12" s="8" customFormat="1" ht="19.5" customHeight="1" x14ac:dyDescent="0.25">
      <c r="A203" s="3">
        <f>IFERROR(VLOOKUP(B203,'[1]DADOS (OCULTAR)'!$P$3:$R$91,3,0),"")</f>
        <v>10739225001866</v>
      </c>
      <c r="B203" s="4" t="str">
        <f>'[1]TCE - ANEXO IV - Preencher'!C212</f>
        <v>HOSPITAL REGIONAL FERNANDO BEZERRA - ISMEP</v>
      </c>
      <c r="C203" s="4" t="str">
        <f>'[1]TCE - ANEXO IV - Preencher'!E212</f>
        <v>5.99 - Outros Serviços de Terceiros Pessoa Jurídica</v>
      </c>
      <c r="D203" s="3">
        <f>'[1]TCE - ANEXO IV - Preencher'!F212</f>
        <v>24380578003285</v>
      </c>
      <c r="E203" s="5" t="str">
        <f>'[1]TCE - ANEXO IV - Preencher'!G212</f>
        <v>WHITE MARTINS GASES INDUSTRIAIS NE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5313</v>
      </c>
      <c r="I203" s="6">
        <f>IF('[1]TCE - ANEXO IV - Preencher'!K212="","",'[1]TCE - ANEXO IV - Preencher'!K212)</f>
        <v>44433</v>
      </c>
      <c r="J203" s="5" t="str">
        <f>'[1]TCE - ANEXO IV - Preencher'!L212</f>
        <v>23210824380578003285550530000053131849761122</v>
      </c>
      <c r="K203" s="5" t="str">
        <f>IF(F203="B",LEFT('[1]TCE - ANEXO IV - Preencher'!M212,2),IF(F203="S",LEFT('[1]TCE - ANEXO IV - Preencher'!M212,7),IF('[1]TCE - ANEXO IV - Preencher'!H212="","")))</f>
        <v>23</v>
      </c>
      <c r="L203" s="7">
        <f>'[1]TCE - ANEXO IV - Preencher'!N212</f>
        <v>616</v>
      </c>
    </row>
    <row r="204" spans="1:12" s="8" customFormat="1" ht="19.5" customHeight="1" x14ac:dyDescent="0.25">
      <c r="A204" s="3">
        <f>IFERROR(VLOOKUP(B204,'[1]DADOS (OCULTAR)'!$P$3:$R$91,3,0),"")</f>
        <v>10739225001866</v>
      </c>
      <c r="B204" s="4" t="str">
        <f>'[1]TCE - ANEXO IV - Preencher'!C213</f>
        <v>HOSPITAL REGIONAL FERNANDO BEZERRA - ISMEP</v>
      </c>
      <c r="C204" s="4" t="str">
        <f>'[1]TCE - ANEXO IV - Preencher'!E213</f>
        <v>5.16 - Serviços Médico-Hospitalares, Odotonlogia e Laboratoriais</v>
      </c>
      <c r="D204" s="3">
        <f>'[1]TCE - ANEXO IV - Preencher'!F213</f>
        <v>20344575000139</v>
      </c>
      <c r="E204" s="5" t="str">
        <f>'[1]TCE - ANEXO IV - Preencher'!G213</f>
        <v>MED ARARIPE SERVIÇOS MEDICOS LTDA</v>
      </c>
      <c r="F204" s="5" t="str">
        <f>'[1]TCE - ANEXO IV - Preencher'!H213</f>
        <v>S</v>
      </c>
      <c r="G204" s="5" t="str">
        <f>'[1]TCE - ANEXO IV - Preencher'!I213</f>
        <v>S</v>
      </c>
      <c r="H204" s="5" t="str">
        <f>'[1]TCE - ANEXO IV - Preencher'!J213</f>
        <v>00021489</v>
      </c>
      <c r="I204" s="6">
        <f>IF('[1]TCE - ANEXO IV - Preencher'!K213="","",'[1]TCE - ANEXO IV - Preencher'!K213)</f>
        <v>44439</v>
      </c>
      <c r="J204" s="5" t="str">
        <f>'[1]TCE - ANEXO IV - Preencher'!L213</f>
        <v>HU2X-KCIF</v>
      </c>
      <c r="K204" s="5" t="str">
        <f>IF(F204="B",LEFT('[1]TCE - ANEXO IV - Preencher'!M213,2),IF(F204="S",LEFT('[1]TCE - ANEXO IV - Preencher'!M213,7),IF('[1]TCE - ANEXO IV - Preencher'!H213="","")))</f>
        <v>26 -  P</v>
      </c>
      <c r="L204" s="7">
        <f>'[1]TCE - ANEXO IV - Preencher'!N213</f>
        <v>25275</v>
      </c>
    </row>
    <row r="205" spans="1:12" s="8" customFormat="1" ht="19.5" customHeight="1" x14ac:dyDescent="0.25">
      <c r="A205" s="3">
        <f>IFERROR(VLOOKUP(B205,'[1]DADOS (OCULTAR)'!$P$3:$R$91,3,0),"")</f>
        <v>10739225001866</v>
      </c>
      <c r="B205" s="4" t="str">
        <f>'[1]TCE - ANEXO IV - Preencher'!C214</f>
        <v>HOSPITAL REGIONAL FERNANDO BEZERRA - ISMEP</v>
      </c>
      <c r="C205" s="4" t="str">
        <f>'[1]TCE - ANEXO IV - Preencher'!E214</f>
        <v>5.16 - Serviços Médico-Hospitalares, Odotonlogia e Laboratoriais</v>
      </c>
      <c r="D205" s="3">
        <f>'[1]TCE - ANEXO IV - Preencher'!F214</f>
        <v>70090907000174</v>
      </c>
      <c r="E205" s="5" t="str">
        <f>'[1]TCE - ANEXO IV - Preencher'!G214</f>
        <v>CLINICA MEDICA DO ARARIPE LTDA - EPP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0001473</v>
      </c>
      <c r="I205" s="6">
        <f>IF('[1]TCE - ANEXO IV - Preencher'!K214="","",'[1]TCE - ANEXO IV - Preencher'!K214)</f>
        <v>44438</v>
      </c>
      <c r="J205" s="5" t="str">
        <f>'[1]TCE - ANEXO IV - Preencher'!L214</f>
        <v>9CC6-A037</v>
      </c>
      <c r="K205" s="5" t="str">
        <f>IF(F205="B",LEFT('[1]TCE - ANEXO IV - Preencher'!M214,2),IF(F205="S",LEFT('[1]TCE - ANEXO IV - Preencher'!M214,7),IF('[1]TCE - ANEXO IV - Preencher'!H214="","")))</f>
        <v>26 -  P</v>
      </c>
      <c r="L205" s="7">
        <f>'[1]TCE - ANEXO IV - Preencher'!N214</f>
        <v>16000</v>
      </c>
    </row>
    <row r="206" spans="1:12" s="8" customFormat="1" ht="19.5" customHeight="1" x14ac:dyDescent="0.25">
      <c r="A206" s="3">
        <f>IFERROR(VLOOKUP(B206,'[1]DADOS (OCULTAR)'!$P$3:$R$91,3,0),"")</f>
        <v>10739225001866</v>
      </c>
      <c r="B206" s="4" t="str">
        <f>'[1]TCE - ANEXO IV - Preencher'!C215</f>
        <v>HOSPITAL REGIONAL FERNANDO BEZERRA - ISMEP</v>
      </c>
      <c r="C206" s="4" t="str">
        <f>'[1]TCE - ANEXO IV - Preencher'!E215</f>
        <v>5.16 - Serviços Médico-Hospitalares, Odotonlogia e Laboratoriais</v>
      </c>
      <c r="D206" s="3">
        <f>'[1]TCE - ANEXO IV - Preencher'!F215</f>
        <v>22567120000108</v>
      </c>
      <c r="E206" s="5" t="str">
        <f>'[1]TCE - ANEXO IV - Preencher'!G215</f>
        <v>LS MEDIC ASSISTENCIA MEDICA E CONSULTORIAS SS ME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3803</v>
      </c>
      <c r="I206" s="6">
        <f>IF('[1]TCE - ANEXO IV - Preencher'!K215="","",'[1]TCE - ANEXO IV - Preencher'!K215)</f>
        <v>44431</v>
      </c>
      <c r="J206" s="5" t="str">
        <f>'[1]TCE - ANEXO IV - Preencher'!L215</f>
        <v>296232660</v>
      </c>
      <c r="K206" s="5" t="str">
        <f>IF(F206="B",LEFT('[1]TCE - ANEXO IV - Preencher'!M215,2),IF(F206="S",LEFT('[1]TCE - ANEXO IV - Preencher'!M215,7),IF('[1]TCE - ANEXO IV - Preencher'!H215="","")))</f>
        <v>23 -  C</v>
      </c>
      <c r="L206" s="7">
        <f>'[1]TCE - ANEXO IV - Preencher'!N215</f>
        <v>21275</v>
      </c>
    </row>
    <row r="207" spans="1:12" s="8" customFormat="1" ht="19.5" customHeight="1" x14ac:dyDescent="0.25">
      <c r="A207" s="3">
        <f>IFERROR(VLOOKUP(B207,'[1]DADOS (OCULTAR)'!$P$3:$R$91,3,0),"")</f>
        <v>10739225001866</v>
      </c>
      <c r="B207" s="4" t="str">
        <f>'[1]TCE - ANEXO IV - Preencher'!C216</f>
        <v>HOSPITAL REGIONAL FERNANDO BEZERRA - ISMEP</v>
      </c>
      <c r="C207" s="4" t="str">
        <f>'[1]TCE - ANEXO IV - Preencher'!E216</f>
        <v>5.16 - Serviços Médico-Hospitalares, Odotonlogia e Laboratoriais</v>
      </c>
      <c r="D207" s="3">
        <f>'[1]TCE - ANEXO IV - Preencher'!F216</f>
        <v>40634902000102</v>
      </c>
      <c r="E207" s="5" t="str">
        <f>'[1]TCE - ANEXO IV - Preencher'!G216</f>
        <v>DANILO CARVALHO ANESTESIOLOGIA LTDA</v>
      </c>
      <c r="F207" s="5" t="str">
        <f>'[1]TCE - ANEXO IV - Preencher'!H216</f>
        <v>S</v>
      </c>
      <c r="G207" s="5" t="str">
        <f>'[1]TCE - ANEXO IV - Preencher'!I216</f>
        <v>S</v>
      </c>
      <c r="H207" s="5" t="str">
        <f>'[1]TCE - ANEXO IV - Preencher'!J216</f>
        <v>00000006</v>
      </c>
      <c r="I207" s="6">
        <f>IF('[1]TCE - ANEXO IV - Preencher'!K216="","",'[1]TCE - ANEXO IV - Preencher'!K216)</f>
        <v>44439</v>
      </c>
      <c r="J207" s="5" t="str">
        <f>'[1]TCE - ANEXO IV - Preencher'!L216</f>
        <v>361a64d0</v>
      </c>
      <c r="K207" s="5" t="str">
        <f>IF(F207="B",LEFT('[1]TCE - ANEXO IV - Preencher'!M216,2),IF(F207="S",LEFT('[1]TCE - ANEXO IV - Preencher'!M216,7),IF('[1]TCE - ANEXO IV - Preencher'!H216="","")))</f>
        <v>22 -  P</v>
      </c>
      <c r="L207" s="7">
        <f>'[1]TCE - ANEXO IV - Preencher'!N216</f>
        <v>33000</v>
      </c>
    </row>
    <row r="208" spans="1:12" s="8" customFormat="1" ht="19.5" customHeight="1" x14ac:dyDescent="0.25">
      <c r="A208" s="3">
        <f>IFERROR(VLOOKUP(B208,'[1]DADOS (OCULTAR)'!$P$3:$R$91,3,0),"")</f>
        <v>10739225001866</v>
      </c>
      <c r="B208" s="4" t="str">
        <f>'[1]TCE - ANEXO IV - Preencher'!C217</f>
        <v>HOSPITAL REGIONAL FERNANDO BEZERRA - ISMEP</v>
      </c>
      <c r="C208" s="4" t="str">
        <f>'[1]TCE - ANEXO IV - Preencher'!E217</f>
        <v>5.16 - Serviços Médico-Hospitalares, Odotonlogia e Laboratoriais</v>
      </c>
      <c r="D208" s="3">
        <f>'[1]TCE - ANEXO IV - Preencher'!F217</f>
        <v>33942452000141</v>
      </c>
      <c r="E208" s="5" t="str">
        <f>'[1]TCE - ANEXO IV - Preencher'!G217</f>
        <v>F LUZ E BESERRA SAUDE PRESTACAO DE SERVICOS MEDICOS LTDA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0000000070</v>
      </c>
      <c r="I208" s="6">
        <f>IF('[1]TCE - ANEXO IV - Preencher'!K217="","",'[1]TCE - ANEXO IV - Preencher'!K217)</f>
        <v>44439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23 -  C</v>
      </c>
      <c r="L208" s="7">
        <f>'[1]TCE - ANEXO IV - Preencher'!N217</f>
        <v>19100</v>
      </c>
    </row>
    <row r="209" spans="1:12" s="8" customFormat="1" ht="19.5" customHeight="1" x14ac:dyDescent="0.25">
      <c r="A209" s="3">
        <f>IFERROR(VLOOKUP(B209,'[1]DADOS (OCULTAR)'!$P$3:$R$91,3,0),"")</f>
        <v>10739225001866</v>
      </c>
      <c r="B209" s="4" t="str">
        <f>'[1]TCE - ANEXO IV - Preencher'!C218</f>
        <v>HOSPITAL REGIONAL FERNANDO BEZERRA - ISMEP</v>
      </c>
      <c r="C209" s="4" t="str">
        <f>'[1]TCE - ANEXO IV - Preencher'!E218</f>
        <v>5.16 - Serviços Médico-Hospitalares, Odotonlogia e Laboratoriais</v>
      </c>
      <c r="D209" s="3">
        <f>'[1]TCE - ANEXO IV - Preencher'!F218</f>
        <v>30726446000169</v>
      </c>
      <c r="E209" s="5" t="str">
        <f>'[1]TCE - ANEXO IV - Preencher'!G218</f>
        <v>SERV MEDIC SERVICOS MEDICOS HOSPITALARES LTDA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0000000269</v>
      </c>
      <c r="I209" s="6">
        <f>IF('[1]TCE - ANEXO IV - Preencher'!K218="","",'[1]TCE - ANEXO IV - Preencher'!K218)</f>
        <v>44439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23 -  C</v>
      </c>
      <c r="L209" s="7">
        <f>'[1]TCE - ANEXO IV - Preencher'!N218</f>
        <v>2500</v>
      </c>
    </row>
    <row r="210" spans="1:12" s="8" customFormat="1" ht="19.5" customHeight="1" x14ac:dyDescent="0.25">
      <c r="A210" s="3">
        <f>IFERROR(VLOOKUP(B210,'[1]DADOS (OCULTAR)'!$P$3:$R$91,3,0),"")</f>
        <v>10739225001866</v>
      </c>
      <c r="B210" s="4" t="str">
        <f>'[1]TCE - ANEXO IV - Preencher'!C219</f>
        <v>HOSPITAL REGIONAL FERNANDO BEZERRA - ISMEP</v>
      </c>
      <c r="C210" s="4" t="str">
        <f>'[1]TCE - ANEXO IV - Preencher'!E219</f>
        <v>5.16 - Serviços Médico-Hospitalares, Odotonlogia e Laboratoriais</v>
      </c>
      <c r="D210" s="3">
        <f>'[1]TCE - ANEXO IV - Preencher'!F219</f>
        <v>28320494000100</v>
      </c>
      <c r="E210" s="5" t="str">
        <f>'[1]TCE - ANEXO IV - Preencher'!G219</f>
        <v>ORTHOS SAUDE INTEGRALIZADA LTDA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0000000160</v>
      </c>
      <c r="I210" s="6">
        <f>IF('[1]TCE - ANEXO IV - Preencher'!K219="","",'[1]TCE - ANEXO IV - Preencher'!K219)</f>
        <v>44439</v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>23 -  C</v>
      </c>
      <c r="L210" s="7">
        <f>'[1]TCE - ANEXO IV - Preencher'!N219</f>
        <v>8775</v>
      </c>
    </row>
    <row r="211" spans="1:12" s="8" customFormat="1" ht="19.5" customHeight="1" x14ac:dyDescent="0.25">
      <c r="A211" s="3">
        <f>IFERROR(VLOOKUP(B211,'[1]DADOS (OCULTAR)'!$P$3:$R$91,3,0),"")</f>
        <v>10739225001866</v>
      </c>
      <c r="B211" s="4" t="str">
        <f>'[1]TCE - ANEXO IV - Preencher'!C220</f>
        <v>HOSPITAL REGIONAL FERNANDO BEZERRA - ISMEP</v>
      </c>
      <c r="C211" s="4" t="str">
        <f>'[1]TCE - ANEXO IV - Preencher'!E220</f>
        <v>5.16 - Serviços Médico-Hospitalares, Odotonlogia e Laboratoriais</v>
      </c>
      <c r="D211" s="3">
        <f>'[1]TCE - ANEXO IV - Preencher'!F220</f>
        <v>11113387000109</v>
      </c>
      <c r="E211" s="5" t="str">
        <f>'[1]TCE - ANEXO IV - Preencher'!G220</f>
        <v>CLINICA MEDICA PEDIATRICA DE BARBALHA LTDA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673</v>
      </c>
      <c r="I211" s="6">
        <f>IF('[1]TCE - ANEXO IV - Preencher'!K220="","",'[1]TCE - ANEXO IV - Preencher'!K220)</f>
        <v>44435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23 -  C</v>
      </c>
      <c r="L211" s="7">
        <f>'[1]TCE - ANEXO IV - Preencher'!N220</f>
        <v>5550</v>
      </c>
    </row>
    <row r="212" spans="1:12" s="8" customFormat="1" ht="19.5" customHeight="1" x14ac:dyDescent="0.25">
      <c r="A212" s="3">
        <f>IFERROR(VLOOKUP(B212,'[1]DADOS (OCULTAR)'!$P$3:$R$91,3,0),"")</f>
        <v>10739225001866</v>
      </c>
      <c r="B212" s="4" t="str">
        <f>'[1]TCE - ANEXO IV - Preencher'!C221</f>
        <v>HOSPITAL REGIONAL FERNANDO BEZERRA - ISMEP</v>
      </c>
      <c r="C212" s="4" t="str">
        <f>'[1]TCE - ANEXO IV - Preencher'!E221</f>
        <v>5.16 - Serviços Médico-Hospitalares, Odotonlogia e Laboratoriais</v>
      </c>
      <c r="D212" s="3">
        <f>'[1]TCE - ANEXO IV - Preencher'!F221</f>
        <v>26217434000131</v>
      </c>
      <c r="E212" s="5" t="str">
        <f>'[1]TCE - ANEXO IV - Preencher'!G221</f>
        <v>PRONTO LIFE DIAGNOSTICOS ESPECIALIZADOS LTDA ME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0000000343</v>
      </c>
      <c r="I212" s="6">
        <f>IF('[1]TCE - ANEXO IV - Preencher'!K221="","",'[1]TCE - ANEXO IV - Preencher'!K221)</f>
        <v>44439</v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>23 -  C</v>
      </c>
      <c r="L212" s="7">
        <f>'[1]TCE - ANEXO IV - Preencher'!N221</f>
        <v>12500</v>
      </c>
    </row>
    <row r="213" spans="1:12" s="8" customFormat="1" ht="19.5" customHeight="1" x14ac:dyDescent="0.25">
      <c r="A213" s="3">
        <f>IFERROR(VLOOKUP(B213,'[1]DADOS (OCULTAR)'!$P$3:$R$91,3,0),"")</f>
        <v>10739225001866</v>
      </c>
      <c r="B213" s="4" t="str">
        <f>'[1]TCE - ANEXO IV - Preencher'!C222</f>
        <v>HOSPITAL REGIONAL FERNANDO BEZERRA - ISMEP</v>
      </c>
      <c r="C213" s="4" t="str">
        <f>'[1]TCE - ANEXO IV - Preencher'!E222</f>
        <v>5.16 - Serviços Médico-Hospitalares, Odotonlogia e Laboratoriais</v>
      </c>
      <c r="D213" s="3">
        <f>'[1]TCE - ANEXO IV - Preencher'!F222</f>
        <v>24690234000176</v>
      </c>
      <c r="E213" s="5" t="str">
        <f>'[1]TCE - ANEXO IV - Preencher'!G222</f>
        <v>FALCÃO&amp;FALCÃO LTDA - ME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00020094</v>
      </c>
      <c r="I213" s="6">
        <f>IF('[1]TCE - ANEXO IV - Preencher'!K222="","",'[1]TCE - ANEXO IV - Preencher'!K222)</f>
        <v>44439</v>
      </c>
      <c r="J213" s="5" t="str">
        <f>'[1]TCE - ANEXO IV - Preencher'!L222</f>
        <v>BXG4-C3WK</v>
      </c>
      <c r="K213" s="5" t="str">
        <f>IF(F213="B",LEFT('[1]TCE - ANEXO IV - Preencher'!M222,2),IF(F213="S",LEFT('[1]TCE - ANEXO IV - Preencher'!M222,7),IF('[1]TCE - ANEXO IV - Preencher'!H222="","")))</f>
        <v>26 -  P</v>
      </c>
      <c r="L213" s="7">
        <f>'[1]TCE - ANEXO IV - Preencher'!N222</f>
        <v>5912.5</v>
      </c>
    </row>
    <row r="214" spans="1:12" s="8" customFormat="1" ht="19.5" customHeight="1" x14ac:dyDescent="0.25">
      <c r="A214" s="3">
        <f>IFERROR(VLOOKUP(B214,'[1]DADOS (OCULTAR)'!$P$3:$R$91,3,0),"")</f>
        <v>10739225001866</v>
      </c>
      <c r="B214" s="4" t="str">
        <f>'[1]TCE - ANEXO IV - Preencher'!C223</f>
        <v>HOSPITAL REGIONAL FERNANDO BEZERRA - ISMEP</v>
      </c>
      <c r="C214" s="4" t="str">
        <f>'[1]TCE - ANEXO IV - Preencher'!E223</f>
        <v>5.16 - Serviços Médico-Hospitalares, Odotonlogia e Laboratoriais</v>
      </c>
      <c r="D214" s="3">
        <f>'[1]TCE - ANEXO IV - Preencher'!F223</f>
        <v>25208022000172</v>
      </c>
      <c r="E214" s="5" t="str">
        <f>'[1]TCE - ANEXO IV - Preencher'!G223</f>
        <v>COUTO BEM SERVICOS MEDICOS LTDA - ME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0000000131</v>
      </c>
      <c r="I214" s="6">
        <f>IF('[1]TCE - ANEXO IV - Preencher'!K223="","",'[1]TCE - ANEXO IV - Preencher'!K223)</f>
        <v>44440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23 -  C</v>
      </c>
      <c r="L214" s="7">
        <f>'[1]TCE - ANEXO IV - Preencher'!N223</f>
        <v>21275</v>
      </c>
    </row>
    <row r="215" spans="1:12" s="8" customFormat="1" ht="19.5" customHeight="1" x14ac:dyDescent="0.25">
      <c r="A215" s="3">
        <f>IFERROR(VLOOKUP(B215,'[1]DADOS (OCULTAR)'!$P$3:$R$91,3,0),"")</f>
        <v>10739225001866</v>
      </c>
      <c r="B215" s="4" t="str">
        <f>'[1]TCE - ANEXO IV - Preencher'!C224</f>
        <v>HOSPITAL REGIONAL FERNANDO BEZERRA - ISMEP</v>
      </c>
      <c r="C215" s="4" t="str">
        <f>'[1]TCE - ANEXO IV - Preencher'!E224</f>
        <v>5.16 - Serviços Médico-Hospitalares, Odotonlogia e Laboratoriais</v>
      </c>
      <c r="D215" s="3">
        <f>'[1]TCE - ANEXO IV - Preencher'!F224</f>
        <v>24067940000166</v>
      </c>
      <c r="E215" s="5" t="str">
        <f>'[1]TCE - ANEXO IV - Preencher'!G224</f>
        <v>MARIA  YANNE SOARES RAMOS - ME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00020082</v>
      </c>
      <c r="I215" s="6">
        <f>IF('[1]TCE - ANEXO IV - Preencher'!K224="","",'[1]TCE - ANEXO IV - Preencher'!K224)</f>
        <v>44440</v>
      </c>
      <c r="J215" s="5" t="str">
        <f>'[1]TCE - ANEXO IV - Preencher'!L224</f>
        <v>36E4-2T8T</v>
      </c>
      <c r="K215" s="5" t="str">
        <f>IF(F215="B",LEFT('[1]TCE - ANEXO IV - Preencher'!M224,2),IF(F215="S",LEFT('[1]TCE - ANEXO IV - Preencher'!M224,7),IF('[1]TCE - ANEXO IV - Preencher'!H224="","")))</f>
        <v>26 -  P</v>
      </c>
      <c r="L215" s="7">
        <f>'[1]TCE - ANEXO IV - Preencher'!N224</f>
        <v>14900</v>
      </c>
    </row>
    <row r="216" spans="1:12" s="8" customFormat="1" ht="19.5" customHeight="1" x14ac:dyDescent="0.25">
      <c r="A216" s="3">
        <f>IFERROR(VLOOKUP(B216,'[1]DADOS (OCULTAR)'!$P$3:$R$91,3,0),"")</f>
        <v>10739225001866</v>
      </c>
      <c r="B216" s="4" t="str">
        <f>'[1]TCE - ANEXO IV - Preencher'!C225</f>
        <v>HOSPITAL REGIONAL FERNANDO BEZERRA - ISMEP</v>
      </c>
      <c r="C216" s="4" t="str">
        <f>'[1]TCE - ANEXO IV - Preencher'!E225</f>
        <v>5.16 - Serviços Médico-Hospitalares, Odotonlogia e Laboratoriais</v>
      </c>
      <c r="D216" s="3">
        <f>'[1]TCE - ANEXO IV - Preencher'!F225</f>
        <v>41129365000106</v>
      </c>
      <c r="E216" s="5" t="str">
        <f>'[1]TCE - ANEXO IV - Preencher'!G225</f>
        <v>F E D SERVICOS MEDICOS LTDA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000000018</v>
      </c>
      <c r="I216" s="6">
        <f>IF('[1]TCE - ANEXO IV - Preencher'!K225="","",'[1]TCE - ANEXO IV - Preencher'!K225)</f>
        <v>44439</v>
      </c>
      <c r="J216" s="5" t="str">
        <f>'[1]TCE - ANEXO IV - Preencher'!L225</f>
        <v>5E0-D86-32A</v>
      </c>
      <c r="K216" s="5" t="str">
        <f>IF(F216="B",LEFT('[1]TCE - ANEXO IV - Preencher'!M225,2),IF(F216="S",LEFT('[1]TCE - ANEXO IV - Preencher'!M225,7),IF('[1]TCE - ANEXO IV - Preencher'!H225="","")))</f>
        <v>23 -  C</v>
      </c>
      <c r="L216" s="7">
        <f>'[1]TCE - ANEXO IV - Preencher'!N225</f>
        <v>7500</v>
      </c>
    </row>
    <row r="217" spans="1:12" s="8" customFormat="1" ht="19.5" customHeight="1" x14ac:dyDescent="0.25">
      <c r="A217" s="3">
        <f>IFERROR(VLOOKUP(B217,'[1]DADOS (OCULTAR)'!$P$3:$R$91,3,0),"")</f>
        <v>10739225001866</v>
      </c>
      <c r="B217" s="4" t="str">
        <f>'[1]TCE - ANEXO IV - Preencher'!C226</f>
        <v>HOSPITAL REGIONAL FERNANDO BEZERRA - ISMEP</v>
      </c>
      <c r="C217" s="4" t="str">
        <f>'[1]TCE - ANEXO IV - Preencher'!E226</f>
        <v>5.16 - Serviços Médico-Hospitalares, Odotonlogia e Laboratoriais</v>
      </c>
      <c r="D217" s="3">
        <f>'[1]TCE - ANEXO IV - Preencher'!F226</f>
        <v>24475298000154</v>
      </c>
      <c r="E217" s="5" t="str">
        <f>'[1]TCE - ANEXO IV - Preencher'!G226</f>
        <v>MARCIO MACEDO VIANA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127</v>
      </c>
      <c r="I217" s="6">
        <f>IF('[1]TCE - ANEXO IV - Preencher'!K226="","",'[1]TCE - ANEXO IV - Preencher'!K226)</f>
        <v>44440</v>
      </c>
      <c r="J217" s="5" t="str">
        <f>'[1]TCE - ANEXO IV - Preencher'!L226</f>
        <v>DH1Wl2JQQ</v>
      </c>
      <c r="K217" s="5" t="str">
        <f>IF(F217="B",LEFT('[1]TCE - ANEXO IV - Preencher'!M226,2),IF(F217="S",LEFT('[1]TCE - ANEXO IV - Preencher'!M226,7),IF('[1]TCE - ANEXO IV - Preencher'!H226="","")))</f>
        <v>22 -  P</v>
      </c>
      <c r="L217" s="7">
        <f>'[1]TCE - ANEXO IV - Preencher'!N226</f>
        <v>9000</v>
      </c>
    </row>
    <row r="218" spans="1:12" s="8" customFormat="1" ht="19.5" customHeight="1" x14ac:dyDescent="0.25">
      <c r="A218" s="3">
        <f>IFERROR(VLOOKUP(B218,'[1]DADOS (OCULTAR)'!$P$3:$R$91,3,0),"")</f>
        <v>10739225001866</v>
      </c>
      <c r="B218" s="4" t="str">
        <f>'[1]TCE - ANEXO IV - Preencher'!C227</f>
        <v>HOSPITAL REGIONAL FERNANDO BEZERRA - ISMEP</v>
      </c>
      <c r="C218" s="4" t="str">
        <f>'[1]TCE - ANEXO IV - Preencher'!E227</f>
        <v>5.16 - Serviços Médico-Hospitalares, Odotonlogia e Laboratoriais</v>
      </c>
      <c r="D218" s="3">
        <f>'[1]TCE - ANEXO IV - Preencher'!F227</f>
        <v>37220273000151</v>
      </c>
      <c r="E218" s="5" t="str">
        <f>'[1]TCE - ANEXO IV - Preencher'!G227</f>
        <v>P H GOMES SUDARIO LINS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28</v>
      </c>
      <c r="I218" s="6">
        <f>IF('[1]TCE - ANEXO IV - Preencher'!K227="","",'[1]TCE - ANEXO IV - Preencher'!K227)</f>
        <v>44441</v>
      </c>
      <c r="J218" s="5" t="str">
        <f>'[1]TCE - ANEXO IV - Preencher'!L227</f>
        <v>717707026</v>
      </c>
      <c r="K218" s="5" t="str">
        <f>IF(F218="B",LEFT('[1]TCE - ANEXO IV - Preencher'!M227,2),IF(F218="S",LEFT('[1]TCE - ANEXO IV - Preencher'!M227,7),IF('[1]TCE - ANEXO IV - Preencher'!H227="","")))</f>
        <v>23 -  C</v>
      </c>
      <c r="L218" s="7">
        <f>'[1]TCE - ANEXO IV - Preencher'!N227</f>
        <v>12000</v>
      </c>
    </row>
    <row r="219" spans="1:12" s="8" customFormat="1" ht="19.5" customHeight="1" x14ac:dyDescent="0.25">
      <c r="A219" s="3">
        <f>IFERROR(VLOOKUP(B219,'[1]DADOS (OCULTAR)'!$P$3:$R$91,3,0),"")</f>
        <v>10739225001866</v>
      </c>
      <c r="B219" s="4" t="str">
        <f>'[1]TCE - ANEXO IV - Preencher'!C228</f>
        <v>HOSPITAL REGIONAL FERNANDO BEZERRA - ISMEP</v>
      </c>
      <c r="C219" s="4" t="str">
        <f>'[1]TCE - ANEXO IV - Preencher'!E228</f>
        <v>5.16 - Serviços Médico-Hospitalares, Odotonlogia e Laboratoriais</v>
      </c>
      <c r="D219" s="3">
        <f>'[1]TCE - ANEXO IV - Preencher'!F228</f>
        <v>37220273000151</v>
      </c>
      <c r="E219" s="5" t="str">
        <f>'[1]TCE - ANEXO IV - Preencher'!G228</f>
        <v>P H GOMES SUDARIO LINS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31</v>
      </c>
      <c r="I219" s="6">
        <f>IF('[1]TCE - ANEXO IV - Preencher'!K228="","",'[1]TCE - ANEXO IV - Preencher'!K228)</f>
        <v>44441</v>
      </c>
      <c r="J219" s="5" t="str">
        <f>'[1]TCE - ANEXO IV - Preencher'!L228</f>
        <v>346029170</v>
      </c>
      <c r="K219" s="5" t="str">
        <f>IF(F219="B",LEFT('[1]TCE - ANEXO IV - Preencher'!M228,2),IF(F219="S",LEFT('[1]TCE - ANEXO IV - Preencher'!M228,7),IF('[1]TCE - ANEXO IV - Preencher'!H228="","")))</f>
        <v>23 -  C</v>
      </c>
      <c r="L219" s="7">
        <f>'[1]TCE - ANEXO IV - Preencher'!N228</f>
        <v>25000</v>
      </c>
    </row>
    <row r="220" spans="1:12" s="8" customFormat="1" ht="19.5" customHeight="1" x14ac:dyDescent="0.25">
      <c r="A220" s="3">
        <f>IFERROR(VLOOKUP(B220,'[1]DADOS (OCULTAR)'!$P$3:$R$91,3,0),"")</f>
        <v>10739225001866</v>
      </c>
      <c r="B220" s="4" t="str">
        <f>'[1]TCE - ANEXO IV - Preencher'!C229</f>
        <v>HOSPITAL REGIONAL FERNANDO BEZERRA - ISMEP</v>
      </c>
      <c r="C220" s="4" t="str">
        <f>'[1]TCE - ANEXO IV - Preencher'!E229</f>
        <v>5.16 - Serviços Médico-Hospitalares, Odotonlogia e Laboratoriais</v>
      </c>
      <c r="D220" s="3">
        <f>'[1]TCE - ANEXO IV - Preencher'!F229</f>
        <v>34800019000134</v>
      </c>
      <c r="E220" s="5" t="str">
        <f>'[1]TCE - ANEXO IV - Preencher'!G229</f>
        <v>MAIA OLIVEIRA SERVICOS MEDICOS S/S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00000127</v>
      </c>
      <c r="I220" s="6">
        <f>IF('[1]TCE - ANEXO IV - Preencher'!K229="","",'[1]TCE - ANEXO IV - Preencher'!K229)</f>
        <v>44439</v>
      </c>
      <c r="J220" s="5" t="str">
        <f>'[1]TCE - ANEXO IV - Preencher'!L229</f>
        <v>MPHH-XING</v>
      </c>
      <c r="K220" s="5" t="str">
        <f>IF(F220="B",LEFT('[1]TCE - ANEXO IV - Preencher'!M229,2),IF(F220="S",LEFT('[1]TCE - ANEXO IV - Preencher'!M229,7),IF('[1]TCE - ANEXO IV - Preencher'!H229="","")))</f>
        <v>35 -  S</v>
      </c>
      <c r="L220" s="7">
        <f>'[1]TCE - ANEXO IV - Preencher'!N229</f>
        <v>48000</v>
      </c>
    </row>
    <row r="221" spans="1:12" s="8" customFormat="1" ht="19.5" customHeight="1" x14ac:dyDescent="0.25">
      <c r="A221" s="3">
        <f>IFERROR(VLOOKUP(B221,'[1]DADOS (OCULTAR)'!$P$3:$R$91,3,0),"")</f>
        <v>10739225001866</v>
      </c>
      <c r="B221" s="4" t="str">
        <f>'[1]TCE - ANEXO IV - Preencher'!C230</f>
        <v>HOSPITAL REGIONAL FERNANDO BEZERRA - ISMEP</v>
      </c>
      <c r="C221" s="4" t="str">
        <f>'[1]TCE - ANEXO IV - Preencher'!E230</f>
        <v>5.16 - Serviços Médico-Hospitalares, Odotonlogia e Laboratoriais</v>
      </c>
      <c r="D221" s="3">
        <f>'[1]TCE - ANEXO IV - Preencher'!F230</f>
        <v>24340037000127</v>
      </c>
      <c r="E221" s="5" t="str">
        <f>'[1]TCE - ANEXO IV - Preencher'!G230</f>
        <v>CLINICA CIRURGICA PEDIATRICA CARIRI LTDA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640</v>
      </c>
      <c r="I221" s="6">
        <f>IF('[1]TCE - ANEXO IV - Preencher'!K230="","",'[1]TCE - ANEXO IV - Preencher'!K230)</f>
        <v>44435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23 -  C</v>
      </c>
      <c r="L221" s="7">
        <f>'[1]TCE - ANEXO IV - Preencher'!N230</f>
        <v>24000</v>
      </c>
    </row>
    <row r="222" spans="1:12" s="8" customFormat="1" ht="19.5" customHeight="1" x14ac:dyDescent="0.25">
      <c r="A222" s="3">
        <f>IFERROR(VLOOKUP(B222,'[1]DADOS (OCULTAR)'!$P$3:$R$91,3,0),"")</f>
        <v>10739225001866</v>
      </c>
      <c r="B222" s="4" t="str">
        <f>'[1]TCE - ANEXO IV - Preencher'!C231</f>
        <v>HOSPITAL REGIONAL FERNANDO BEZERRA - ISMEP</v>
      </c>
      <c r="C222" s="4" t="str">
        <f>'[1]TCE - ANEXO IV - Preencher'!E231</f>
        <v>5.16 - Serviços Médico-Hospitalares, Odotonlogia e Laboratoriais</v>
      </c>
      <c r="D222" s="3">
        <f>'[1]TCE - ANEXO IV - Preencher'!F231</f>
        <v>27525226000162</v>
      </c>
      <c r="E222" s="5" t="str">
        <f>'[1]TCE - ANEXO IV - Preencher'!G231</f>
        <v>SOLUTION SERVICOS MEDICOS LTDA - ME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00000607</v>
      </c>
      <c r="I222" s="6">
        <f>IF('[1]TCE - ANEXO IV - Preencher'!K231="","",'[1]TCE - ANEXO IV - Preencher'!K231)</f>
        <v>44438</v>
      </c>
      <c r="J222" s="5" t="str">
        <f>'[1]TCE - ANEXO IV - Preencher'!L231</f>
        <v>4S4L-ETIC</v>
      </c>
      <c r="K222" s="5" t="str">
        <f>IF(F222="B",LEFT('[1]TCE - ANEXO IV - Preencher'!M231,2),IF(F222="S",LEFT('[1]TCE - ANEXO IV - Preencher'!M231,7),IF('[1]TCE - ANEXO IV - Preencher'!H231="","")))</f>
        <v>29 -  B</v>
      </c>
      <c r="L222" s="7">
        <f>'[1]TCE - ANEXO IV - Preencher'!N231</f>
        <v>23500</v>
      </c>
    </row>
    <row r="223" spans="1:12" s="8" customFormat="1" ht="19.5" customHeight="1" x14ac:dyDescent="0.25">
      <c r="A223" s="3">
        <f>IFERROR(VLOOKUP(B223,'[1]DADOS (OCULTAR)'!$P$3:$R$91,3,0),"")</f>
        <v>10739225001866</v>
      </c>
      <c r="B223" s="4" t="str">
        <f>'[1]TCE - ANEXO IV - Preencher'!C232</f>
        <v>HOSPITAL REGIONAL FERNANDO BEZERRA - ISMEP</v>
      </c>
      <c r="C223" s="4" t="str">
        <f>'[1]TCE - ANEXO IV - Preencher'!E232</f>
        <v>5.16 - Serviços Médico-Hospitalares, Odotonlogia e Laboratoriais</v>
      </c>
      <c r="D223" s="3">
        <f>'[1]TCE - ANEXO IV - Preencher'!F232</f>
        <v>40492445000150</v>
      </c>
      <c r="E223" s="5" t="str">
        <f>'[1]TCE - ANEXO IV - Preencher'!G232</f>
        <v>SERVICOS DE SAUDE DR PEDRO BARRETO EIRELI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0000013</v>
      </c>
      <c r="I223" s="6">
        <f>IF('[1]TCE - ANEXO IV - Preencher'!K232="","",'[1]TCE - ANEXO IV - Preencher'!K232)</f>
        <v>44435</v>
      </c>
      <c r="J223" s="5" t="str">
        <f>'[1]TCE - ANEXO IV - Preencher'!L232</f>
        <v>A6BE-45C8</v>
      </c>
      <c r="K223" s="5" t="str">
        <f>IF(F223="B",LEFT('[1]TCE - ANEXO IV - Preencher'!M232,2),IF(F223="S",LEFT('[1]TCE - ANEXO IV - Preencher'!M232,7),IF('[1]TCE - ANEXO IV - Preencher'!H232="","")))</f>
        <v>26 -  P</v>
      </c>
      <c r="L223" s="7">
        <f>'[1]TCE - ANEXO IV - Preencher'!N232</f>
        <v>3750</v>
      </c>
    </row>
    <row r="224" spans="1:12" s="8" customFormat="1" ht="19.5" customHeight="1" x14ac:dyDescent="0.25">
      <c r="A224" s="3">
        <f>IFERROR(VLOOKUP(B224,'[1]DADOS (OCULTAR)'!$P$3:$R$91,3,0),"")</f>
        <v>10739225001866</v>
      </c>
      <c r="B224" s="4" t="str">
        <f>'[1]TCE - ANEXO IV - Preencher'!C233</f>
        <v>HOSPITAL REGIONAL FERNANDO BEZERRA - ISMEP</v>
      </c>
      <c r="C224" s="4" t="str">
        <f>'[1]TCE - ANEXO IV - Preencher'!E233</f>
        <v>5.16 - Serviços Médico-Hospitalares, Odotonlogia e Laboratoriais</v>
      </c>
      <c r="D224" s="3">
        <f>'[1]TCE - ANEXO IV - Preencher'!F233</f>
        <v>15489924000170</v>
      </c>
      <c r="E224" s="5" t="str">
        <f>'[1]TCE - ANEXO IV - Preencher'!G233</f>
        <v>CLINICA IMAGEM MEDICAL CENTER EIRELI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00020090</v>
      </c>
      <c r="I224" s="6">
        <f>IF('[1]TCE - ANEXO IV - Preencher'!K233="","",'[1]TCE - ANEXO IV - Preencher'!K233)</f>
        <v>44440</v>
      </c>
      <c r="J224" s="5" t="str">
        <f>'[1]TCE - ANEXO IV - Preencher'!L233</f>
        <v>YLNL-XK29</v>
      </c>
      <c r="K224" s="5" t="str">
        <f>IF(F224="B",LEFT('[1]TCE - ANEXO IV - Preencher'!M233,2),IF(F224="S",LEFT('[1]TCE - ANEXO IV - Preencher'!M233,7),IF('[1]TCE - ANEXO IV - Preencher'!H233="","")))</f>
        <v>26 -  P</v>
      </c>
      <c r="L224" s="7">
        <f>'[1]TCE - ANEXO IV - Preencher'!N233</f>
        <v>12500</v>
      </c>
    </row>
    <row r="225" spans="1:12" s="8" customFormat="1" ht="19.5" customHeight="1" x14ac:dyDescent="0.25">
      <c r="A225" s="3">
        <f>IFERROR(VLOOKUP(B225,'[1]DADOS (OCULTAR)'!$P$3:$R$91,3,0),"")</f>
        <v>10739225001866</v>
      </c>
      <c r="B225" s="4" t="str">
        <f>'[1]TCE - ANEXO IV - Preencher'!C234</f>
        <v>HOSPITAL REGIONAL FERNANDO BEZERRA - ISMEP</v>
      </c>
      <c r="C225" s="4" t="str">
        <f>'[1]TCE - ANEXO IV - Preencher'!E234</f>
        <v>5.16 - Serviços Médico-Hospitalares, Odotonlogia e Laboratoriais</v>
      </c>
      <c r="D225" s="3">
        <f>'[1]TCE - ANEXO IV - Preencher'!F234</f>
        <v>25054926000190</v>
      </c>
      <c r="E225" s="5" t="str">
        <f>'[1]TCE - ANEXO IV - Preencher'!G234</f>
        <v>LIFE MED SERVICOS MEDICOS LTDA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0000000382</v>
      </c>
      <c r="I225" s="6">
        <f>IF('[1]TCE - ANEXO IV - Preencher'!K234="","",'[1]TCE - ANEXO IV - Preencher'!K234)</f>
        <v>44442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23 -  C</v>
      </c>
      <c r="L225" s="7">
        <f>'[1]TCE - ANEXO IV - Preencher'!N234</f>
        <v>18825</v>
      </c>
    </row>
    <row r="226" spans="1:12" s="8" customFormat="1" ht="19.5" customHeight="1" x14ac:dyDescent="0.25">
      <c r="A226" s="3">
        <f>IFERROR(VLOOKUP(B226,'[1]DADOS (OCULTAR)'!$P$3:$R$91,3,0),"")</f>
        <v>10739225001866</v>
      </c>
      <c r="B226" s="4" t="str">
        <f>'[1]TCE - ANEXO IV - Preencher'!C235</f>
        <v>HOSPITAL REGIONAL FERNANDO BEZERRA - ISMEP</v>
      </c>
      <c r="C226" s="4" t="str">
        <f>'[1]TCE - ANEXO IV - Preencher'!E235</f>
        <v>5.16 - Serviços Médico-Hospitalares, Odotonlogia e Laboratoriais</v>
      </c>
      <c r="D226" s="3">
        <f>'[1]TCE - ANEXO IV - Preencher'!F235</f>
        <v>25369499000130</v>
      </c>
      <c r="E226" s="5" t="str">
        <f>'[1]TCE - ANEXO IV - Preencher'!G235</f>
        <v>BARROS &amp; PIRANGY SERVICOS MEDICOS LTDA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2889</v>
      </c>
      <c r="I226" s="6">
        <f>IF('[1]TCE - ANEXO IV - Preencher'!K235="","",'[1]TCE - ANEXO IV - Preencher'!K235)</f>
        <v>44439</v>
      </c>
      <c r="J226" s="5" t="str">
        <f>'[1]TCE - ANEXO IV - Preencher'!L235</f>
        <v>DKPUY368B</v>
      </c>
      <c r="K226" s="5" t="str">
        <f>IF(F226="B",LEFT('[1]TCE - ANEXO IV - Preencher'!M235,2),IF(F226="S",LEFT('[1]TCE - ANEXO IV - Preencher'!M235,7),IF('[1]TCE - ANEXO IV - Preencher'!H235="","")))</f>
        <v>22 -  P</v>
      </c>
      <c r="L226" s="7">
        <f>'[1]TCE - ANEXO IV - Preencher'!N235</f>
        <v>9000</v>
      </c>
    </row>
    <row r="227" spans="1:12" s="8" customFormat="1" ht="19.5" customHeight="1" x14ac:dyDescent="0.25">
      <c r="A227" s="3">
        <f>IFERROR(VLOOKUP(B227,'[1]DADOS (OCULTAR)'!$P$3:$R$91,3,0),"")</f>
        <v>10739225001866</v>
      </c>
      <c r="B227" s="4" t="str">
        <f>'[1]TCE - ANEXO IV - Preencher'!C236</f>
        <v>HOSPITAL REGIONAL FERNANDO BEZERRA - ISMEP</v>
      </c>
      <c r="C227" s="4" t="str">
        <f>'[1]TCE - ANEXO IV - Preencher'!E236</f>
        <v>5.16 - Serviços Médico-Hospitalares, Odotonlogia e Laboratoriais</v>
      </c>
      <c r="D227" s="3">
        <f>'[1]TCE - ANEXO IV - Preencher'!F236</f>
        <v>34800019000134</v>
      </c>
      <c r="E227" s="5" t="str">
        <f>'[1]TCE - ANEXO IV - Preencher'!G236</f>
        <v>MAIA OLIVEIRA SERVICOS MEDICOS S/S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00000128</v>
      </c>
      <c r="I227" s="6">
        <f>IF('[1]TCE - ANEXO IV - Preencher'!K236="","",'[1]TCE - ANEXO IV - Preencher'!K236)</f>
        <v>44440</v>
      </c>
      <c r="J227" s="5" t="str">
        <f>'[1]TCE - ANEXO IV - Preencher'!L236</f>
        <v>RAYG-VB9T</v>
      </c>
      <c r="K227" s="5" t="str">
        <f>IF(F227="B",LEFT('[1]TCE - ANEXO IV - Preencher'!M236,2),IF(F227="S",LEFT('[1]TCE - ANEXO IV - Preencher'!M236,7),IF('[1]TCE - ANEXO IV - Preencher'!H236="","")))</f>
        <v>35 -  S</v>
      </c>
      <c r="L227" s="7">
        <f>'[1]TCE - ANEXO IV - Preencher'!N236</f>
        <v>3750</v>
      </c>
    </row>
    <row r="228" spans="1:12" s="8" customFormat="1" ht="19.5" customHeight="1" x14ac:dyDescent="0.25">
      <c r="A228" s="3">
        <f>IFERROR(VLOOKUP(B228,'[1]DADOS (OCULTAR)'!$P$3:$R$91,3,0),"")</f>
        <v>10739225001866</v>
      </c>
      <c r="B228" s="4" t="str">
        <f>'[1]TCE - ANEXO IV - Preencher'!C237</f>
        <v>HOSPITAL REGIONAL FERNANDO BEZERRA - ISMEP</v>
      </c>
      <c r="C228" s="4" t="str">
        <f>'[1]TCE - ANEXO IV - Preencher'!E237</f>
        <v>5.16 - Serviços Médico-Hospitalares, Odotonlogia e Laboratoriais</v>
      </c>
      <c r="D228" s="3">
        <f>'[1]TCE - ANEXO IV - Preencher'!F237</f>
        <v>39277075000150</v>
      </c>
      <c r="E228" s="5" t="str">
        <f>'[1]TCE - ANEXO IV - Preencher'!G237</f>
        <v>GERCLIN SERVICOS MEDICOS LTDA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0000041</v>
      </c>
      <c r="I228" s="6">
        <f>IF('[1]TCE - ANEXO IV - Preencher'!K237="","",'[1]TCE - ANEXO IV - Preencher'!K237)</f>
        <v>44440</v>
      </c>
      <c r="J228" s="5" t="str">
        <f>'[1]TCE - ANEXO IV - Preencher'!L237</f>
        <v>B159-0480</v>
      </c>
      <c r="K228" s="5" t="str">
        <f>IF(F228="B",LEFT('[1]TCE - ANEXO IV - Preencher'!M237,2),IF(F228="S",LEFT('[1]TCE - ANEXO IV - Preencher'!M237,7),IF('[1]TCE - ANEXO IV - Preencher'!H237="","")))</f>
        <v>26 -  P</v>
      </c>
      <c r="L228" s="7">
        <f>'[1]TCE - ANEXO IV - Preencher'!N237</f>
        <v>15000</v>
      </c>
    </row>
    <row r="229" spans="1:12" s="8" customFormat="1" ht="19.5" customHeight="1" x14ac:dyDescent="0.25">
      <c r="A229" s="3">
        <f>IFERROR(VLOOKUP(B229,'[1]DADOS (OCULTAR)'!$P$3:$R$91,3,0),"")</f>
        <v>10739225001866</v>
      </c>
      <c r="B229" s="4" t="str">
        <f>'[1]TCE - ANEXO IV - Preencher'!C238</f>
        <v>HOSPITAL REGIONAL FERNANDO BEZERRA - ISMEP</v>
      </c>
      <c r="C229" s="4" t="str">
        <f>'[1]TCE - ANEXO IV - Preencher'!E238</f>
        <v>5.16 - Serviços Médico-Hospitalares, Odotonlogia e Laboratoriais</v>
      </c>
      <c r="D229" s="3">
        <f>'[1]TCE - ANEXO IV - Preencher'!F238</f>
        <v>39277075000150</v>
      </c>
      <c r="E229" s="5" t="str">
        <f>'[1]TCE - ANEXO IV - Preencher'!G238</f>
        <v>GERCLIN SERVICOS MEDICOS LTDA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0000042</v>
      </c>
      <c r="I229" s="6">
        <f>IF('[1]TCE - ANEXO IV - Preencher'!K238="","",'[1]TCE - ANEXO IV - Preencher'!K238)</f>
        <v>44440</v>
      </c>
      <c r="J229" s="5" t="str">
        <f>'[1]TCE - ANEXO IV - Preencher'!L238</f>
        <v>B8BD-2E9B</v>
      </c>
      <c r="K229" s="5" t="str">
        <f>IF(F229="B",LEFT('[1]TCE - ANEXO IV - Preencher'!M238,2),IF(F229="S",LEFT('[1]TCE - ANEXO IV - Preencher'!M238,7),IF('[1]TCE - ANEXO IV - Preencher'!H238="","")))</f>
        <v>26 -  P</v>
      </c>
      <c r="L229" s="7">
        <f>'[1]TCE - ANEXO IV - Preencher'!N238</f>
        <v>12000</v>
      </c>
    </row>
    <row r="230" spans="1:12" s="8" customFormat="1" ht="19.5" customHeight="1" x14ac:dyDescent="0.25">
      <c r="A230" s="3">
        <f>IFERROR(VLOOKUP(B230,'[1]DADOS (OCULTAR)'!$P$3:$R$91,3,0),"")</f>
        <v>10739225001866</v>
      </c>
      <c r="B230" s="4" t="str">
        <f>'[1]TCE - ANEXO IV - Preencher'!C239</f>
        <v>HOSPITAL REGIONAL FERNANDO BEZERRA - ISMEP</v>
      </c>
      <c r="C230" s="4" t="str">
        <f>'[1]TCE - ANEXO IV - Preencher'!E239</f>
        <v>5.16 - Serviços Médico-Hospitalares, Odotonlogia e Laboratoriais</v>
      </c>
      <c r="D230" s="3">
        <f>'[1]TCE - ANEXO IV - Preencher'!F239</f>
        <v>26245293000160</v>
      </c>
      <c r="E230" s="5" t="str">
        <f>'[1]TCE - ANEXO IV - Preencher'!G239</f>
        <v>LS PERNAMBUCO ASSISTENCIA MEDICA LTDA ME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00001753</v>
      </c>
      <c r="I230" s="6">
        <f>IF('[1]TCE - ANEXO IV - Preencher'!K239="","",'[1]TCE - ANEXO IV - Preencher'!K239)</f>
        <v>44440</v>
      </c>
      <c r="J230" s="5" t="str">
        <f>'[1]TCE - ANEXO IV - Preencher'!L239</f>
        <v>BQEJ-KUWA</v>
      </c>
      <c r="K230" s="5" t="str">
        <f>IF(F230="B",LEFT('[1]TCE - ANEXO IV - Preencher'!M239,2),IF(F230="S",LEFT('[1]TCE - ANEXO IV - Preencher'!M239,7),IF('[1]TCE - ANEXO IV - Preencher'!H239="","")))</f>
        <v>26 -  P</v>
      </c>
      <c r="L230" s="7">
        <f>'[1]TCE - ANEXO IV - Preencher'!N239</f>
        <v>13375</v>
      </c>
    </row>
    <row r="231" spans="1:12" s="8" customFormat="1" ht="19.5" customHeight="1" x14ac:dyDescent="0.25">
      <c r="A231" s="3">
        <f>IFERROR(VLOOKUP(B231,'[1]DADOS (OCULTAR)'!$P$3:$R$91,3,0),"")</f>
        <v>10739225001866</v>
      </c>
      <c r="B231" s="4" t="str">
        <f>'[1]TCE - ANEXO IV - Preencher'!C240</f>
        <v>HOSPITAL REGIONAL FERNANDO BEZERRA - ISMEP</v>
      </c>
      <c r="C231" s="4" t="str">
        <f>'[1]TCE - ANEXO IV - Preencher'!E240</f>
        <v>5.16 - Serviços Médico-Hospitalares, Odotonlogia e Laboratoriais</v>
      </c>
      <c r="D231" s="3">
        <f>'[1]TCE - ANEXO IV - Preencher'!F240</f>
        <v>10099168000150</v>
      </c>
      <c r="E231" s="5" t="str">
        <f>'[1]TCE - ANEXO IV - Preencher'!G240</f>
        <v xml:space="preserve">CASIL - CENTRO DE ASSISTENCIA A SAUDE INTEGRADA 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288</v>
      </c>
      <c r="I231" s="6">
        <f>IF('[1]TCE - ANEXO IV - Preencher'!K240="","",'[1]TCE - ANEXO IV - Preencher'!K240)</f>
        <v>44440</v>
      </c>
      <c r="J231" s="5" t="str">
        <f>'[1]TCE - ANEXO IV - Preencher'!L240</f>
        <v>2HQPX2CIE</v>
      </c>
      <c r="K231" s="5" t="str">
        <f>IF(F231="B",LEFT('[1]TCE - ANEXO IV - Preencher'!M240,2),IF(F231="S",LEFT('[1]TCE - ANEXO IV - Preencher'!M240,7),IF('[1]TCE - ANEXO IV - Preencher'!H240="","")))</f>
        <v>26 -  P</v>
      </c>
      <c r="L231" s="7">
        <f>'[1]TCE - ANEXO IV - Preencher'!N240</f>
        <v>15000</v>
      </c>
    </row>
    <row r="232" spans="1:12" s="8" customFormat="1" ht="19.5" customHeight="1" x14ac:dyDescent="0.25">
      <c r="A232" s="3">
        <f>IFERROR(VLOOKUP(B232,'[1]DADOS (OCULTAR)'!$P$3:$R$91,3,0),"")</f>
        <v>10739225001866</v>
      </c>
      <c r="B232" s="4" t="str">
        <f>'[1]TCE - ANEXO IV - Preencher'!C241</f>
        <v>HOSPITAL REGIONAL FERNANDO BEZERRA - ISMEP</v>
      </c>
      <c r="C232" s="4" t="str">
        <f>'[1]TCE - ANEXO IV - Preencher'!E241</f>
        <v>5.16 - Serviços Médico-Hospitalares, Odotonlogia e Laboratoriais</v>
      </c>
      <c r="D232" s="3">
        <f>'[1]TCE - ANEXO IV - Preencher'!F241</f>
        <v>24684015000184</v>
      </c>
      <c r="E232" s="5" t="str">
        <f>'[1]TCE - ANEXO IV - Preencher'!G241</f>
        <v>MURAB LINS MEDICOS ASSOCIADOS LTDA - ME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0000000306</v>
      </c>
      <c r="I232" s="6">
        <f>IF('[1]TCE - ANEXO IV - Preencher'!K241="","",'[1]TCE - ANEXO IV - Preencher'!K241)</f>
        <v>44440</v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23 -  C</v>
      </c>
      <c r="L232" s="7">
        <f>'[1]TCE - ANEXO IV - Preencher'!N241</f>
        <v>20025</v>
      </c>
    </row>
    <row r="233" spans="1:12" s="8" customFormat="1" ht="19.5" customHeight="1" x14ac:dyDescent="0.25">
      <c r="A233" s="3">
        <f>IFERROR(VLOOKUP(B233,'[1]DADOS (OCULTAR)'!$P$3:$R$91,3,0),"")</f>
        <v>10739225001866</v>
      </c>
      <c r="B233" s="4" t="str">
        <f>'[1]TCE - ANEXO IV - Preencher'!C242</f>
        <v>HOSPITAL REGIONAL FERNANDO BEZERRA - ISMEP</v>
      </c>
      <c r="C233" s="4" t="str">
        <f>'[1]TCE - ANEXO IV - Preencher'!E242</f>
        <v>5.16 - Serviços Médico-Hospitalares, Odotonlogia e Laboratoriais</v>
      </c>
      <c r="D233" s="3">
        <f>'[1]TCE - ANEXO IV - Preencher'!F242</f>
        <v>20344575000139</v>
      </c>
      <c r="E233" s="5" t="str">
        <f>'[1]TCE - ANEXO IV - Preencher'!G242</f>
        <v>MED ARARIPE SERVIÇOS MEDICOS LTDA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00021493</v>
      </c>
      <c r="I233" s="6">
        <f>IF('[1]TCE - ANEXO IV - Preencher'!K242="","",'[1]TCE - ANEXO IV - Preencher'!K242)</f>
        <v>44441</v>
      </c>
      <c r="J233" s="5" t="str">
        <f>'[1]TCE - ANEXO IV - Preencher'!L242</f>
        <v>FNFZ-RE9H</v>
      </c>
      <c r="K233" s="5" t="str">
        <f>IF(F233="B",LEFT('[1]TCE - ANEXO IV - Preencher'!M242,2),IF(F233="S",LEFT('[1]TCE - ANEXO IV - Preencher'!M242,7),IF('[1]TCE - ANEXO IV - Preencher'!H242="","")))</f>
        <v>26 -  P</v>
      </c>
      <c r="L233" s="7">
        <f>'[1]TCE - ANEXO IV - Preencher'!N242</f>
        <v>26675</v>
      </c>
    </row>
    <row r="234" spans="1:12" s="8" customFormat="1" ht="19.5" customHeight="1" x14ac:dyDescent="0.25">
      <c r="A234" s="3">
        <f>IFERROR(VLOOKUP(B234,'[1]DADOS (OCULTAR)'!$P$3:$R$91,3,0),"")</f>
        <v>10739225001866</v>
      </c>
      <c r="B234" s="4" t="str">
        <f>'[1]TCE - ANEXO IV - Preencher'!C243</f>
        <v>HOSPITAL REGIONAL FERNANDO BEZERRA - ISMEP</v>
      </c>
      <c r="C234" s="4" t="str">
        <f>'[1]TCE - ANEXO IV - Preencher'!E243</f>
        <v>5.16 - Serviços Médico-Hospitalares, Odotonlogia e Laboratoriais</v>
      </c>
      <c r="D234" s="3">
        <f>'[1]TCE - ANEXO IV - Preencher'!F243</f>
        <v>20344575000139</v>
      </c>
      <c r="E234" s="5" t="str">
        <f>'[1]TCE - ANEXO IV - Preencher'!G243</f>
        <v>MED ARARIPE SERVIÇOS MEDICOS LTDA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00021488</v>
      </c>
      <c r="I234" s="6">
        <f>IF('[1]TCE - ANEXO IV - Preencher'!K243="","",'[1]TCE - ANEXO IV - Preencher'!K243)</f>
        <v>44439</v>
      </c>
      <c r="J234" s="5" t="str">
        <f>'[1]TCE - ANEXO IV - Preencher'!L243</f>
        <v>2MPR-AS24</v>
      </c>
      <c r="K234" s="5" t="str">
        <f>IF(F234="B",LEFT('[1]TCE - ANEXO IV - Preencher'!M243,2),IF(F234="S",LEFT('[1]TCE - ANEXO IV - Preencher'!M243,7),IF('[1]TCE - ANEXO IV - Preencher'!H243="","")))</f>
        <v>26 -  P</v>
      </c>
      <c r="L234" s="7">
        <f>'[1]TCE - ANEXO IV - Preencher'!N243</f>
        <v>5275</v>
      </c>
    </row>
    <row r="235" spans="1:12" s="8" customFormat="1" ht="19.5" customHeight="1" x14ac:dyDescent="0.25">
      <c r="A235" s="3">
        <f>IFERROR(VLOOKUP(B235,'[1]DADOS (OCULTAR)'!$P$3:$R$91,3,0),"")</f>
        <v>10739225001866</v>
      </c>
      <c r="B235" s="4" t="str">
        <f>'[1]TCE - ANEXO IV - Preencher'!C244</f>
        <v>HOSPITAL REGIONAL FERNANDO BEZERRA - ISMEP</v>
      </c>
      <c r="C235" s="4" t="str">
        <f>'[1]TCE - ANEXO IV - Preencher'!E244</f>
        <v>5.16 - Serviços Médico-Hospitalares, Odotonlogia e Laboratoriais</v>
      </c>
      <c r="D235" s="3">
        <f>'[1]TCE - ANEXO IV - Preencher'!F244</f>
        <v>22465344000109</v>
      </c>
      <c r="E235" s="5" t="str">
        <f>'[1]TCE - ANEXO IV - Preencher'!G244</f>
        <v>ODONTOMED LTDA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228</v>
      </c>
      <c r="I235" s="6">
        <f>IF('[1]TCE - ANEXO IV - Preencher'!K244="","",'[1]TCE - ANEXO IV - Preencher'!K244)</f>
        <v>44441</v>
      </c>
      <c r="J235" s="5" t="str">
        <f>'[1]TCE - ANEXO IV - Preencher'!L244</f>
        <v>NRGU-KPIG</v>
      </c>
      <c r="K235" s="5" t="str">
        <f>IF(F235="B",LEFT('[1]TCE - ANEXO IV - Preencher'!M244,2),IF(F235="S",LEFT('[1]TCE - ANEXO IV - Preencher'!M244,7),IF('[1]TCE - ANEXO IV - Preencher'!H244="","")))</f>
        <v>26 -  P</v>
      </c>
      <c r="L235" s="7">
        <f>'[1]TCE - ANEXO IV - Preencher'!N244</f>
        <v>19500</v>
      </c>
    </row>
    <row r="236" spans="1:12" s="8" customFormat="1" ht="19.5" customHeight="1" x14ac:dyDescent="0.25">
      <c r="A236" s="3">
        <f>IFERROR(VLOOKUP(B236,'[1]DADOS (OCULTAR)'!$P$3:$R$91,3,0),"")</f>
        <v>10739225001866</v>
      </c>
      <c r="B236" s="4" t="str">
        <f>'[1]TCE - ANEXO IV - Preencher'!C245</f>
        <v>HOSPITAL REGIONAL FERNANDO BEZERRA - ISMEP</v>
      </c>
      <c r="C236" s="4" t="str">
        <f>'[1]TCE - ANEXO IV - Preencher'!E245</f>
        <v>5.16 - Serviços Médico-Hospitalares, Odotonlogia e Laboratoriais</v>
      </c>
      <c r="D236" s="3">
        <f>'[1]TCE - ANEXO IV - Preencher'!F245</f>
        <v>22159742000105</v>
      </c>
      <c r="E236" s="5" t="str">
        <f>'[1]TCE - ANEXO IV - Preencher'!G245</f>
        <v>CLINICA MEDICA HOLANDA LINS LTDA - EPP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0000733</v>
      </c>
      <c r="I236" s="6">
        <f>IF('[1]TCE - ANEXO IV - Preencher'!K245="","",'[1]TCE - ANEXO IV - Preencher'!K245)</f>
        <v>44441</v>
      </c>
      <c r="J236" s="5" t="str">
        <f>'[1]TCE - ANEXO IV - Preencher'!L245</f>
        <v>A9BE-7D6A</v>
      </c>
      <c r="K236" s="5" t="str">
        <f>IF(F236="B",LEFT('[1]TCE - ANEXO IV - Preencher'!M245,2),IF(F236="S",LEFT('[1]TCE - ANEXO IV - Preencher'!M245,7),IF('[1]TCE - ANEXO IV - Preencher'!H245="","")))</f>
        <v>26 -  P</v>
      </c>
      <c r="L236" s="7">
        <f>'[1]TCE - ANEXO IV - Preencher'!N245</f>
        <v>12500</v>
      </c>
    </row>
    <row r="237" spans="1:12" s="8" customFormat="1" ht="19.5" customHeight="1" x14ac:dyDescent="0.25">
      <c r="A237" s="3">
        <f>IFERROR(VLOOKUP(B237,'[1]DADOS (OCULTAR)'!$P$3:$R$91,3,0),"")</f>
        <v>10739225001866</v>
      </c>
      <c r="B237" s="4" t="str">
        <f>'[1]TCE - ANEXO IV - Preencher'!C246</f>
        <v>HOSPITAL REGIONAL FERNANDO BEZERRA - ISMEP</v>
      </c>
      <c r="C237" s="4" t="str">
        <f>'[1]TCE - ANEXO IV - Preencher'!E246</f>
        <v>5.16 - Serviços Médico-Hospitalares, Odotonlogia e Laboratoriais</v>
      </c>
      <c r="D237" s="3">
        <f>'[1]TCE - ANEXO IV - Preencher'!F246</f>
        <v>40892072000105</v>
      </c>
      <c r="E237" s="5" t="str">
        <f>'[1]TCE - ANEXO IV - Preencher'!G246</f>
        <v>T A CHAVES LTDA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0000000041</v>
      </c>
      <c r="I237" s="6">
        <f>IF('[1]TCE - ANEXO IV - Preencher'!K246="","",'[1]TCE - ANEXO IV - Preencher'!K246)</f>
        <v>44440</v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>23 -  C</v>
      </c>
      <c r="L237" s="7">
        <f>'[1]TCE - ANEXO IV - Preencher'!N246</f>
        <v>5000</v>
      </c>
    </row>
    <row r="238" spans="1:12" s="8" customFormat="1" ht="19.5" customHeight="1" x14ac:dyDescent="0.25">
      <c r="A238" s="3">
        <f>IFERROR(VLOOKUP(B238,'[1]DADOS (OCULTAR)'!$P$3:$R$91,3,0),"")</f>
        <v>10739225001866</v>
      </c>
      <c r="B238" s="4" t="str">
        <f>'[1]TCE - ANEXO IV - Preencher'!C247</f>
        <v>HOSPITAL REGIONAL FERNANDO BEZERRA - ISMEP</v>
      </c>
      <c r="C238" s="4" t="str">
        <f>'[1]TCE - ANEXO IV - Preencher'!E247</f>
        <v>5.16 - Serviços Médico-Hospitalares, Odotonlogia e Laboratoriais</v>
      </c>
      <c r="D238" s="3">
        <f>'[1]TCE - ANEXO IV - Preencher'!F247</f>
        <v>40131924000141</v>
      </c>
      <c r="E238" s="5" t="str">
        <f>'[1]TCE - ANEXO IV - Preencher'!G247</f>
        <v>A MARTINS DE ANDRADE NETO</v>
      </c>
      <c r="F238" s="5" t="str">
        <f>'[1]TCE - ANEXO IV - Preencher'!H247</f>
        <v>S</v>
      </c>
      <c r="G238" s="5" t="str">
        <f>'[1]TCE - ANEXO IV - Preencher'!I247</f>
        <v>S</v>
      </c>
      <c r="H238" s="5" t="str">
        <f>'[1]TCE - ANEXO IV - Preencher'!J247</f>
        <v>29</v>
      </c>
      <c r="I238" s="6">
        <f>IF('[1]TCE - ANEXO IV - Preencher'!K247="","",'[1]TCE - ANEXO IV - Preencher'!K247)</f>
        <v>44440</v>
      </c>
      <c r="J238" s="5" t="str">
        <f>'[1]TCE - ANEXO IV - Preencher'!L247</f>
        <v>832275290</v>
      </c>
      <c r="K238" s="5" t="str">
        <f>IF(F238="B",LEFT('[1]TCE - ANEXO IV - Preencher'!M247,2),IF(F238="S",LEFT('[1]TCE - ANEXO IV - Preencher'!M247,7),IF('[1]TCE - ANEXO IV - Preencher'!H247="","")))</f>
        <v>23 -  C</v>
      </c>
      <c r="L238" s="7">
        <f>'[1]TCE - ANEXO IV - Preencher'!N247</f>
        <v>9000</v>
      </c>
    </row>
    <row r="239" spans="1:12" s="8" customFormat="1" ht="19.5" customHeight="1" x14ac:dyDescent="0.25">
      <c r="A239" s="3">
        <f>IFERROR(VLOOKUP(B239,'[1]DADOS (OCULTAR)'!$P$3:$R$91,3,0),"")</f>
        <v>10739225001866</v>
      </c>
      <c r="B239" s="4" t="str">
        <f>'[1]TCE - ANEXO IV - Preencher'!C248</f>
        <v>HOSPITAL REGIONAL FERNANDO BEZERRA - ISMEP</v>
      </c>
      <c r="C239" s="4" t="str">
        <f>'[1]TCE - ANEXO IV - Preencher'!E248</f>
        <v>5.16 - Serviços Médico-Hospitalares, Odotonlogia e Laboratoriais</v>
      </c>
      <c r="D239" s="3">
        <f>'[1]TCE - ANEXO IV - Preencher'!F248</f>
        <v>25154142000134</v>
      </c>
      <c r="E239" s="5" t="str">
        <f>'[1]TCE - ANEXO IV - Preencher'!G248</f>
        <v>ALVARO CAIO BORGES DE ANDRADE CONSULTORIO - ME</v>
      </c>
      <c r="F239" s="5" t="str">
        <f>'[1]TCE - ANEXO IV - Preencher'!H248</f>
        <v>S</v>
      </c>
      <c r="G239" s="5" t="str">
        <f>'[1]TCE - ANEXO IV - Preencher'!I248</f>
        <v>S</v>
      </c>
      <c r="H239" s="5" t="str">
        <f>'[1]TCE - ANEXO IV - Preencher'!J248</f>
        <v>0000089</v>
      </c>
      <c r="I239" s="6">
        <f>IF('[1]TCE - ANEXO IV - Preencher'!K248="","",'[1]TCE - ANEXO IV - Preencher'!K248)</f>
        <v>44440</v>
      </c>
      <c r="J239" s="5" t="str">
        <f>'[1]TCE - ANEXO IV - Preencher'!L248</f>
        <v>ABA0-37D1</v>
      </c>
      <c r="K239" s="5" t="str">
        <f>IF(F239="B",LEFT('[1]TCE - ANEXO IV - Preencher'!M248,2),IF(F239="S",LEFT('[1]TCE - ANEXO IV - Preencher'!M248,7),IF('[1]TCE - ANEXO IV - Preencher'!H248="","")))</f>
        <v>26 -  P</v>
      </c>
      <c r="L239" s="7">
        <f>'[1]TCE - ANEXO IV - Preencher'!N248</f>
        <v>7500</v>
      </c>
    </row>
    <row r="240" spans="1:12" s="8" customFormat="1" ht="19.5" customHeight="1" x14ac:dyDescent="0.25">
      <c r="A240" s="3">
        <f>IFERROR(VLOOKUP(B240,'[1]DADOS (OCULTAR)'!$P$3:$R$91,3,0),"")</f>
        <v>10739225001866</v>
      </c>
      <c r="B240" s="4" t="str">
        <f>'[1]TCE - ANEXO IV - Preencher'!C249</f>
        <v>HOSPITAL REGIONAL FERNANDO BEZERRA - ISMEP</v>
      </c>
      <c r="C240" s="4" t="str">
        <f>'[1]TCE - ANEXO IV - Preencher'!E249</f>
        <v>5.16 - Serviços Médico-Hospitalares, Odotonlogia e Laboratoriais</v>
      </c>
      <c r="D240" s="3">
        <f>'[1]TCE - ANEXO IV - Preencher'!F249</f>
        <v>22465344000109</v>
      </c>
      <c r="E240" s="5" t="str">
        <f>'[1]TCE - ANEXO IV - Preencher'!G249</f>
        <v>ODONTOMED LTDA</v>
      </c>
      <c r="F240" s="5" t="str">
        <f>'[1]TCE - ANEXO IV - Preencher'!H249</f>
        <v>S</v>
      </c>
      <c r="G240" s="5" t="str">
        <f>'[1]TCE - ANEXO IV - Preencher'!I249</f>
        <v>S</v>
      </c>
      <c r="H240" s="5" t="str">
        <f>'[1]TCE - ANEXO IV - Preencher'!J249</f>
        <v>227</v>
      </c>
      <c r="I240" s="6">
        <f>IF('[1]TCE - ANEXO IV - Preencher'!K249="","",'[1]TCE - ANEXO IV - Preencher'!K249)</f>
        <v>44441</v>
      </c>
      <c r="J240" s="5" t="str">
        <f>'[1]TCE - ANEXO IV - Preencher'!L249</f>
        <v>UAGR-TVWL</v>
      </c>
      <c r="K240" s="5" t="str">
        <f>IF(F240="B",LEFT('[1]TCE - ANEXO IV - Preencher'!M249,2),IF(F240="S",LEFT('[1]TCE - ANEXO IV - Preencher'!M249,7),IF('[1]TCE - ANEXO IV - Preencher'!H249="","")))</f>
        <v>26 -  P</v>
      </c>
      <c r="L240" s="7">
        <f>'[1]TCE - ANEXO IV - Preencher'!N249</f>
        <v>43500</v>
      </c>
    </row>
    <row r="241" spans="1:12" s="8" customFormat="1" ht="19.5" customHeight="1" x14ac:dyDescent="0.25">
      <c r="A241" s="3">
        <f>IFERROR(VLOOKUP(B241,'[1]DADOS (OCULTAR)'!$P$3:$R$91,3,0),"")</f>
        <v>10739225001866</v>
      </c>
      <c r="B241" s="4" t="str">
        <f>'[1]TCE - ANEXO IV - Preencher'!C250</f>
        <v>HOSPITAL REGIONAL FERNANDO BEZERRA - ISMEP</v>
      </c>
      <c r="C241" s="4" t="str">
        <f>'[1]TCE - ANEXO IV - Preencher'!E250</f>
        <v>5.16 - Serviços Médico-Hospitalares, Odotonlogia e Laboratoriais</v>
      </c>
      <c r="D241" s="3">
        <f>'[1]TCE - ANEXO IV - Preencher'!F250</f>
        <v>21932148000134</v>
      </c>
      <c r="E241" s="5" t="str">
        <f>'[1]TCE - ANEXO IV - Preencher'!G250</f>
        <v>G M SERVICOS MEDICOS LTDA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00020116</v>
      </c>
      <c r="I241" s="6">
        <f>IF('[1]TCE - ANEXO IV - Preencher'!K250="","",'[1]TCE - ANEXO IV - Preencher'!K250)</f>
        <v>44445</v>
      </c>
      <c r="J241" s="5" t="str">
        <f>'[1]TCE - ANEXO IV - Preencher'!L250</f>
        <v>QM7D-JLIB</v>
      </c>
      <c r="K241" s="5" t="str">
        <f>IF(F241="B",LEFT('[1]TCE - ANEXO IV - Preencher'!M250,2),IF(F241="S",LEFT('[1]TCE - ANEXO IV - Preencher'!M250,7),IF('[1]TCE - ANEXO IV - Preencher'!H250="","")))</f>
        <v>26 -  P</v>
      </c>
      <c r="L241" s="7">
        <f>'[1]TCE - ANEXO IV - Preencher'!N250</f>
        <v>12000</v>
      </c>
    </row>
    <row r="242" spans="1:12" s="8" customFormat="1" ht="19.5" customHeight="1" x14ac:dyDescent="0.25">
      <c r="A242" s="3">
        <f>IFERROR(VLOOKUP(B242,'[1]DADOS (OCULTAR)'!$P$3:$R$91,3,0),"")</f>
        <v>10739225001866</v>
      </c>
      <c r="B242" s="4" t="str">
        <f>'[1]TCE - ANEXO IV - Preencher'!C251</f>
        <v>HOSPITAL REGIONAL FERNANDO BEZERRA - ISMEP</v>
      </c>
      <c r="C242" s="4" t="str">
        <f>'[1]TCE - ANEXO IV - Preencher'!E251</f>
        <v>5.16 - Serviços Médico-Hospitalares, Odotonlogia e Laboratoriais</v>
      </c>
      <c r="D242" s="3">
        <f>'[1]TCE - ANEXO IV - Preencher'!F251</f>
        <v>40889758000147</v>
      </c>
      <c r="E242" s="5" t="str">
        <f>'[1]TCE - ANEXO IV - Preencher'!G251</f>
        <v>SJBN CARE LIFE LTDA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53</v>
      </c>
      <c r="I242" s="6">
        <f>IF('[1]TCE - ANEXO IV - Preencher'!K251="","",'[1]TCE - ANEXO IV - Preencher'!K251)</f>
        <v>44441</v>
      </c>
      <c r="J242" s="5" t="str">
        <f>'[1]TCE - ANEXO IV - Preencher'!L251</f>
        <v>R59GAX9KX</v>
      </c>
      <c r="K242" s="5" t="str">
        <f>IF(F242="B",LEFT('[1]TCE - ANEXO IV - Preencher'!M251,2),IF(F242="S",LEFT('[1]TCE - ANEXO IV - Preencher'!M251,7),IF('[1]TCE - ANEXO IV - Preencher'!H251="","")))</f>
        <v>26 -  P</v>
      </c>
      <c r="L242" s="7">
        <f>'[1]TCE - ANEXO IV - Preencher'!N251</f>
        <v>6000</v>
      </c>
    </row>
    <row r="243" spans="1:12" s="8" customFormat="1" ht="19.5" customHeight="1" x14ac:dyDescent="0.25">
      <c r="A243" s="3">
        <f>IFERROR(VLOOKUP(B243,'[1]DADOS (OCULTAR)'!$P$3:$R$91,3,0),"")</f>
        <v>10739225001866</v>
      </c>
      <c r="B243" s="4" t="str">
        <f>'[1]TCE - ANEXO IV - Preencher'!C252</f>
        <v>HOSPITAL REGIONAL FERNANDO BEZERRA - ISMEP</v>
      </c>
      <c r="C243" s="4" t="str">
        <f>'[1]TCE - ANEXO IV - Preencher'!E252</f>
        <v>5.16 - Serviços Médico-Hospitalares, Odotonlogia e Laboratoriais</v>
      </c>
      <c r="D243" s="3">
        <f>'[1]TCE - ANEXO IV - Preencher'!F252</f>
        <v>42038319000156</v>
      </c>
      <c r="E243" s="5" t="str">
        <f>'[1]TCE - ANEXO IV - Preencher'!G252</f>
        <v>S.O.S VIDA EIRELI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10</v>
      </c>
      <c r="I243" s="6">
        <f>IF('[1]TCE - ANEXO IV - Preencher'!K252="","",'[1]TCE - ANEXO IV - Preencher'!K252)</f>
        <v>44448</v>
      </c>
      <c r="J243" s="5" t="str">
        <f>'[1]TCE - ANEXO IV - Preencher'!L252</f>
        <v>UU80FG8J4</v>
      </c>
      <c r="K243" s="5" t="str">
        <f>IF(F243="B",LEFT('[1]TCE - ANEXO IV - Preencher'!M252,2),IF(F243="S",LEFT('[1]TCE - ANEXO IV - Preencher'!M252,7),IF('[1]TCE - ANEXO IV - Preencher'!H252="","")))</f>
        <v>26 -  P</v>
      </c>
      <c r="L243" s="7">
        <f>'[1]TCE - ANEXO IV - Preencher'!N252</f>
        <v>18750</v>
      </c>
    </row>
    <row r="244" spans="1:12" s="8" customFormat="1" ht="19.5" customHeight="1" x14ac:dyDescent="0.25">
      <c r="A244" s="3">
        <f>IFERROR(VLOOKUP(B244,'[1]DADOS (OCULTAR)'!$P$3:$R$91,3,0),"")</f>
        <v>10739225001866</v>
      </c>
      <c r="B244" s="4" t="str">
        <f>'[1]TCE - ANEXO IV - Preencher'!C253</f>
        <v>HOSPITAL REGIONAL FERNANDO BEZERRA - ISMEP</v>
      </c>
      <c r="C244" s="4" t="str">
        <f>'[1]TCE - ANEXO IV - Preencher'!E253</f>
        <v>5.16 - Serviços Médico-Hospitalares, Odotonlogia e Laboratoriais</v>
      </c>
      <c r="D244" s="3">
        <f>'[1]TCE - ANEXO IV - Preencher'!F253</f>
        <v>30191295000191</v>
      </c>
      <c r="E244" s="5" t="str">
        <f>'[1]TCE - ANEXO IV - Preencher'!G253</f>
        <v>DT SAUDE LTDA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00020107</v>
      </c>
      <c r="I244" s="6">
        <f>IF('[1]TCE - ANEXO IV - Preencher'!K253="","",'[1]TCE - ANEXO IV - Preencher'!K253)</f>
        <v>44442</v>
      </c>
      <c r="J244" s="5" t="str">
        <f>'[1]TCE - ANEXO IV - Preencher'!L253</f>
        <v>37ZB-Q8BT</v>
      </c>
      <c r="K244" s="5" t="str">
        <f>IF(F244="B",LEFT('[1]TCE - ANEXO IV - Preencher'!M253,2),IF(F244="S",LEFT('[1]TCE - ANEXO IV - Preencher'!M253,7),IF('[1]TCE - ANEXO IV - Preencher'!H253="","")))</f>
        <v>26 -  P</v>
      </c>
      <c r="L244" s="7">
        <f>'[1]TCE - ANEXO IV - Preencher'!N253</f>
        <v>37450</v>
      </c>
    </row>
    <row r="245" spans="1:12" s="8" customFormat="1" ht="19.5" customHeight="1" x14ac:dyDescent="0.25">
      <c r="A245" s="3">
        <f>IFERROR(VLOOKUP(B245,'[1]DADOS (OCULTAR)'!$P$3:$R$91,3,0),"")</f>
        <v>10739225001866</v>
      </c>
      <c r="B245" s="4" t="str">
        <f>'[1]TCE - ANEXO IV - Preencher'!C254</f>
        <v>HOSPITAL REGIONAL FERNANDO BEZERRA - ISMEP</v>
      </c>
      <c r="C245" s="4" t="str">
        <f>'[1]TCE - ANEXO IV - Preencher'!E254</f>
        <v>5.16 - Serviços Médico-Hospitalares, Odotonlogia e Laboratoriais</v>
      </c>
      <c r="D245" s="3">
        <f>'[1]TCE - ANEXO IV - Preencher'!F254</f>
        <v>26425569000192</v>
      </c>
      <c r="E245" s="5" t="str">
        <f>'[1]TCE - ANEXO IV - Preencher'!G254</f>
        <v>CLINICA MEDICA HOLANDA FIGUEIREDO LTDA - ME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00020100</v>
      </c>
      <c r="I245" s="6">
        <f>IF('[1]TCE - ANEXO IV - Preencher'!K254="","",'[1]TCE - ANEXO IV - Preencher'!K254)</f>
        <v>44442</v>
      </c>
      <c r="J245" s="5" t="str">
        <f>'[1]TCE - ANEXO IV - Preencher'!L254</f>
        <v>8GBU-ADUW</v>
      </c>
      <c r="K245" s="5" t="str">
        <f>IF(F245="B",LEFT('[1]TCE - ANEXO IV - Preencher'!M254,2),IF(F245="S",LEFT('[1]TCE - ANEXO IV - Preencher'!M254,7),IF('[1]TCE - ANEXO IV - Preencher'!H254="","")))</f>
        <v>26 -  P</v>
      </c>
      <c r="L245" s="7">
        <f>'[1]TCE - ANEXO IV - Preencher'!N254</f>
        <v>27500</v>
      </c>
    </row>
    <row r="246" spans="1:12" s="8" customFormat="1" ht="19.5" customHeight="1" x14ac:dyDescent="0.25">
      <c r="A246" s="3">
        <f>IFERROR(VLOOKUP(B246,'[1]DADOS (OCULTAR)'!$P$3:$R$91,3,0),"")</f>
        <v>10739225001866</v>
      </c>
      <c r="B246" s="4" t="str">
        <f>'[1]TCE - ANEXO IV - Preencher'!C255</f>
        <v>HOSPITAL REGIONAL FERNANDO BEZERRA - ISMEP</v>
      </c>
      <c r="C246" s="4" t="str">
        <f>'[1]TCE - ANEXO IV - Preencher'!E255</f>
        <v>5.16 - Serviços Médico-Hospitalares, Odotonlogia e Laboratoriais</v>
      </c>
      <c r="D246" s="3">
        <f>'[1]TCE - ANEXO IV - Preencher'!F255</f>
        <v>23351144000198</v>
      </c>
      <c r="E246" s="5" t="str">
        <f>'[1]TCE - ANEXO IV - Preencher'!G255</f>
        <v>PEREIRA BARROS SERVICOS MEDICOS LTDA</v>
      </c>
      <c r="F246" s="5" t="str">
        <f>'[1]TCE - ANEXO IV - Preencher'!H255</f>
        <v>S</v>
      </c>
      <c r="G246" s="5" t="str">
        <f>'[1]TCE - ANEXO IV - Preencher'!I255</f>
        <v>S</v>
      </c>
      <c r="H246" s="5" t="str">
        <f>'[1]TCE - ANEXO IV - Preencher'!J255</f>
        <v>0000000030</v>
      </c>
      <c r="I246" s="6">
        <f>IF('[1]TCE - ANEXO IV - Preencher'!K255="","",'[1]TCE - ANEXO IV - Preencher'!K255)</f>
        <v>44446</v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>23 -  C</v>
      </c>
      <c r="L246" s="7">
        <f>'[1]TCE - ANEXO IV - Preencher'!N255</f>
        <v>11500</v>
      </c>
    </row>
    <row r="247" spans="1:12" s="8" customFormat="1" ht="19.5" customHeight="1" x14ac:dyDescent="0.25">
      <c r="A247" s="3">
        <f>IFERROR(VLOOKUP(B247,'[1]DADOS (OCULTAR)'!$P$3:$R$91,3,0),"")</f>
        <v>10739225001866</v>
      </c>
      <c r="B247" s="4" t="str">
        <f>'[1]TCE - ANEXO IV - Preencher'!C256</f>
        <v>HOSPITAL REGIONAL FERNANDO BEZERRA - ISMEP</v>
      </c>
      <c r="C247" s="4" t="str">
        <f>'[1]TCE - ANEXO IV - Preencher'!E256</f>
        <v>5.16 - Serviços Médico-Hospitalares, Odotonlogia e Laboratoriais</v>
      </c>
      <c r="D247" s="3">
        <f>'[1]TCE - ANEXO IV - Preencher'!F256</f>
        <v>41849816000171</v>
      </c>
      <c r="E247" s="5" t="str">
        <f>'[1]TCE - ANEXO IV - Preencher'!G256</f>
        <v>CAIQUE A ROCHA</v>
      </c>
      <c r="F247" s="5" t="str">
        <f>'[1]TCE - ANEXO IV - Preencher'!H256</f>
        <v>S</v>
      </c>
      <c r="G247" s="5" t="str">
        <f>'[1]TCE - ANEXO IV - Preencher'!I256</f>
        <v>S</v>
      </c>
      <c r="H247" s="5" t="str">
        <f>'[1]TCE - ANEXO IV - Preencher'!J256</f>
        <v>0000000004</v>
      </c>
      <c r="I247" s="6">
        <f>IF('[1]TCE - ANEXO IV - Preencher'!K256="","",'[1]TCE - ANEXO IV - Preencher'!K256)</f>
        <v>44446</v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>26 -  P</v>
      </c>
      <c r="L247" s="7">
        <f>'[1]TCE - ANEXO IV - Preencher'!N256</f>
        <v>1250</v>
      </c>
    </row>
    <row r="248" spans="1:12" s="8" customFormat="1" ht="19.5" customHeight="1" x14ac:dyDescent="0.25">
      <c r="A248" s="3">
        <f>IFERROR(VLOOKUP(B248,'[1]DADOS (OCULTAR)'!$P$3:$R$91,3,0),"")</f>
        <v>10739225001866</v>
      </c>
      <c r="B248" s="4" t="str">
        <f>'[1]TCE - ANEXO IV - Preencher'!C257</f>
        <v>HOSPITAL REGIONAL FERNANDO BEZERRA - ISMEP</v>
      </c>
      <c r="C248" s="4" t="str">
        <f>'[1]TCE - ANEXO IV - Preencher'!E257</f>
        <v>5.16 - Serviços Médico-Hospitalares, Odotonlogia e Laboratoriais</v>
      </c>
      <c r="D248" s="3">
        <f>'[1]TCE - ANEXO IV - Preencher'!F257</f>
        <v>19297087000139</v>
      </c>
      <c r="E248" s="5" t="str">
        <f>'[1]TCE - ANEXO IV - Preencher'!G257</f>
        <v>RAUL ALVES DE SIQUEIRA NETO &amp; CIA LTDA</v>
      </c>
      <c r="F248" s="5" t="str">
        <f>'[1]TCE - ANEXO IV - Preencher'!H257</f>
        <v>S</v>
      </c>
      <c r="G248" s="5" t="str">
        <f>'[1]TCE - ANEXO IV - Preencher'!I257</f>
        <v>S</v>
      </c>
      <c r="H248" s="5" t="str">
        <f>'[1]TCE - ANEXO IV - Preencher'!J257</f>
        <v>00000079</v>
      </c>
      <c r="I248" s="6">
        <f>IF('[1]TCE - ANEXO IV - Preencher'!K257="","",'[1]TCE - ANEXO IV - Preencher'!K257)</f>
        <v>44449</v>
      </c>
      <c r="J248" s="5" t="str">
        <f>'[1]TCE - ANEXO IV - Preencher'!L257</f>
        <v>AYQ7-4S7Y</v>
      </c>
      <c r="K248" s="5" t="str">
        <f>IF(F248="B",LEFT('[1]TCE - ANEXO IV - Preencher'!M257,2),IF(F248="S",LEFT('[1]TCE - ANEXO IV - Preencher'!M257,7),IF('[1]TCE - ANEXO IV - Preencher'!H257="","")))</f>
        <v>26 -  P</v>
      </c>
      <c r="L248" s="7">
        <f>'[1]TCE - ANEXO IV - Preencher'!N257</f>
        <v>18050</v>
      </c>
    </row>
    <row r="249" spans="1:12" s="8" customFormat="1" ht="19.5" customHeight="1" x14ac:dyDescent="0.25">
      <c r="A249" s="3">
        <f>IFERROR(VLOOKUP(B249,'[1]DADOS (OCULTAR)'!$P$3:$R$91,3,0),"")</f>
        <v>10739225001866</v>
      </c>
      <c r="B249" s="4" t="str">
        <f>'[1]TCE - ANEXO IV - Preencher'!C258</f>
        <v>HOSPITAL REGIONAL FERNANDO BEZERRA - ISMEP</v>
      </c>
      <c r="C249" s="4" t="str">
        <f>'[1]TCE - ANEXO IV - Preencher'!E258</f>
        <v>5.16 - Serviços Médico-Hospitalares, Odotonlogia e Laboratoriais</v>
      </c>
      <c r="D249" s="3">
        <f>'[1]TCE - ANEXO IV - Preencher'!F258</f>
        <v>19297087000139</v>
      </c>
      <c r="E249" s="5" t="str">
        <f>'[1]TCE - ANEXO IV - Preencher'!G258</f>
        <v>RAUL ALVES DE SIQUEIRA NETO &amp; CIA LTDA</v>
      </c>
      <c r="F249" s="5" t="str">
        <f>'[1]TCE - ANEXO IV - Preencher'!H258</f>
        <v>S</v>
      </c>
      <c r="G249" s="5" t="str">
        <f>'[1]TCE - ANEXO IV - Preencher'!I258</f>
        <v>S</v>
      </c>
      <c r="H249" s="5" t="str">
        <f>'[1]TCE - ANEXO IV - Preencher'!J258</f>
        <v>00000077</v>
      </c>
      <c r="I249" s="6">
        <f>IF('[1]TCE - ANEXO IV - Preencher'!K258="","",'[1]TCE - ANEXO IV - Preencher'!K258)</f>
        <v>44449</v>
      </c>
      <c r="J249" s="5" t="str">
        <f>'[1]TCE - ANEXO IV - Preencher'!L258</f>
        <v>29KL-I61E</v>
      </c>
      <c r="K249" s="5" t="str">
        <f>IF(F249="B",LEFT('[1]TCE - ANEXO IV - Preencher'!M258,2),IF(F249="S",LEFT('[1]TCE - ANEXO IV - Preencher'!M258,7),IF('[1]TCE - ANEXO IV - Preencher'!H258="","")))</f>
        <v>26 -  P</v>
      </c>
      <c r="L249" s="7">
        <f>'[1]TCE - ANEXO IV - Preencher'!N258</f>
        <v>3000</v>
      </c>
    </row>
    <row r="250" spans="1:12" s="8" customFormat="1" ht="19.5" customHeight="1" x14ac:dyDescent="0.25">
      <c r="A250" s="3">
        <f>IFERROR(VLOOKUP(B250,'[1]DADOS (OCULTAR)'!$P$3:$R$91,3,0),"")</f>
        <v>10739225001866</v>
      </c>
      <c r="B250" s="4" t="str">
        <f>'[1]TCE - ANEXO IV - Preencher'!C259</f>
        <v>HOSPITAL REGIONAL FERNANDO BEZERRA - ISMEP</v>
      </c>
      <c r="C250" s="4" t="str">
        <f>'[1]TCE - ANEXO IV - Preencher'!E259</f>
        <v>5.16 - Serviços Médico-Hospitalares, Odotonlogia e Laboratoriais</v>
      </c>
      <c r="D250" s="3">
        <f>'[1]TCE - ANEXO IV - Preencher'!F259</f>
        <v>26425569000192</v>
      </c>
      <c r="E250" s="5" t="str">
        <f>'[1]TCE - ANEXO IV - Preencher'!G259</f>
        <v>CLINICA MEDICA HOLANDA FIGUEIREDO LTDA - ME</v>
      </c>
      <c r="F250" s="5" t="str">
        <f>'[1]TCE - ANEXO IV - Preencher'!H259</f>
        <v>S</v>
      </c>
      <c r="G250" s="5" t="str">
        <f>'[1]TCE - ANEXO IV - Preencher'!I259</f>
        <v>S</v>
      </c>
      <c r="H250" s="5" t="str">
        <f>'[1]TCE - ANEXO IV - Preencher'!J259</f>
        <v>00020101</v>
      </c>
      <c r="I250" s="6">
        <f>IF('[1]TCE - ANEXO IV - Preencher'!K259="","",'[1]TCE - ANEXO IV - Preencher'!K259)</f>
        <v>44442</v>
      </c>
      <c r="J250" s="5" t="str">
        <f>'[1]TCE - ANEXO IV - Preencher'!L259</f>
        <v>HFP1-SKLM</v>
      </c>
      <c r="K250" s="5" t="str">
        <f>IF(F250="B",LEFT('[1]TCE - ANEXO IV - Preencher'!M259,2),IF(F250="S",LEFT('[1]TCE - ANEXO IV - Preencher'!M259,7),IF('[1]TCE - ANEXO IV - Preencher'!H259="","")))</f>
        <v>26 -  P</v>
      </c>
      <c r="L250" s="7">
        <f>'[1]TCE - ANEXO IV - Preencher'!N259</f>
        <v>1500</v>
      </c>
    </row>
    <row r="251" spans="1:12" s="8" customFormat="1" ht="19.5" customHeight="1" x14ac:dyDescent="0.25">
      <c r="A251" s="3">
        <f>IFERROR(VLOOKUP(B251,'[1]DADOS (OCULTAR)'!$P$3:$R$91,3,0),"")</f>
        <v>10739225001866</v>
      </c>
      <c r="B251" s="4" t="str">
        <f>'[1]TCE - ANEXO IV - Preencher'!C260</f>
        <v>HOSPITAL REGIONAL FERNANDO BEZERRA - ISMEP</v>
      </c>
      <c r="C251" s="4" t="str">
        <f>'[1]TCE - ANEXO IV - Preencher'!E260</f>
        <v>5.16 - Serviços Médico-Hospitalares, Odotonlogia e Laboratoriais</v>
      </c>
      <c r="D251" s="3">
        <f>'[1]TCE - ANEXO IV - Preencher'!F260</f>
        <v>34293158000119</v>
      </c>
      <c r="E251" s="5" t="str">
        <f>'[1]TCE - ANEXO IV - Preencher'!G260</f>
        <v>CLINICA XAVIER LTDA</v>
      </c>
      <c r="F251" s="5" t="str">
        <f>'[1]TCE - ANEXO IV - Preencher'!H260</f>
        <v>S</v>
      </c>
      <c r="G251" s="5" t="str">
        <f>'[1]TCE - ANEXO IV - Preencher'!I260</f>
        <v>S</v>
      </c>
      <c r="H251" s="5" t="str">
        <f>'[1]TCE - ANEXO IV - Preencher'!J260</f>
        <v>00000062</v>
      </c>
      <c r="I251" s="6">
        <f>IF('[1]TCE - ANEXO IV - Preencher'!K260="","",'[1]TCE - ANEXO IV - Preencher'!K260)</f>
        <v>44443</v>
      </c>
      <c r="J251" s="5" t="str">
        <f>'[1]TCE - ANEXO IV - Preencher'!L260</f>
        <v>HX4Y-1DYW</v>
      </c>
      <c r="K251" s="5" t="str">
        <f>IF(F251="B",LEFT('[1]TCE - ANEXO IV - Preencher'!M260,2),IF(F251="S",LEFT('[1]TCE - ANEXO IV - Preencher'!M260,7),IF('[1]TCE - ANEXO IV - Preencher'!H260="","")))</f>
        <v>26 -  P</v>
      </c>
      <c r="L251" s="7">
        <f>'[1]TCE - ANEXO IV - Preencher'!N260</f>
        <v>21050</v>
      </c>
    </row>
    <row r="252" spans="1:12" s="8" customFormat="1" ht="19.5" customHeight="1" x14ac:dyDescent="0.25">
      <c r="A252" s="3">
        <f>IFERROR(VLOOKUP(B252,'[1]DADOS (OCULTAR)'!$P$3:$R$91,3,0),"")</f>
        <v>10739225001866</v>
      </c>
      <c r="B252" s="4" t="str">
        <f>'[1]TCE - ANEXO IV - Preencher'!C261</f>
        <v>HOSPITAL REGIONAL FERNANDO BEZERRA - ISMEP</v>
      </c>
      <c r="C252" s="4" t="str">
        <f>'[1]TCE - ANEXO IV - Preencher'!E261</f>
        <v>5.16 - Serviços Médico-Hospitalares, Odotonlogia e Laboratoriais</v>
      </c>
      <c r="D252" s="3">
        <f>'[1]TCE - ANEXO IV - Preencher'!F261</f>
        <v>23395365000168</v>
      </c>
      <c r="E252" s="5" t="str">
        <f>'[1]TCE - ANEXO IV - Preencher'!G261</f>
        <v>ORTONUTRI LTDA - ME</v>
      </c>
      <c r="F252" s="5" t="str">
        <f>'[1]TCE - ANEXO IV - Preencher'!H261</f>
        <v>S</v>
      </c>
      <c r="G252" s="5" t="str">
        <f>'[1]TCE - ANEXO IV - Preencher'!I261</f>
        <v>S</v>
      </c>
      <c r="H252" s="5" t="str">
        <f>'[1]TCE - ANEXO IV - Preencher'!J261</f>
        <v>621</v>
      </c>
      <c r="I252" s="6">
        <f>IF('[1]TCE - ANEXO IV - Preencher'!K261="","",'[1]TCE - ANEXO IV - Preencher'!K261)</f>
        <v>44445</v>
      </c>
      <c r="J252" s="5" t="str">
        <f>'[1]TCE - ANEXO IV - Preencher'!L261</f>
        <v>GKNSP76B3</v>
      </c>
      <c r="K252" s="5" t="str">
        <f>IF(F252="B",LEFT('[1]TCE - ANEXO IV - Preencher'!M261,2),IF(F252="S",LEFT('[1]TCE - ANEXO IV - Preencher'!M261,7),IF('[1]TCE - ANEXO IV - Preencher'!H261="","")))</f>
        <v>22 -  P</v>
      </c>
      <c r="L252" s="7">
        <f>'[1]TCE - ANEXO IV - Preencher'!N261</f>
        <v>2000</v>
      </c>
    </row>
    <row r="253" spans="1:12" s="8" customFormat="1" ht="19.5" customHeight="1" x14ac:dyDescent="0.25">
      <c r="A253" s="3">
        <f>IFERROR(VLOOKUP(B253,'[1]DADOS (OCULTAR)'!$P$3:$R$91,3,0),"")</f>
        <v>10739225001866</v>
      </c>
      <c r="B253" s="4" t="str">
        <f>'[1]TCE - ANEXO IV - Preencher'!C262</f>
        <v>HOSPITAL REGIONAL FERNANDO BEZERRA - ISMEP</v>
      </c>
      <c r="C253" s="4" t="str">
        <f>'[1]TCE - ANEXO IV - Preencher'!E262</f>
        <v>5.16 - Serviços Médico-Hospitalares, Odotonlogia e Laboratoriais</v>
      </c>
      <c r="D253" s="3">
        <f>'[1]TCE - ANEXO IV - Preencher'!F262</f>
        <v>21932148000134</v>
      </c>
      <c r="E253" s="5" t="str">
        <f>'[1]TCE - ANEXO IV - Preencher'!G262</f>
        <v>G M SERVICOS MEDICOS LTDA</v>
      </c>
      <c r="F253" s="5" t="str">
        <f>'[1]TCE - ANEXO IV - Preencher'!H262</f>
        <v>S</v>
      </c>
      <c r="G253" s="5" t="str">
        <f>'[1]TCE - ANEXO IV - Preencher'!I262</f>
        <v>S</v>
      </c>
      <c r="H253" s="5" t="str">
        <f>'[1]TCE - ANEXO IV - Preencher'!J262</f>
        <v>00020115</v>
      </c>
      <c r="I253" s="6">
        <f>IF('[1]TCE - ANEXO IV - Preencher'!K262="","",'[1]TCE - ANEXO IV - Preencher'!K262)</f>
        <v>44445</v>
      </c>
      <c r="J253" s="5" t="str">
        <f>'[1]TCE - ANEXO IV - Preencher'!L262</f>
        <v>UD83-BK8C</v>
      </c>
      <c r="K253" s="5" t="str">
        <f>IF(F253="B",LEFT('[1]TCE - ANEXO IV - Preencher'!M262,2),IF(F253="S",LEFT('[1]TCE - ANEXO IV - Preencher'!M262,7),IF('[1]TCE - ANEXO IV - Preencher'!H262="","")))</f>
        <v>26 -  P</v>
      </c>
      <c r="L253" s="7">
        <f>'[1]TCE - ANEXO IV - Preencher'!N262</f>
        <v>40125</v>
      </c>
    </row>
    <row r="254" spans="1:12" s="8" customFormat="1" ht="19.5" customHeight="1" x14ac:dyDescent="0.25">
      <c r="A254" s="3">
        <f>IFERROR(VLOOKUP(B254,'[1]DADOS (OCULTAR)'!$P$3:$R$91,3,0),"")</f>
        <v>10739225001866</v>
      </c>
      <c r="B254" s="4" t="str">
        <f>'[1]TCE - ANEXO IV - Preencher'!C263</f>
        <v>HOSPITAL REGIONAL FERNANDO BEZERRA - ISMEP</v>
      </c>
      <c r="C254" s="4" t="str">
        <f>'[1]TCE - ANEXO IV - Preencher'!E263</f>
        <v>5.16 - Serviços Médico-Hospitalares, Odotonlogia e Laboratoriais</v>
      </c>
      <c r="D254" s="3">
        <f>'[1]TCE - ANEXO IV - Preencher'!F263</f>
        <v>30092591000135</v>
      </c>
      <c r="E254" s="5" t="str">
        <f>'[1]TCE - ANEXO IV - Preencher'!G263</f>
        <v>J C SANTOS JUNIOR</v>
      </c>
      <c r="F254" s="5" t="str">
        <f>'[1]TCE - ANEXO IV - Preencher'!H263</f>
        <v>S</v>
      </c>
      <c r="G254" s="5" t="str">
        <f>'[1]TCE - ANEXO IV - Preencher'!I263</f>
        <v>S</v>
      </c>
      <c r="H254" s="5" t="str">
        <f>'[1]TCE - ANEXO IV - Preencher'!J263</f>
        <v>80</v>
      </c>
      <c r="I254" s="6">
        <f>IF('[1]TCE - ANEXO IV - Preencher'!K263="","",'[1]TCE - ANEXO IV - Preencher'!K263)</f>
        <v>44445</v>
      </c>
      <c r="J254" s="5" t="str">
        <f>'[1]TCE - ANEXO IV - Preencher'!L263</f>
        <v>GS1N2BDAN</v>
      </c>
      <c r="K254" s="5" t="str">
        <f>IF(F254="B",LEFT('[1]TCE - ANEXO IV - Preencher'!M263,2),IF(F254="S",LEFT('[1]TCE - ANEXO IV - Preencher'!M263,7),IF('[1]TCE - ANEXO IV - Preencher'!H263="","")))</f>
        <v>22 -  P</v>
      </c>
      <c r="L254" s="7">
        <f>'[1]TCE - ANEXO IV - Preencher'!N263</f>
        <v>36000</v>
      </c>
    </row>
    <row r="255" spans="1:12" s="8" customFormat="1" ht="19.5" customHeight="1" x14ac:dyDescent="0.25">
      <c r="A255" s="3">
        <f>IFERROR(VLOOKUP(B255,'[1]DADOS (OCULTAR)'!$P$3:$R$91,3,0),"")</f>
        <v>10739225001866</v>
      </c>
      <c r="B255" s="4" t="str">
        <f>'[1]TCE - ANEXO IV - Preencher'!C264</f>
        <v>HOSPITAL REGIONAL FERNANDO BEZERRA - ISMEP</v>
      </c>
      <c r="C255" s="4" t="str">
        <f>'[1]TCE - ANEXO IV - Preencher'!E264</f>
        <v>5.16 - Serviços Médico-Hospitalares, Odotonlogia e Laboratoriais</v>
      </c>
      <c r="D255" s="3">
        <f>'[1]TCE - ANEXO IV - Preencher'!F264</f>
        <v>33799856000128</v>
      </c>
      <c r="E255" s="5" t="str">
        <f>'[1]TCE - ANEXO IV - Preencher'!G264</f>
        <v>LINEKER VELOSO COSTA</v>
      </c>
      <c r="F255" s="5" t="str">
        <f>'[1]TCE - ANEXO IV - Preencher'!H264</f>
        <v>S</v>
      </c>
      <c r="G255" s="5" t="str">
        <f>'[1]TCE - ANEXO IV - Preencher'!I264</f>
        <v>S</v>
      </c>
      <c r="H255" s="5" t="str">
        <f>'[1]TCE - ANEXO IV - Preencher'!J264</f>
        <v>43</v>
      </c>
      <c r="I255" s="6">
        <f>IF('[1]TCE - ANEXO IV - Preencher'!K264="","",'[1]TCE - ANEXO IV - Preencher'!K264)</f>
        <v>44442</v>
      </c>
      <c r="J255" s="5" t="str">
        <f>'[1]TCE - ANEXO IV - Preencher'!L264</f>
        <v>2021000043100016097570860400508</v>
      </c>
      <c r="K255" s="5" t="str">
        <f>IF(F255="B",LEFT('[1]TCE - ANEXO IV - Preencher'!M264,2),IF(F255="S",LEFT('[1]TCE - ANEXO IV - Preencher'!M264,7),IF('[1]TCE - ANEXO IV - Preencher'!H264="","")))</f>
        <v>23 -  C</v>
      </c>
      <c r="L255" s="7">
        <f>'[1]TCE - ANEXO IV - Preencher'!N264</f>
        <v>23375</v>
      </c>
    </row>
    <row r="256" spans="1:12" s="8" customFormat="1" ht="19.5" customHeight="1" x14ac:dyDescent="0.25">
      <c r="A256" s="3">
        <f>IFERROR(VLOOKUP(B256,'[1]DADOS (OCULTAR)'!$P$3:$R$91,3,0),"")</f>
        <v>10739225001866</v>
      </c>
      <c r="B256" s="4" t="str">
        <f>'[1]TCE - ANEXO IV - Preencher'!C265</f>
        <v>HOSPITAL REGIONAL FERNANDO BEZERRA - ISMEP</v>
      </c>
      <c r="C256" s="4" t="str">
        <f>'[1]TCE - ANEXO IV - Preencher'!E265</f>
        <v>5.16 - Serviços Médico-Hospitalares, Odotonlogia e Laboratoriais</v>
      </c>
      <c r="D256" s="3">
        <f>'[1]TCE - ANEXO IV - Preencher'!F265</f>
        <v>26278833000102</v>
      </c>
      <c r="E256" s="5" t="str">
        <f>'[1]TCE - ANEXO IV - Preencher'!G265</f>
        <v>BARRETO E VIEIRA SERVICOS MEDICOS LTDA - ME</v>
      </c>
      <c r="F256" s="5" t="str">
        <f>'[1]TCE - ANEXO IV - Preencher'!H265</f>
        <v>S</v>
      </c>
      <c r="G256" s="5" t="str">
        <f>'[1]TCE - ANEXO IV - Preencher'!I265</f>
        <v>S</v>
      </c>
      <c r="H256" s="5" t="str">
        <f>'[1]TCE - ANEXO IV - Preencher'!J265</f>
        <v>0000000183</v>
      </c>
      <c r="I256" s="6">
        <f>IF('[1]TCE - ANEXO IV - Preencher'!K265="","",'[1]TCE - ANEXO IV - Preencher'!K265)</f>
        <v>44439</v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23 -  C</v>
      </c>
      <c r="L256" s="7">
        <f>'[1]TCE - ANEXO IV - Preencher'!N265</f>
        <v>14600</v>
      </c>
    </row>
    <row r="257" spans="1:12" s="8" customFormat="1" ht="19.5" customHeight="1" x14ac:dyDescent="0.25">
      <c r="A257" s="3">
        <f>IFERROR(VLOOKUP(B257,'[1]DADOS (OCULTAR)'!$P$3:$R$91,3,0),"")</f>
        <v>10739225001866</v>
      </c>
      <c r="B257" s="4" t="str">
        <f>'[1]TCE - ANEXO IV - Preencher'!C266</f>
        <v>HOSPITAL REGIONAL FERNANDO BEZERRA - ISMEP</v>
      </c>
      <c r="C257" s="4" t="str">
        <f>'[1]TCE - ANEXO IV - Preencher'!E266</f>
        <v>5.16 - Serviços Médico-Hospitalares, Odotonlogia e Laboratoriais</v>
      </c>
      <c r="D257" s="3">
        <f>'[1]TCE - ANEXO IV - Preencher'!F266</f>
        <v>26862949000194</v>
      </c>
      <c r="E257" s="5" t="str">
        <f>'[1]TCE - ANEXO IV - Preencher'!G266</f>
        <v>BRITO &amp; TEIXEIRA LTDA - ME</v>
      </c>
      <c r="F257" s="5" t="str">
        <f>'[1]TCE - ANEXO IV - Preencher'!H266</f>
        <v>S</v>
      </c>
      <c r="G257" s="5" t="str">
        <f>'[1]TCE - ANEXO IV - Preencher'!I266</f>
        <v>S</v>
      </c>
      <c r="H257" s="5" t="str">
        <f>'[1]TCE - ANEXO IV - Preencher'!J266</f>
        <v>00004499</v>
      </c>
      <c r="I257" s="6">
        <f>IF('[1]TCE - ANEXO IV - Preencher'!K266="","",'[1]TCE - ANEXO IV - Preencher'!K266)</f>
        <v>44448</v>
      </c>
      <c r="J257" s="5" t="str">
        <f>'[1]TCE - ANEXO IV - Preencher'!L266</f>
        <v>AAA5-4A78</v>
      </c>
      <c r="K257" s="5" t="str">
        <f>IF(F257="B",LEFT('[1]TCE - ANEXO IV - Preencher'!M266,2),IF(F257="S",LEFT('[1]TCE - ANEXO IV - Preencher'!M266,7),IF('[1]TCE - ANEXO IV - Preencher'!H266="","")))</f>
        <v>26 -  P</v>
      </c>
      <c r="L257" s="7">
        <f>'[1]TCE - ANEXO IV - Preencher'!N266</f>
        <v>10000</v>
      </c>
    </row>
    <row r="258" spans="1:12" s="8" customFormat="1" ht="19.5" customHeight="1" x14ac:dyDescent="0.25">
      <c r="A258" s="3">
        <f>IFERROR(VLOOKUP(B258,'[1]DADOS (OCULTAR)'!$P$3:$R$91,3,0),"")</f>
        <v>10739225001866</v>
      </c>
      <c r="B258" s="4" t="str">
        <f>'[1]TCE - ANEXO IV - Preencher'!C267</f>
        <v>HOSPITAL REGIONAL FERNANDO BEZERRA - ISMEP</v>
      </c>
      <c r="C258" s="4" t="str">
        <f>'[1]TCE - ANEXO IV - Preencher'!E267</f>
        <v>5.16 - Serviços Médico-Hospitalares, Odotonlogia e Laboratoriais</v>
      </c>
      <c r="D258" s="3">
        <f>'[1]TCE - ANEXO IV - Preencher'!F267</f>
        <v>17310774000111</v>
      </c>
      <c r="E258" s="5" t="str">
        <f>'[1]TCE - ANEXO IV - Preencher'!G267</f>
        <v>CLINICA COELHO E NOVAIS LTDA - EPP</v>
      </c>
      <c r="F258" s="5" t="str">
        <f>'[1]TCE - ANEXO IV - Preencher'!H267</f>
        <v>S</v>
      </c>
      <c r="G258" s="5" t="str">
        <f>'[1]TCE - ANEXO IV - Preencher'!I267</f>
        <v>S</v>
      </c>
      <c r="H258" s="5" t="str">
        <f>'[1]TCE - ANEXO IV - Preencher'!J267</f>
        <v>0001153</v>
      </c>
      <c r="I258" s="6">
        <f>IF('[1]TCE - ANEXO IV - Preencher'!K267="","",'[1]TCE - ANEXO IV - Preencher'!K267)</f>
        <v>44447</v>
      </c>
      <c r="J258" s="5" t="str">
        <f>'[1]TCE - ANEXO IV - Preencher'!L267</f>
        <v>8B7A-E143</v>
      </c>
      <c r="K258" s="5" t="str">
        <f>IF(F258="B",LEFT('[1]TCE - ANEXO IV - Preencher'!M267,2),IF(F258="S",LEFT('[1]TCE - ANEXO IV - Preencher'!M267,7),IF('[1]TCE - ANEXO IV - Preencher'!H267="","")))</f>
        <v>26 -  P</v>
      </c>
      <c r="L258" s="7">
        <f>'[1]TCE - ANEXO IV - Preencher'!N267</f>
        <v>16000</v>
      </c>
    </row>
    <row r="259" spans="1:12" s="8" customFormat="1" ht="19.5" customHeight="1" x14ac:dyDescent="0.25">
      <c r="A259" s="3">
        <f>IFERROR(VLOOKUP(B259,'[1]DADOS (OCULTAR)'!$P$3:$R$91,3,0),"")</f>
        <v>10739225001866</v>
      </c>
      <c r="B259" s="4" t="str">
        <f>'[1]TCE - ANEXO IV - Preencher'!C268</f>
        <v>HOSPITAL REGIONAL FERNANDO BEZERRA - ISMEP</v>
      </c>
      <c r="C259" s="4" t="str">
        <f>'[1]TCE - ANEXO IV - Preencher'!E268</f>
        <v>5.16 - Serviços Médico-Hospitalares, Odotonlogia e Laboratoriais</v>
      </c>
      <c r="D259" s="3">
        <f>'[1]TCE - ANEXO IV - Preencher'!F268</f>
        <v>24395557000137</v>
      </c>
      <c r="E259" s="5" t="str">
        <f>'[1]TCE - ANEXO IV - Preencher'!G268</f>
        <v>ODONTOCLIN &amp; CARDIOCLIN SERVICOS MEDICOS DO ARARIPE  LTDA - ME</v>
      </c>
      <c r="F259" s="5" t="str">
        <f>'[1]TCE - ANEXO IV - Preencher'!H268</f>
        <v>S</v>
      </c>
      <c r="G259" s="5" t="str">
        <f>'[1]TCE - ANEXO IV - Preencher'!I268</f>
        <v>S</v>
      </c>
      <c r="H259" s="5" t="str">
        <f>'[1]TCE - ANEXO IV - Preencher'!J268</f>
        <v>0002318</v>
      </c>
      <c r="I259" s="6">
        <f>IF('[1]TCE - ANEXO IV - Preencher'!K268="","",'[1]TCE - ANEXO IV - Preencher'!K268)</f>
        <v>44446</v>
      </c>
      <c r="J259" s="5" t="str">
        <f>'[1]TCE - ANEXO IV - Preencher'!L268</f>
        <v>B7DB-2CB7</v>
      </c>
      <c r="K259" s="5" t="str">
        <f>IF(F259="B",LEFT('[1]TCE - ANEXO IV - Preencher'!M268,2),IF(F259="S",LEFT('[1]TCE - ANEXO IV - Preencher'!M268,7),IF('[1]TCE - ANEXO IV - Preencher'!H268="","")))</f>
        <v>26 -  P</v>
      </c>
      <c r="L259" s="7">
        <f>'[1]TCE - ANEXO IV - Preencher'!N268</f>
        <v>5000</v>
      </c>
    </row>
    <row r="260" spans="1:12" s="8" customFormat="1" ht="19.5" customHeight="1" x14ac:dyDescent="0.25">
      <c r="A260" s="3">
        <f>IFERROR(VLOOKUP(B260,'[1]DADOS (OCULTAR)'!$P$3:$R$91,3,0),"")</f>
        <v>10739225001866</v>
      </c>
      <c r="B260" s="4" t="str">
        <f>'[1]TCE - ANEXO IV - Preencher'!C269</f>
        <v>HOSPITAL REGIONAL FERNANDO BEZERRA - ISMEP</v>
      </c>
      <c r="C260" s="4" t="str">
        <f>'[1]TCE - ANEXO IV - Preencher'!E269</f>
        <v>5.16 - Serviços Médico-Hospitalares, Odotonlogia e Laboratoriais</v>
      </c>
      <c r="D260" s="3">
        <f>'[1]TCE - ANEXO IV - Preencher'!F269</f>
        <v>18976638000128</v>
      </c>
      <c r="E260" s="5" t="str">
        <f>'[1]TCE - ANEXO IV - Preencher'!G269</f>
        <v xml:space="preserve">CARLITO ONOFRE DA SILVA FILHO </v>
      </c>
      <c r="F260" s="5" t="str">
        <f>'[1]TCE - ANEXO IV - Preencher'!H269</f>
        <v>S</v>
      </c>
      <c r="G260" s="5" t="str">
        <f>'[1]TCE - ANEXO IV - Preencher'!I269</f>
        <v>S</v>
      </c>
      <c r="H260" s="5" t="str">
        <f>'[1]TCE - ANEXO IV - Preencher'!J269</f>
        <v>191</v>
      </c>
      <c r="I260" s="6">
        <f>IF('[1]TCE - ANEXO IV - Preencher'!K269="","",'[1]TCE - ANEXO IV - Preencher'!K269)</f>
        <v>44442</v>
      </c>
      <c r="J260" s="5" t="str">
        <f>'[1]TCE - ANEXO IV - Preencher'!L269</f>
        <v>ACRB-XWXK</v>
      </c>
      <c r="K260" s="5" t="str">
        <f>IF(F260="B",LEFT('[1]TCE - ANEXO IV - Preencher'!M269,2),IF(F260="S",LEFT('[1]TCE - ANEXO IV - Preencher'!M269,7),IF('[1]TCE - ANEXO IV - Preencher'!H269="","")))</f>
        <v>26 -  P</v>
      </c>
      <c r="L260" s="7">
        <f>'[1]TCE - ANEXO IV - Preencher'!N269</f>
        <v>24000</v>
      </c>
    </row>
    <row r="261" spans="1:12" s="8" customFormat="1" ht="19.5" customHeight="1" x14ac:dyDescent="0.25">
      <c r="A261" s="3">
        <f>IFERROR(VLOOKUP(B261,'[1]DADOS (OCULTAR)'!$P$3:$R$91,3,0),"")</f>
        <v>10739225001866</v>
      </c>
      <c r="B261" s="4" t="str">
        <f>'[1]TCE - ANEXO IV - Preencher'!C270</f>
        <v>HOSPITAL REGIONAL FERNANDO BEZERRA - ISMEP</v>
      </c>
      <c r="C261" s="4" t="str">
        <f>'[1]TCE - ANEXO IV - Preencher'!E270</f>
        <v>5.16 - Serviços Médico-Hospitalares, Odotonlogia e Laboratoriais</v>
      </c>
      <c r="D261" s="3">
        <f>'[1]TCE - ANEXO IV - Preencher'!F270</f>
        <v>27818910000132</v>
      </c>
      <c r="E261" s="5" t="str">
        <f>'[1]TCE - ANEXO IV - Preencher'!G270</f>
        <v>R &amp; T ATENDIMENTO MEDICO LTDA - ME</v>
      </c>
      <c r="F261" s="5" t="str">
        <f>'[1]TCE - ANEXO IV - Preencher'!H270</f>
        <v>S</v>
      </c>
      <c r="G261" s="5" t="str">
        <f>'[1]TCE - ANEXO IV - Preencher'!I270</f>
        <v>S</v>
      </c>
      <c r="H261" s="5" t="str">
        <f>'[1]TCE - ANEXO IV - Preencher'!J270</f>
        <v>69</v>
      </c>
      <c r="I261" s="6">
        <f>IF('[1]TCE - ANEXO IV - Preencher'!K270="","",'[1]TCE - ANEXO IV - Preencher'!K270)</f>
        <v>44454</v>
      </c>
      <c r="J261" s="5" t="str">
        <f>'[1]TCE - ANEXO IV - Preencher'!L270</f>
        <v>VRGD-EWVU</v>
      </c>
      <c r="K261" s="5" t="str">
        <f>IF(F261="B",LEFT('[1]TCE - ANEXO IV - Preencher'!M270,2),IF(F261="S",LEFT('[1]TCE - ANEXO IV - Preencher'!M270,7),IF('[1]TCE - ANEXO IV - Preencher'!H270="","")))</f>
        <v>26 -  P</v>
      </c>
      <c r="L261" s="7">
        <f>'[1]TCE - ANEXO IV - Preencher'!N270</f>
        <v>25275</v>
      </c>
    </row>
    <row r="262" spans="1:12" s="8" customFormat="1" ht="19.5" customHeight="1" x14ac:dyDescent="0.25">
      <c r="A262" s="3">
        <f>IFERROR(VLOOKUP(B262,'[1]DADOS (OCULTAR)'!$P$3:$R$91,3,0),"")</f>
        <v>10739225001866</v>
      </c>
      <c r="B262" s="4" t="str">
        <f>'[1]TCE - ANEXO IV - Preencher'!C271</f>
        <v>HOSPITAL REGIONAL FERNANDO BEZERRA - ISMEP</v>
      </c>
      <c r="C262" s="4" t="str">
        <f>'[1]TCE - ANEXO IV - Preencher'!E271</f>
        <v>5.16 - Serviços Médico-Hospitalares, Odotonlogia e Laboratoriais</v>
      </c>
      <c r="D262" s="3">
        <f>'[1]TCE - ANEXO IV - Preencher'!F271</f>
        <v>43134897000159</v>
      </c>
      <c r="E262" s="5" t="str">
        <f>'[1]TCE - ANEXO IV - Preencher'!G271</f>
        <v>KARINE NOVAIS DE MACEDO ARRAES LTDA</v>
      </c>
      <c r="F262" s="5" t="str">
        <f>'[1]TCE - ANEXO IV - Preencher'!H271</f>
        <v>S</v>
      </c>
      <c r="G262" s="5" t="str">
        <f>'[1]TCE - ANEXO IV - Preencher'!I271</f>
        <v>S</v>
      </c>
      <c r="H262" s="5" t="str">
        <f>'[1]TCE - ANEXO IV - Preencher'!J271</f>
        <v>0000002</v>
      </c>
      <c r="I262" s="6">
        <f>IF('[1]TCE - ANEXO IV - Preencher'!K271="","",'[1]TCE - ANEXO IV - Preencher'!K271)</f>
        <v>44453</v>
      </c>
      <c r="J262" s="5" t="str">
        <f>'[1]TCE - ANEXO IV - Preencher'!L271</f>
        <v>9615-AA1A</v>
      </c>
      <c r="K262" s="5" t="str">
        <f>IF(F262="B",LEFT('[1]TCE - ANEXO IV - Preencher'!M271,2),IF(F262="S",LEFT('[1]TCE - ANEXO IV - Preencher'!M271,7),IF('[1]TCE - ANEXO IV - Preencher'!H271="","")))</f>
        <v>26 -  P</v>
      </c>
      <c r="L262" s="7">
        <f>'[1]TCE - ANEXO IV - Preencher'!N271</f>
        <v>2500</v>
      </c>
    </row>
    <row r="263" spans="1:12" s="8" customFormat="1" ht="19.5" customHeight="1" x14ac:dyDescent="0.25">
      <c r="A263" s="3">
        <f>IFERROR(VLOOKUP(B263,'[1]DADOS (OCULTAR)'!$P$3:$R$91,3,0),"")</f>
        <v>10739225001866</v>
      </c>
      <c r="B263" s="4" t="str">
        <f>'[1]TCE - ANEXO IV - Preencher'!C272</f>
        <v>HOSPITAL REGIONAL FERNANDO BEZERRA - ISMEP</v>
      </c>
      <c r="C263" s="4" t="str">
        <f>'[1]TCE - ANEXO IV - Preencher'!E272</f>
        <v>5.16 - Serviços Médico-Hospitalares, Odotonlogia e Laboratoriais</v>
      </c>
      <c r="D263" s="3">
        <f>'[1]TCE - ANEXO IV - Preencher'!F272</f>
        <v>24185596000100</v>
      </c>
      <c r="E263" s="5" t="str">
        <f>'[1]TCE - ANEXO IV - Preencher'!G272</f>
        <v>LAGE &amp; CEDRAZ EMPREENDIMENTOS MEDICOS LTDA - ME</v>
      </c>
      <c r="F263" s="5" t="str">
        <f>'[1]TCE - ANEXO IV - Preencher'!H272</f>
        <v>S</v>
      </c>
      <c r="G263" s="5" t="str">
        <f>'[1]TCE - ANEXO IV - Preencher'!I272</f>
        <v>S</v>
      </c>
      <c r="H263" s="5" t="str">
        <f>'[1]TCE - ANEXO IV - Preencher'!J272</f>
        <v>0000174</v>
      </c>
      <c r="I263" s="6">
        <f>IF('[1]TCE - ANEXO IV - Preencher'!K272="","",'[1]TCE - ANEXO IV - Preencher'!K272)</f>
        <v>44454</v>
      </c>
      <c r="J263" s="5" t="str">
        <f>'[1]TCE - ANEXO IV - Preencher'!L272</f>
        <v>9721-4A38</v>
      </c>
      <c r="K263" s="5" t="str">
        <f>IF(F263="B",LEFT('[1]TCE - ANEXO IV - Preencher'!M272,2),IF(F263="S",LEFT('[1]TCE - ANEXO IV - Preencher'!M272,7),IF('[1]TCE - ANEXO IV - Preencher'!H272="","")))</f>
        <v>26 -  P</v>
      </c>
      <c r="L263" s="7">
        <f>'[1]TCE - ANEXO IV - Preencher'!N272</f>
        <v>27000</v>
      </c>
    </row>
    <row r="264" spans="1:12" s="8" customFormat="1" ht="19.5" customHeight="1" x14ac:dyDescent="0.25">
      <c r="A264" s="3">
        <f>IFERROR(VLOOKUP(B264,'[1]DADOS (OCULTAR)'!$P$3:$R$91,3,0),"")</f>
        <v>10739225001866</v>
      </c>
      <c r="B264" s="4" t="str">
        <f>'[1]TCE - ANEXO IV - Preencher'!C273</f>
        <v>HOSPITAL REGIONAL FERNANDO BEZERRA - ISMEP</v>
      </c>
      <c r="C264" s="4" t="str">
        <f>'[1]TCE - ANEXO IV - Preencher'!E273</f>
        <v>5.16 - Serviços Médico-Hospitalares, Odotonlogia e Laboratoriais</v>
      </c>
      <c r="D264" s="3">
        <f>'[1]TCE - ANEXO IV - Preencher'!F273</f>
        <v>34238859000155</v>
      </c>
      <c r="E264" s="5" t="str">
        <f>'[1]TCE - ANEXO IV - Preencher'!G273</f>
        <v>DMB CONSULTORIO MEDICO EIRELI</v>
      </c>
      <c r="F264" s="5" t="str">
        <f>'[1]TCE - ANEXO IV - Preencher'!H273</f>
        <v>S</v>
      </c>
      <c r="G264" s="5" t="str">
        <f>'[1]TCE - ANEXO IV - Preencher'!I273</f>
        <v>S</v>
      </c>
      <c r="H264" s="5" t="str">
        <f>'[1]TCE - ANEXO IV - Preencher'!J273</f>
        <v>50</v>
      </c>
      <c r="I264" s="6">
        <f>IF('[1]TCE - ANEXO IV - Preencher'!K273="","",'[1]TCE - ANEXO IV - Preencher'!K273)</f>
        <v>44442</v>
      </c>
      <c r="J264" s="5" t="str">
        <f>'[1]TCE - ANEXO IV - Preencher'!L273</f>
        <v>3SVRKUO5W</v>
      </c>
      <c r="K264" s="5" t="str">
        <f>IF(F264="B",LEFT('[1]TCE - ANEXO IV - Preencher'!M273,2),IF(F264="S",LEFT('[1]TCE - ANEXO IV - Preencher'!M273,7),IF('[1]TCE - ANEXO IV - Preencher'!H273="","")))</f>
        <v>22 -  P</v>
      </c>
      <c r="L264" s="7">
        <f>'[1]TCE - ANEXO IV - Preencher'!N273</f>
        <v>3000</v>
      </c>
    </row>
    <row r="265" spans="1:12" s="8" customFormat="1" ht="19.5" customHeight="1" x14ac:dyDescent="0.25">
      <c r="A265" s="3">
        <f>IFERROR(VLOOKUP(B265,'[1]DADOS (OCULTAR)'!$P$3:$R$91,3,0),"")</f>
        <v>10739225001866</v>
      </c>
      <c r="B265" s="4" t="str">
        <f>'[1]TCE - ANEXO IV - Preencher'!C274</f>
        <v>HOSPITAL REGIONAL FERNANDO BEZERRA - ISMEP</v>
      </c>
      <c r="C265" s="4" t="str">
        <f>'[1]TCE - ANEXO IV - Preencher'!E274</f>
        <v>5.16 - Serviços Médico-Hospitalares, Odotonlogia e Laboratoriais</v>
      </c>
      <c r="D265" s="3">
        <f>'[1]TCE - ANEXO IV - Preencher'!F274</f>
        <v>28122221000151</v>
      </c>
      <c r="E265" s="5" t="str">
        <f>'[1]TCE - ANEXO IV - Preencher'!G274</f>
        <v>EMANUEL ROBSON MACEDO SILVA EIRELI</v>
      </c>
      <c r="F265" s="5" t="str">
        <f>'[1]TCE - ANEXO IV - Preencher'!H274</f>
        <v>S</v>
      </c>
      <c r="G265" s="5" t="str">
        <f>'[1]TCE - ANEXO IV - Preencher'!I274</f>
        <v>S</v>
      </c>
      <c r="H265" s="5" t="str">
        <f>'[1]TCE - ANEXO IV - Preencher'!J274</f>
        <v>00020003</v>
      </c>
      <c r="I265" s="6">
        <f>IF('[1]TCE - ANEXO IV - Preencher'!K274="","",'[1]TCE - ANEXO IV - Preencher'!K274)</f>
        <v>44439</v>
      </c>
      <c r="J265" s="5" t="str">
        <f>'[1]TCE - ANEXO IV - Preencher'!L274</f>
        <v>HY2L-ZUQF</v>
      </c>
      <c r="K265" s="5" t="str">
        <f>IF(F265="B",LEFT('[1]TCE - ANEXO IV - Preencher'!M274,2),IF(F265="S",LEFT('[1]TCE - ANEXO IV - Preencher'!M274,7),IF('[1]TCE - ANEXO IV - Preencher'!H274="","")))</f>
        <v>26 -  P</v>
      </c>
      <c r="L265" s="7">
        <f>'[1]TCE - ANEXO IV - Preencher'!N274</f>
        <v>35250</v>
      </c>
    </row>
    <row r="266" spans="1:12" s="8" customFormat="1" ht="19.5" customHeight="1" x14ac:dyDescent="0.25">
      <c r="A266" s="3">
        <f>IFERROR(VLOOKUP(B266,'[1]DADOS (OCULTAR)'!$P$3:$R$91,3,0),"")</f>
        <v>10739225001866</v>
      </c>
      <c r="B266" s="4" t="str">
        <f>'[1]TCE - ANEXO IV - Preencher'!C275</f>
        <v>HOSPITAL REGIONAL FERNANDO BEZERRA - ISMEP</v>
      </c>
      <c r="C266" s="4" t="str">
        <f>'[1]TCE - ANEXO IV - Preencher'!E275</f>
        <v>5.16 - Serviços Médico-Hospitalares, Odotonlogia e Laboratoriais</v>
      </c>
      <c r="D266" s="3">
        <f>'[1]TCE - ANEXO IV - Preencher'!F275</f>
        <v>40056684000168</v>
      </c>
      <c r="E266" s="5" t="str">
        <f>'[1]TCE - ANEXO IV - Preencher'!G275</f>
        <v>JESSICA MARIA FERRAZ NUNES</v>
      </c>
      <c r="F266" s="5" t="str">
        <f>'[1]TCE - ANEXO IV - Preencher'!H275</f>
        <v>S</v>
      </c>
      <c r="G266" s="5" t="str">
        <f>'[1]TCE - ANEXO IV - Preencher'!I275</f>
        <v>S</v>
      </c>
      <c r="H266" s="5" t="str">
        <f>'[1]TCE - ANEXO IV - Preencher'!J275</f>
        <v>21</v>
      </c>
      <c r="I266" s="6">
        <f>IF('[1]TCE - ANEXO IV - Preencher'!K275="","",'[1]TCE - ANEXO IV - Preencher'!K275)</f>
        <v>44447</v>
      </c>
      <c r="J266" s="5" t="str">
        <f>'[1]TCE - ANEXO IV - Preencher'!L275</f>
        <v>C1KRPTYHQ</v>
      </c>
      <c r="K266" s="5" t="str">
        <f>IF(F266="B",LEFT('[1]TCE - ANEXO IV - Preencher'!M275,2),IF(F266="S",LEFT('[1]TCE - ANEXO IV - Preencher'!M275,7),IF('[1]TCE - ANEXO IV - Preencher'!H275="","")))</f>
        <v>26 -  P</v>
      </c>
      <c r="L266" s="7">
        <f>'[1]TCE - ANEXO IV - Preencher'!N275</f>
        <v>16250</v>
      </c>
    </row>
    <row r="267" spans="1:12" s="8" customFormat="1" ht="19.5" customHeight="1" x14ac:dyDescent="0.25">
      <c r="A267" s="3">
        <f>IFERROR(VLOOKUP(B267,'[1]DADOS (OCULTAR)'!$P$3:$R$91,3,0),"")</f>
        <v>10739225001866</v>
      </c>
      <c r="B267" s="4" t="str">
        <f>'[1]TCE - ANEXO IV - Preencher'!C276</f>
        <v>HOSPITAL REGIONAL FERNANDO BEZERRA - ISMEP</v>
      </c>
      <c r="C267" s="4" t="str">
        <f>'[1]TCE - ANEXO IV - Preencher'!E276</f>
        <v>5.16 - Serviços Médico-Hospitalares, Odotonlogia e Laboratoriais</v>
      </c>
      <c r="D267" s="3">
        <f>'[1]TCE - ANEXO IV - Preencher'!F276</f>
        <v>18976638000128</v>
      </c>
      <c r="E267" s="5" t="str">
        <f>'[1]TCE - ANEXO IV - Preencher'!G276</f>
        <v xml:space="preserve">CARLITO ONOFRE DA SILVA FILHO </v>
      </c>
      <c r="F267" s="5" t="str">
        <f>'[1]TCE - ANEXO IV - Preencher'!H276</f>
        <v>S</v>
      </c>
      <c r="G267" s="5" t="str">
        <f>'[1]TCE - ANEXO IV - Preencher'!I276</f>
        <v>S</v>
      </c>
      <c r="H267" s="5" t="str">
        <f>'[1]TCE - ANEXO IV - Preencher'!J276</f>
        <v>190</v>
      </c>
      <c r="I267" s="6">
        <f>IF('[1]TCE - ANEXO IV - Preencher'!K276="","",'[1]TCE - ANEXO IV - Preencher'!K276)</f>
        <v>44442</v>
      </c>
      <c r="J267" s="5" t="str">
        <f>'[1]TCE - ANEXO IV - Preencher'!L276</f>
        <v>MYCB-MHVQ</v>
      </c>
      <c r="K267" s="5" t="str">
        <f>IF(F267="B",LEFT('[1]TCE - ANEXO IV - Preencher'!M276,2),IF(F267="S",LEFT('[1]TCE - ANEXO IV - Preencher'!M276,7),IF('[1]TCE - ANEXO IV - Preencher'!H276="","")))</f>
        <v>26 -  P</v>
      </c>
      <c r="L267" s="7">
        <f>'[1]TCE - ANEXO IV - Preencher'!N276</f>
        <v>37500</v>
      </c>
    </row>
    <row r="268" spans="1:12" s="8" customFormat="1" ht="19.5" customHeight="1" x14ac:dyDescent="0.25">
      <c r="A268" s="3">
        <f>IFERROR(VLOOKUP(B268,'[1]DADOS (OCULTAR)'!$P$3:$R$91,3,0),"")</f>
        <v>10739225001866</v>
      </c>
      <c r="B268" s="4" t="str">
        <f>'[1]TCE - ANEXO IV - Preencher'!C277</f>
        <v>HOSPITAL REGIONAL FERNANDO BEZERRA - ISMEP</v>
      </c>
      <c r="C268" s="4" t="str">
        <f>'[1]TCE - ANEXO IV - Preencher'!E277</f>
        <v>5.16 - Serviços Médico-Hospitalares, Odotonlogia e Laboratoriais</v>
      </c>
      <c r="D268" s="3">
        <f>'[1]TCE - ANEXO IV - Preencher'!F277</f>
        <v>37266900000195</v>
      </c>
      <c r="E268" s="5" t="str">
        <f>'[1]TCE - ANEXO IV - Preencher'!G277</f>
        <v>SEBASTIÃO LOPES DE SÁ LTDA</v>
      </c>
      <c r="F268" s="5" t="str">
        <f>'[1]TCE - ANEXO IV - Preencher'!H277</f>
        <v>S</v>
      </c>
      <c r="G268" s="5" t="str">
        <f>'[1]TCE - ANEXO IV - Preencher'!I277</f>
        <v>S</v>
      </c>
      <c r="H268" s="5" t="str">
        <f>'[1]TCE - ANEXO IV - Preencher'!J277</f>
        <v>0000032</v>
      </c>
      <c r="I268" s="6">
        <f>IF('[1]TCE - ANEXO IV - Preencher'!K277="","",'[1]TCE - ANEXO IV - Preencher'!K277)</f>
        <v>44454</v>
      </c>
      <c r="J268" s="5" t="str">
        <f>'[1]TCE - ANEXO IV - Preencher'!L277</f>
        <v>804E-83F2</v>
      </c>
      <c r="K268" s="5" t="str">
        <f>IF(F268="B",LEFT('[1]TCE - ANEXO IV - Preencher'!M277,2),IF(F268="S",LEFT('[1]TCE - ANEXO IV - Preencher'!M277,7),IF('[1]TCE - ANEXO IV - Preencher'!H277="","")))</f>
        <v>26 -  P</v>
      </c>
      <c r="L268" s="7">
        <f>'[1]TCE - ANEXO IV - Preencher'!N277</f>
        <v>3825</v>
      </c>
    </row>
    <row r="269" spans="1:12" s="8" customFormat="1" ht="19.5" customHeight="1" x14ac:dyDescent="0.25">
      <c r="A269" s="3">
        <f>IFERROR(VLOOKUP(B269,'[1]DADOS (OCULTAR)'!$P$3:$R$91,3,0),"")</f>
        <v>10739225001866</v>
      </c>
      <c r="B269" s="4" t="str">
        <f>'[1]TCE - ANEXO IV - Preencher'!C278</f>
        <v>HOSPITAL REGIONAL FERNANDO BEZERRA - ISMEP</v>
      </c>
      <c r="C269" s="4" t="str">
        <f>'[1]TCE - ANEXO IV - Preencher'!E278</f>
        <v>5.16 - Serviços Médico-Hospitalares, Odotonlogia e Laboratoriais</v>
      </c>
      <c r="D269" s="3">
        <f>'[1]TCE - ANEXO IV - Preencher'!F278</f>
        <v>42816813000102</v>
      </c>
      <c r="E269" s="5" t="str">
        <f>'[1]TCE - ANEXO IV - Preencher'!G278</f>
        <v>LUZ &amp; MOURA SERVIÇOS MEDICOS LTDA</v>
      </c>
      <c r="F269" s="5" t="str">
        <f>'[1]TCE - ANEXO IV - Preencher'!H278</f>
        <v>S</v>
      </c>
      <c r="G269" s="5" t="str">
        <f>'[1]TCE - ANEXO IV - Preencher'!I278</f>
        <v>S</v>
      </c>
      <c r="H269" s="5" t="str">
        <f>'[1]TCE - ANEXO IV - Preencher'!J278</f>
        <v>12</v>
      </c>
      <c r="I269" s="6">
        <f>IF('[1]TCE - ANEXO IV - Preencher'!K278="","",'[1]TCE - ANEXO IV - Preencher'!K278)</f>
        <v>44453</v>
      </c>
      <c r="J269" s="5" t="str">
        <f>'[1]TCE - ANEXO IV - Preencher'!L278</f>
        <v>UEPMZUB36</v>
      </c>
      <c r="K269" s="5" t="str">
        <f>IF(F269="B",LEFT('[1]TCE - ANEXO IV - Preencher'!M278,2),IF(F269="S",LEFT('[1]TCE - ANEXO IV - Preencher'!M278,7),IF('[1]TCE - ANEXO IV - Preencher'!H278="","")))</f>
        <v>22 -  P</v>
      </c>
      <c r="L269" s="7">
        <f>'[1]TCE - ANEXO IV - Preencher'!N278</f>
        <v>11875</v>
      </c>
    </row>
    <row r="270" spans="1:12" s="8" customFormat="1" ht="19.5" customHeight="1" x14ac:dyDescent="0.25">
      <c r="A270" s="3">
        <f>IFERROR(VLOOKUP(B270,'[1]DADOS (OCULTAR)'!$P$3:$R$91,3,0),"")</f>
        <v>10739225001866</v>
      </c>
      <c r="B270" s="4" t="str">
        <f>'[1]TCE - ANEXO IV - Preencher'!C279</f>
        <v>HOSPITAL REGIONAL FERNANDO BEZERRA - ISMEP</v>
      </c>
      <c r="C270" s="4" t="str">
        <f>'[1]TCE - ANEXO IV - Preencher'!E279</f>
        <v>5.16 - Serviços Médico-Hospitalares, Odotonlogia e Laboratoriais</v>
      </c>
      <c r="D270" s="3">
        <f>'[1]TCE - ANEXO IV - Preencher'!F279</f>
        <v>42816813000102</v>
      </c>
      <c r="E270" s="5" t="str">
        <f>'[1]TCE - ANEXO IV - Preencher'!G279</f>
        <v>LUZ &amp; MOURA SERVIÇOS MEDICOS LTDA</v>
      </c>
      <c r="F270" s="5" t="str">
        <f>'[1]TCE - ANEXO IV - Preencher'!H279</f>
        <v>S</v>
      </c>
      <c r="G270" s="5" t="str">
        <f>'[1]TCE - ANEXO IV - Preencher'!I279</f>
        <v>S</v>
      </c>
      <c r="H270" s="5" t="str">
        <f>'[1]TCE - ANEXO IV - Preencher'!J279</f>
        <v>10</v>
      </c>
      <c r="I270" s="6">
        <f>IF('[1]TCE - ANEXO IV - Preencher'!K279="","",'[1]TCE - ANEXO IV - Preencher'!K279)</f>
        <v>44445</v>
      </c>
      <c r="J270" s="5" t="str">
        <f>'[1]TCE - ANEXO IV - Preencher'!L279</f>
        <v>5SA99BHON</v>
      </c>
      <c r="K270" s="5" t="str">
        <f>IF(F270="B",LEFT('[1]TCE - ANEXO IV - Preencher'!M279,2),IF(F270="S",LEFT('[1]TCE - ANEXO IV - Preencher'!M279,7),IF('[1]TCE - ANEXO IV - Preencher'!H279="","")))</f>
        <v>22 -  P</v>
      </c>
      <c r="L270" s="7">
        <f>'[1]TCE - ANEXO IV - Preencher'!N279</f>
        <v>10000</v>
      </c>
    </row>
    <row r="271" spans="1:12" s="8" customFormat="1" ht="19.5" customHeight="1" x14ac:dyDescent="0.25">
      <c r="A271" s="3">
        <f>IFERROR(VLOOKUP(B271,'[1]DADOS (OCULTAR)'!$P$3:$R$91,3,0),"")</f>
        <v>10739225001866</v>
      </c>
      <c r="B271" s="4" t="str">
        <f>'[1]TCE - ANEXO IV - Preencher'!C280</f>
        <v>HOSPITAL REGIONAL FERNANDO BEZERRA - ISMEP</v>
      </c>
      <c r="C271" s="4" t="str">
        <f>'[1]TCE - ANEXO IV - Preencher'!E280</f>
        <v>5.16 - Serviços Médico-Hospitalares, Odotonlogia e Laboratoriais</v>
      </c>
      <c r="D271" s="3">
        <f>'[1]TCE - ANEXO IV - Preencher'!F280</f>
        <v>16581235000154</v>
      </c>
      <c r="E271" s="5" t="str">
        <f>'[1]TCE - ANEXO IV - Preencher'!G280</f>
        <v>MEDIMAGEM MEDICINA ESPECIALIZADA E DIAGNOSTICOS POR IMAGEM</v>
      </c>
      <c r="F271" s="5" t="str">
        <f>'[1]TCE - ANEXO IV - Preencher'!H280</f>
        <v>S</v>
      </c>
      <c r="G271" s="5" t="str">
        <f>'[1]TCE - ANEXO IV - Preencher'!I280</f>
        <v>S</v>
      </c>
      <c r="H271" s="5" t="str">
        <f>'[1]TCE - ANEXO IV - Preencher'!J280</f>
        <v>00021923</v>
      </c>
      <c r="I271" s="6">
        <f>IF('[1]TCE - ANEXO IV - Preencher'!K280="","",'[1]TCE - ANEXO IV - Preencher'!K280)</f>
        <v>44453</v>
      </c>
      <c r="J271" s="5" t="str">
        <f>'[1]TCE - ANEXO IV - Preencher'!L280</f>
        <v>PMY2-EYUX</v>
      </c>
      <c r="K271" s="5" t="str">
        <f>IF(F271="B",LEFT('[1]TCE - ANEXO IV - Preencher'!M280,2),IF(F271="S",LEFT('[1]TCE - ANEXO IV - Preencher'!M280,7),IF('[1]TCE - ANEXO IV - Preencher'!H280="","")))</f>
        <v>26 -  P</v>
      </c>
      <c r="L271" s="7">
        <f>'[1]TCE - ANEXO IV - Preencher'!N280</f>
        <v>20960</v>
      </c>
    </row>
    <row r="272" spans="1:12" s="8" customFormat="1" ht="19.5" customHeight="1" x14ac:dyDescent="0.25">
      <c r="A272" s="3">
        <f>IFERROR(VLOOKUP(B272,'[1]DADOS (OCULTAR)'!$P$3:$R$91,3,0),"")</f>
        <v>10739225001866</v>
      </c>
      <c r="B272" s="4" t="str">
        <f>'[1]TCE - ANEXO IV - Preencher'!C281</f>
        <v>HOSPITAL REGIONAL FERNANDO BEZERRA - ISMEP</v>
      </c>
      <c r="C272" s="4" t="str">
        <f>'[1]TCE - ANEXO IV - Preencher'!E281</f>
        <v>5.16 - Serviços Médico-Hospitalares, Odotonlogia e Laboratoriais</v>
      </c>
      <c r="D272" s="3">
        <f>'[1]TCE - ANEXO IV - Preencher'!F281</f>
        <v>15026815000117</v>
      </c>
      <c r="E272" s="5" t="str">
        <f>'[1]TCE - ANEXO IV - Preencher'!G281</f>
        <v>MEDICARI - SERVICOS MEDICOS S/S LTDA</v>
      </c>
      <c r="F272" s="5" t="str">
        <f>'[1]TCE - ANEXO IV - Preencher'!H281</f>
        <v>S</v>
      </c>
      <c r="G272" s="5" t="str">
        <f>'[1]TCE - ANEXO IV - Preencher'!I281</f>
        <v>S</v>
      </c>
      <c r="H272" s="5" t="str">
        <f>'[1]TCE - ANEXO IV - Preencher'!J281</f>
        <v>0000001408</v>
      </c>
      <c r="I272" s="6">
        <f>IF('[1]TCE - ANEXO IV - Preencher'!K281="","",'[1]TCE - ANEXO IV - Preencher'!K281)</f>
        <v>44442</v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23 -  C</v>
      </c>
      <c r="L272" s="7">
        <f>'[1]TCE - ANEXO IV - Preencher'!N281</f>
        <v>20000</v>
      </c>
    </row>
    <row r="273" spans="1:12" s="8" customFormat="1" ht="19.5" customHeight="1" x14ac:dyDescent="0.25">
      <c r="A273" s="3">
        <f>IFERROR(VLOOKUP(B273,'[1]DADOS (OCULTAR)'!$P$3:$R$91,3,0),"")</f>
        <v>10739225001866</v>
      </c>
      <c r="B273" s="4" t="str">
        <f>'[1]TCE - ANEXO IV - Preencher'!C282</f>
        <v>HOSPITAL REGIONAL FERNANDO BEZERRA - ISMEP</v>
      </c>
      <c r="C273" s="4" t="str">
        <f>'[1]TCE - ANEXO IV - Preencher'!E282</f>
        <v>5.16 - Serviços Médico-Hospitalares, Odotonlogia e Laboratoriais</v>
      </c>
      <c r="D273" s="3">
        <f>'[1]TCE - ANEXO IV - Preencher'!F282</f>
        <v>23973036000157</v>
      </c>
      <c r="E273" s="5" t="str">
        <f>'[1]TCE - ANEXO IV - Preencher'!G282</f>
        <v>IMAGENS E DIAGNOSTICOS MEDICOS EIRELI - EPP</v>
      </c>
      <c r="F273" s="5" t="str">
        <f>'[1]TCE - ANEXO IV - Preencher'!H282</f>
        <v>S</v>
      </c>
      <c r="G273" s="5" t="str">
        <f>'[1]TCE - ANEXO IV - Preencher'!I282</f>
        <v>S</v>
      </c>
      <c r="H273" s="5" t="str">
        <f>'[1]TCE - ANEXO IV - Preencher'!J282</f>
        <v>00026160</v>
      </c>
      <c r="I273" s="6">
        <f>IF('[1]TCE - ANEXO IV - Preencher'!K282="","",'[1]TCE - ANEXO IV - Preencher'!K282)</f>
        <v>44454</v>
      </c>
      <c r="J273" s="5" t="str">
        <f>'[1]TCE - ANEXO IV - Preencher'!L282</f>
        <v>K3HP-TZQ3</v>
      </c>
      <c r="K273" s="5" t="str">
        <f>IF(F273="B",LEFT('[1]TCE - ANEXO IV - Preencher'!M282,2),IF(F273="S",LEFT('[1]TCE - ANEXO IV - Preencher'!M282,7),IF('[1]TCE - ANEXO IV - Preencher'!H282="","")))</f>
        <v>26 -  P</v>
      </c>
      <c r="L273" s="7">
        <f>'[1]TCE - ANEXO IV - Preencher'!N282</f>
        <v>520</v>
      </c>
    </row>
    <row r="274" spans="1:12" s="8" customFormat="1" ht="19.5" customHeight="1" x14ac:dyDescent="0.25">
      <c r="A274" s="3">
        <f>IFERROR(VLOOKUP(B274,'[1]DADOS (OCULTAR)'!$P$3:$R$91,3,0),"")</f>
        <v>10739225001866</v>
      </c>
      <c r="B274" s="4" t="str">
        <f>'[1]TCE - ANEXO IV - Preencher'!C283</f>
        <v>HOSPITAL REGIONAL FERNANDO BEZERRA - ISMEP</v>
      </c>
      <c r="C274" s="4" t="str">
        <f>'[1]TCE - ANEXO IV - Preencher'!E283</f>
        <v>5.16 - Serviços Médico-Hospitalares, Odotonlogia e Laboratoriais</v>
      </c>
      <c r="D274" s="3">
        <f>'[1]TCE - ANEXO IV - Preencher'!F283</f>
        <v>23973036000157</v>
      </c>
      <c r="E274" s="5" t="str">
        <f>'[1]TCE - ANEXO IV - Preencher'!G283</f>
        <v>IMAGENS E DIAGNOSTICOS MEDICOS EIRELI - EPP</v>
      </c>
      <c r="F274" s="5" t="str">
        <f>'[1]TCE - ANEXO IV - Preencher'!H283</f>
        <v>S</v>
      </c>
      <c r="G274" s="5" t="str">
        <f>'[1]TCE - ANEXO IV - Preencher'!I283</f>
        <v>S</v>
      </c>
      <c r="H274" s="5" t="str">
        <f>'[1]TCE - ANEXO IV - Preencher'!J283</f>
        <v>00026159</v>
      </c>
      <c r="I274" s="6">
        <f>IF('[1]TCE - ANEXO IV - Preencher'!K283="","",'[1]TCE - ANEXO IV - Preencher'!K283)</f>
        <v>44454</v>
      </c>
      <c r="J274" s="5" t="str">
        <f>'[1]TCE - ANEXO IV - Preencher'!L283</f>
        <v>TQPD-7QLN</v>
      </c>
      <c r="K274" s="5" t="str">
        <f>IF(F274="B",LEFT('[1]TCE - ANEXO IV - Preencher'!M283,2),IF(F274="S",LEFT('[1]TCE - ANEXO IV - Preencher'!M283,7),IF('[1]TCE - ANEXO IV - Preencher'!H283="","")))</f>
        <v>26 -  P</v>
      </c>
      <c r="L274" s="7">
        <f>'[1]TCE - ANEXO IV - Preencher'!N283</f>
        <v>21040</v>
      </c>
    </row>
    <row r="275" spans="1:12" s="8" customFormat="1" ht="19.5" customHeight="1" x14ac:dyDescent="0.25">
      <c r="A275" s="3">
        <f>IFERROR(VLOOKUP(B275,'[1]DADOS (OCULTAR)'!$P$3:$R$91,3,0),"")</f>
        <v>10739225001866</v>
      </c>
      <c r="B275" s="4" t="str">
        <f>'[1]TCE - ANEXO IV - Preencher'!C284</f>
        <v>HOSPITAL REGIONAL FERNANDO BEZERRA - ISMEP</v>
      </c>
      <c r="C275" s="4" t="str">
        <f>'[1]TCE - ANEXO IV - Preencher'!E284</f>
        <v>5.16 - Serviços Médico-Hospitalares, Odotonlogia e Laboratoriais</v>
      </c>
      <c r="D275" s="3">
        <f>'[1]TCE - ANEXO IV - Preencher'!F284</f>
        <v>27903138000157</v>
      </c>
      <c r="E275" s="5" t="str">
        <f>'[1]TCE - ANEXO IV - Preencher'!G284</f>
        <v>DIAGNOSTICO LABORATORIAL ALVES LANDIM</v>
      </c>
      <c r="F275" s="5" t="str">
        <f>'[1]TCE - ANEXO IV - Preencher'!H284</f>
        <v>S</v>
      </c>
      <c r="G275" s="5" t="str">
        <f>'[1]TCE - ANEXO IV - Preencher'!I284</f>
        <v>S</v>
      </c>
      <c r="H275" s="5" t="str">
        <f>'[1]TCE - ANEXO IV - Preencher'!J284</f>
        <v>00020858</v>
      </c>
      <c r="I275" s="6">
        <f>IF('[1]TCE - ANEXO IV - Preencher'!K284="","",'[1]TCE - ANEXO IV - Preencher'!K284)</f>
        <v>44453</v>
      </c>
      <c r="J275" s="5" t="str">
        <f>'[1]TCE - ANEXO IV - Preencher'!L284</f>
        <v>3IBL-TNYW</v>
      </c>
      <c r="K275" s="5" t="str">
        <f>IF(F275="B",LEFT('[1]TCE - ANEXO IV - Preencher'!M284,2),IF(F275="S",LEFT('[1]TCE - ANEXO IV - Preencher'!M284,7),IF('[1]TCE - ANEXO IV - Preencher'!H284="","")))</f>
        <v>26 -  P</v>
      </c>
      <c r="L275" s="7">
        <f>'[1]TCE - ANEXO IV - Preencher'!N284</f>
        <v>9577.57</v>
      </c>
    </row>
    <row r="276" spans="1:12" s="8" customFormat="1" ht="19.5" customHeight="1" x14ac:dyDescent="0.25">
      <c r="A276" s="3">
        <f>IFERROR(VLOOKUP(B276,'[1]DADOS (OCULTAR)'!$P$3:$R$91,3,0),"")</f>
        <v>10739225001866</v>
      </c>
      <c r="B276" s="4" t="str">
        <f>'[1]TCE - ANEXO IV - Preencher'!C285</f>
        <v>HOSPITAL REGIONAL FERNANDO BEZERRA - ISMEP</v>
      </c>
      <c r="C276" s="4" t="str">
        <f>'[1]TCE - ANEXO IV - Preencher'!E285</f>
        <v>5.16 - Serviços Médico-Hospitalares, Odotonlogia e Laboratoriais</v>
      </c>
      <c r="D276" s="3">
        <f>'[1]TCE - ANEXO IV - Preencher'!F285</f>
        <v>27903138000157</v>
      </c>
      <c r="E276" s="5" t="str">
        <f>'[1]TCE - ANEXO IV - Preencher'!G285</f>
        <v>DIAGNOSTICO LABORATORIAL ALVES LANDIM</v>
      </c>
      <c r="F276" s="5" t="str">
        <f>'[1]TCE - ANEXO IV - Preencher'!H285</f>
        <v>S</v>
      </c>
      <c r="G276" s="5" t="str">
        <f>'[1]TCE - ANEXO IV - Preencher'!I285</f>
        <v>S</v>
      </c>
      <c r="H276" s="5" t="str">
        <f>'[1]TCE - ANEXO IV - Preencher'!J285</f>
        <v>00020859</v>
      </c>
      <c r="I276" s="6">
        <f>IF('[1]TCE - ANEXO IV - Preencher'!K285="","",'[1]TCE - ANEXO IV - Preencher'!K285)</f>
        <v>44453</v>
      </c>
      <c r="J276" s="5" t="str">
        <f>'[1]TCE - ANEXO IV - Preencher'!L285</f>
        <v>CTN1-2EJV</v>
      </c>
      <c r="K276" s="5" t="str">
        <f>IF(F276="B",LEFT('[1]TCE - ANEXO IV - Preencher'!M285,2),IF(F276="S",LEFT('[1]TCE - ANEXO IV - Preencher'!M285,7),IF('[1]TCE - ANEXO IV - Preencher'!H285="","")))</f>
        <v>26 -  P</v>
      </c>
      <c r="L276" s="7">
        <f>'[1]TCE - ANEXO IV - Preencher'!N285</f>
        <v>86942.96</v>
      </c>
    </row>
    <row r="277" spans="1:12" s="8" customFormat="1" ht="19.5" customHeight="1" x14ac:dyDescent="0.25">
      <c r="A277" s="3">
        <f>IFERROR(VLOOKUP(B277,'[1]DADOS (OCULTAR)'!$P$3:$R$91,3,0),"")</f>
        <v>10739225001866</v>
      </c>
      <c r="B277" s="4" t="str">
        <f>'[1]TCE - ANEXO IV - Preencher'!C286</f>
        <v>HOSPITAL REGIONAL FERNANDO BEZERRA - ISMEP</v>
      </c>
      <c r="C277" s="4" t="str">
        <f>'[1]TCE - ANEXO IV - Preencher'!E286</f>
        <v>5.16 - Serviços Médico-Hospitalares, Odotonlogia e Laboratoriais</v>
      </c>
      <c r="D277" s="3">
        <f>'[1]TCE - ANEXO IV - Preencher'!F286</f>
        <v>27903138000157</v>
      </c>
      <c r="E277" s="5" t="str">
        <f>'[1]TCE - ANEXO IV - Preencher'!G286</f>
        <v>DIAGNOSTICO LABORATORIAL ALVES LANDIM</v>
      </c>
      <c r="F277" s="5" t="str">
        <f>'[1]TCE - ANEXO IV - Preencher'!H286</f>
        <v>S</v>
      </c>
      <c r="G277" s="5" t="str">
        <f>'[1]TCE - ANEXO IV - Preencher'!I286</f>
        <v>S</v>
      </c>
      <c r="H277" s="5" t="str">
        <f>'[1]TCE - ANEXO IV - Preencher'!J286</f>
        <v>00020860</v>
      </c>
      <c r="I277" s="6">
        <f>IF('[1]TCE - ANEXO IV - Preencher'!K286="","",'[1]TCE - ANEXO IV - Preencher'!K286)</f>
        <v>44454</v>
      </c>
      <c r="J277" s="5" t="str">
        <f>'[1]TCE - ANEXO IV - Preencher'!L286</f>
        <v>FC7R-G3PU</v>
      </c>
      <c r="K277" s="5" t="str">
        <f>IF(F277="B",LEFT('[1]TCE - ANEXO IV - Preencher'!M286,2),IF(F277="S",LEFT('[1]TCE - ANEXO IV - Preencher'!M286,7),IF('[1]TCE - ANEXO IV - Preencher'!H286="","")))</f>
        <v>26 -  P</v>
      </c>
      <c r="L277" s="7">
        <f>'[1]TCE - ANEXO IV - Preencher'!N286</f>
        <v>15404</v>
      </c>
    </row>
    <row r="278" spans="1:12" s="8" customFormat="1" ht="19.5" customHeight="1" x14ac:dyDescent="0.25">
      <c r="A278" s="3">
        <f>IFERROR(VLOOKUP(B278,'[1]DADOS (OCULTAR)'!$P$3:$R$91,3,0),"")</f>
        <v>10739225001866</v>
      </c>
      <c r="B278" s="4" t="str">
        <f>'[1]TCE - ANEXO IV - Preencher'!C287</f>
        <v>HOSPITAL REGIONAL FERNANDO BEZERRA - ISMEP</v>
      </c>
      <c r="C278" s="4" t="str">
        <f>'[1]TCE - ANEXO IV - Preencher'!E287</f>
        <v>5.8 - Locação de Veículos Automotores</v>
      </c>
      <c r="D278" s="3">
        <f>'[1]TCE - ANEXO IV - Preencher'!F287</f>
        <v>29932922000119</v>
      </c>
      <c r="E278" s="5" t="str">
        <f>'[1]TCE - ANEXO IV - Preencher'!G287</f>
        <v>MEDLIFE LOCAÇÃO DE MAQUINAS E EQUIPAMENTOS LTDA</v>
      </c>
      <c r="F278" s="5" t="str">
        <f>'[1]TCE - ANEXO IV - Preencher'!H287</f>
        <v>S</v>
      </c>
      <c r="G278" s="5" t="str">
        <f>'[1]TCE - ANEXO IV - Preencher'!I287</f>
        <v>S</v>
      </c>
      <c r="H278" s="5" t="str">
        <f>'[1]TCE - ANEXO IV - Preencher'!J287</f>
        <v>287</v>
      </c>
      <c r="I278" s="6">
        <f>IF('[1]TCE - ANEXO IV - Preencher'!K287="","",'[1]TCE - ANEXO IV - Preencher'!K287)</f>
        <v>44439</v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>26 -  P</v>
      </c>
      <c r="L278" s="7">
        <f>'[1]TCE - ANEXO IV - Preencher'!N287</f>
        <v>16000</v>
      </c>
    </row>
    <row r="279" spans="1:12" s="8" customFormat="1" ht="19.5" customHeight="1" x14ac:dyDescent="0.25">
      <c r="A279" s="3">
        <f>IFERROR(VLOOKUP(B279,'[1]DADOS (OCULTAR)'!$P$3:$R$91,3,0),"")</f>
        <v>10739225001866</v>
      </c>
      <c r="B279" s="4" t="str">
        <f>'[1]TCE - ANEXO IV - Preencher'!C288</f>
        <v>HOSPITAL REGIONAL FERNANDO BEZERRA - ISMEP</v>
      </c>
      <c r="C279" s="4" t="str">
        <f>'[1]TCE - ANEXO IV - Preencher'!E288</f>
        <v>5.10 - Detetização/Tratamento de Resíduos e Afins</v>
      </c>
      <c r="D279" s="3">
        <f>'[1]TCE - ANEXO IV - Preencher'!F288</f>
        <v>15713532000143</v>
      </c>
      <c r="E279" s="5" t="str">
        <f>'[1]TCE - ANEXO IV - Preencher'!G288</f>
        <v>CTI AMBIENTAL - COLETA, TRANSPORTE, E INCINERAÇÃO EIRELI</v>
      </c>
      <c r="F279" s="5" t="str">
        <f>'[1]TCE - ANEXO IV - Preencher'!H288</f>
        <v>S</v>
      </c>
      <c r="G279" s="5" t="str">
        <f>'[1]TCE - ANEXO IV - Preencher'!I288</f>
        <v>S</v>
      </c>
      <c r="H279" s="5" t="str">
        <f>'[1]TCE - ANEXO IV - Preencher'!J288</f>
        <v>0000030204</v>
      </c>
      <c r="I279" s="6">
        <f>IF('[1]TCE - ANEXO IV - Preencher'!K288="","",'[1]TCE - ANEXO IV - Preencher'!K288)</f>
        <v>44440</v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>23 -  C</v>
      </c>
      <c r="L279" s="7">
        <f>'[1]TCE - ANEXO IV - Preencher'!N288</f>
        <v>6825</v>
      </c>
    </row>
    <row r="280" spans="1:12" s="8" customFormat="1" ht="19.5" customHeight="1" x14ac:dyDescent="0.25">
      <c r="A280" s="3">
        <f>IFERROR(VLOOKUP(B280,'[1]DADOS (OCULTAR)'!$P$3:$R$91,3,0),"")</f>
        <v>10739225001866</v>
      </c>
      <c r="B280" s="4" t="str">
        <f>'[1]TCE - ANEXO IV - Preencher'!C289</f>
        <v>HOSPITAL REGIONAL FERNANDO BEZERRA - ISMEP</v>
      </c>
      <c r="C280" s="4" t="str">
        <f>'[1]TCE - ANEXO IV - Preencher'!E289</f>
        <v>5.17 - Manutenção de Software, Certificação Digital e Microfilmagem</v>
      </c>
      <c r="D280" s="3">
        <f>'[1]TCE - ANEXO IV - Preencher'!F289</f>
        <v>9393611000111</v>
      </c>
      <c r="E280" s="5" t="str">
        <f>'[1]TCE - ANEXO IV - Preencher'!G289</f>
        <v>NYX SERVICOS EM INFORMATICA LTDA</v>
      </c>
      <c r="F280" s="5" t="str">
        <f>'[1]TCE - ANEXO IV - Preencher'!H289</f>
        <v>S</v>
      </c>
      <c r="G280" s="5" t="str">
        <f>'[1]TCE - ANEXO IV - Preencher'!I289</f>
        <v>S</v>
      </c>
      <c r="H280" s="5" t="str">
        <f>'[1]TCE - ANEXO IV - Preencher'!J289</f>
        <v>4080</v>
      </c>
      <c r="I280" s="6">
        <f>IF('[1]TCE - ANEXO IV - Preencher'!K289="","",'[1]TCE - ANEXO IV - Preencher'!K289)</f>
        <v>44441</v>
      </c>
      <c r="J280" s="5" t="str">
        <f>'[1]TCE - ANEXO IV - Preencher'!L289</f>
        <v>W6V7-MLPQ</v>
      </c>
      <c r="K280" s="5" t="str">
        <f>IF(F280="B",LEFT('[1]TCE - ANEXO IV - Preencher'!M289,2),IF(F280="S",LEFT('[1]TCE - ANEXO IV - Preencher'!M289,7),IF('[1]TCE - ANEXO IV - Preencher'!H289="","")))</f>
        <v>26 -  P</v>
      </c>
      <c r="L280" s="7">
        <f>'[1]TCE - ANEXO IV - Preencher'!N289</f>
        <v>680</v>
      </c>
    </row>
    <row r="281" spans="1:12" s="8" customFormat="1" ht="19.5" customHeight="1" x14ac:dyDescent="0.25">
      <c r="A281" s="3">
        <f>IFERROR(VLOOKUP(B281,'[1]DADOS (OCULTAR)'!$P$3:$R$91,3,0),"")</f>
        <v>10739225001866</v>
      </c>
      <c r="B281" s="4" t="str">
        <f>'[1]TCE - ANEXO IV - Preencher'!C290</f>
        <v>HOSPITAL REGIONAL FERNANDO BEZERRA - ISMEP</v>
      </c>
      <c r="C281" s="4" t="str">
        <f>'[1]TCE - ANEXO IV - Preencher'!E290</f>
        <v>5.17 - Manutenção de Software, Certificação Digital e Microfilmagem</v>
      </c>
      <c r="D281" s="3">
        <f>'[1]TCE - ANEXO IV - Preencher'!F290</f>
        <v>5662773000238</v>
      </c>
      <c r="E281" s="5" t="str">
        <f>'[1]TCE - ANEXO IV - Preencher'!G290</f>
        <v>PIXEON MEDICAL SYSTEMS S.A COMERCIO E DESENVOLVIMENTO DE SOFTWARE</v>
      </c>
      <c r="F281" s="5" t="str">
        <f>'[1]TCE - ANEXO IV - Preencher'!H290</f>
        <v>S</v>
      </c>
      <c r="G281" s="5" t="str">
        <f>'[1]TCE - ANEXO IV - Preencher'!I290</f>
        <v>S</v>
      </c>
      <c r="H281" s="5" t="str">
        <f>'[1]TCE - ANEXO IV - Preencher'!J290</f>
        <v>30562</v>
      </c>
      <c r="I281" s="6">
        <f>IF('[1]TCE - ANEXO IV - Preencher'!K290="","",'[1]TCE - ANEXO IV - Preencher'!K290)</f>
        <v>44414</v>
      </c>
      <c r="J281" s="5" t="str">
        <f>'[1]TCE - ANEXO IV - Preencher'!L290</f>
        <v>KYCVLHMDJ</v>
      </c>
      <c r="K281" s="5" t="str">
        <f>IF(F281="B",LEFT('[1]TCE - ANEXO IV - Preencher'!M290,2),IF(F281="S",LEFT('[1]TCE - ANEXO IV - Preencher'!M290,7),IF('[1]TCE - ANEXO IV - Preencher'!H290="","")))</f>
        <v>35 -  S</v>
      </c>
      <c r="L281" s="7">
        <f>'[1]TCE - ANEXO IV - Preencher'!N290</f>
        <v>9910.52</v>
      </c>
    </row>
    <row r="282" spans="1:12" s="8" customFormat="1" ht="19.5" customHeight="1" x14ac:dyDescent="0.25">
      <c r="A282" s="3">
        <f>IFERROR(VLOOKUP(B282,'[1]DADOS (OCULTAR)'!$P$3:$R$91,3,0),"")</f>
        <v>10739225001866</v>
      </c>
      <c r="B282" s="4" t="str">
        <f>'[1]TCE - ANEXO IV - Preencher'!C291</f>
        <v>HOSPITAL REGIONAL FERNANDO BEZERRA - ISMEP</v>
      </c>
      <c r="C282" s="4" t="str">
        <f>'[1]TCE - ANEXO IV - Preencher'!E291</f>
        <v>5.17 - Manutenção de Software, Certificação Digital e Microfilmagem</v>
      </c>
      <c r="D282" s="3">
        <f>'[1]TCE - ANEXO IV - Preencher'!F291</f>
        <v>16783034000130</v>
      </c>
      <c r="E282" s="5" t="str">
        <f>'[1]TCE - ANEXO IV - Preencher'!G291</f>
        <v>SINTESE LICENCIAMENTO DE PROGRAMAS</v>
      </c>
      <c r="F282" s="5" t="str">
        <f>'[1]TCE - ANEXO IV - Preencher'!H291</f>
        <v>S</v>
      </c>
      <c r="G282" s="5" t="str">
        <f>'[1]TCE - ANEXO IV - Preencher'!I291</f>
        <v>S</v>
      </c>
      <c r="H282" s="5" t="str">
        <f>'[1]TCE - ANEXO IV - Preencher'!J291</f>
        <v>15112</v>
      </c>
      <c r="I282" s="6">
        <f>IF('[1]TCE - ANEXO IV - Preencher'!K291="","",'[1]TCE - ANEXO IV - Preencher'!K291)</f>
        <v>44410</v>
      </c>
      <c r="J282" s="5" t="str">
        <f>'[1]TCE - ANEXO IV - Preencher'!L291</f>
        <v>ICKH-GUGC</v>
      </c>
      <c r="K282" s="5" t="str">
        <f>IF(F282="B",LEFT('[1]TCE - ANEXO IV - Preencher'!M291,2),IF(F282="S",LEFT('[1]TCE - ANEXO IV - Preencher'!M291,7),IF('[1]TCE - ANEXO IV - Preencher'!H291="","")))</f>
        <v>26 -  P</v>
      </c>
      <c r="L282" s="7">
        <f>'[1]TCE - ANEXO IV - Preencher'!N291</f>
        <v>1500</v>
      </c>
    </row>
    <row r="283" spans="1:12" s="8" customFormat="1" ht="19.5" customHeight="1" x14ac:dyDescent="0.25">
      <c r="A283" s="3">
        <f>IFERROR(VLOOKUP(B283,'[1]DADOS (OCULTAR)'!$P$3:$R$91,3,0),"")</f>
        <v>10739225001866</v>
      </c>
      <c r="B283" s="4" t="str">
        <f>'[1]TCE - ANEXO IV - Preencher'!C292</f>
        <v>HOSPITAL REGIONAL FERNANDO BEZERRA - ISMEP</v>
      </c>
      <c r="C283" s="4" t="str">
        <f>'[1]TCE - ANEXO IV - Preencher'!E292</f>
        <v>5.17 - Manutenção de Software, Certificação Digital e Microfilmagem</v>
      </c>
      <c r="D283" s="3">
        <f>'[1]TCE - ANEXO IV - Preencher'!F292</f>
        <v>910509001305</v>
      </c>
      <c r="E283" s="5" t="str">
        <f>'[1]TCE - ANEXO IV - Preencher'!G292</f>
        <v>THOMSON REUTERS BRASIL CONTEUDO</v>
      </c>
      <c r="F283" s="5" t="str">
        <f>'[1]TCE - ANEXO IV - Preencher'!H292</f>
        <v>S</v>
      </c>
      <c r="G283" s="5" t="str">
        <f>'[1]TCE - ANEXO IV - Preencher'!I292</f>
        <v>S</v>
      </c>
      <c r="H283" s="5" t="str">
        <f>'[1]TCE - ANEXO IV - Preencher'!J292</f>
        <v>1677562</v>
      </c>
      <c r="I283" s="6">
        <f>IF('[1]TCE - ANEXO IV - Preencher'!K292="","",'[1]TCE - ANEXO IV - Preencher'!K292)</f>
        <v>44422</v>
      </c>
      <c r="J283" s="5" t="str">
        <f>'[1]TCE - ANEXO IV - Preencher'!L292</f>
        <v>FX3U2LU7P</v>
      </c>
      <c r="K283" s="5" t="str">
        <f>IF(F283="B",LEFT('[1]TCE - ANEXO IV - Preencher'!M292,2),IF(F283="S",LEFT('[1]TCE - ANEXO IV - Preencher'!M292,7),IF('[1]TCE - ANEXO IV - Preencher'!H292="","")))</f>
        <v>42 -  S</v>
      </c>
      <c r="L283" s="7">
        <f>'[1]TCE - ANEXO IV - Preencher'!N292</f>
        <v>676.46</v>
      </c>
    </row>
    <row r="284" spans="1:12" s="8" customFormat="1" ht="19.5" customHeight="1" x14ac:dyDescent="0.25">
      <c r="A284" s="3">
        <f>IFERROR(VLOOKUP(B284,'[1]DADOS (OCULTAR)'!$P$3:$R$91,3,0),"")</f>
        <v>10739225001866</v>
      </c>
      <c r="B284" s="4" t="str">
        <f>'[1]TCE - ANEXO IV - Preencher'!C293</f>
        <v>HOSPITAL REGIONAL FERNANDO BEZERRA - ISMEP</v>
      </c>
      <c r="C284" s="4" t="str">
        <f>'[1]TCE - ANEXO IV - Preencher'!E293</f>
        <v>5.17 - Manutenção de Software, Certificação Digital e Microfilmagem</v>
      </c>
      <c r="D284" s="3">
        <f>'[1]TCE - ANEXO IV - Preencher'!F293</f>
        <v>11267250000109</v>
      </c>
      <c r="E284" s="5" t="str">
        <f>'[1]TCE - ANEXO IV - Preencher'!G293</f>
        <v>TOLIFE TECNOLOGIA PARA A SAUDE S.A</v>
      </c>
      <c r="F284" s="5" t="str">
        <f>'[1]TCE - ANEXO IV - Preencher'!H293</f>
        <v>S</v>
      </c>
      <c r="G284" s="5" t="str">
        <f>'[1]TCE - ANEXO IV - Preencher'!I293</f>
        <v>S</v>
      </c>
      <c r="H284" s="5" t="str">
        <f>'[1]TCE - ANEXO IV - Preencher'!J293</f>
        <v>2021/348</v>
      </c>
      <c r="I284" s="6">
        <f>IF('[1]TCE - ANEXO IV - Preencher'!K293="","",'[1]TCE - ANEXO IV - Preencher'!K293)</f>
        <v>44441</v>
      </c>
      <c r="J284" s="5" t="str">
        <f>'[1]TCE - ANEXO IV - Preencher'!L293</f>
        <v>466ff21f8</v>
      </c>
      <c r="K284" s="5" t="str">
        <f>IF(F284="B",LEFT('[1]TCE - ANEXO IV - Preencher'!M293,2),IF(F284="S",LEFT('[1]TCE - ANEXO IV - Preencher'!M293,7),IF('[1]TCE - ANEXO IV - Preencher'!H293="","")))</f>
        <v>31 -  M</v>
      </c>
      <c r="L284" s="7">
        <f>'[1]TCE - ANEXO IV - Preencher'!N293</f>
        <v>1258</v>
      </c>
    </row>
    <row r="285" spans="1:12" s="8" customFormat="1" ht="19.5" customHeight="1" x14ac:dyDescent="0.25">
      <c r="A285" s="3">
        <f>IFERROR(VLOOKUP(B285,'[1]DADOS (OCULTAR)'!$P$3:$R$91,3,0),"")</f>
        <v>10739225001866</v>
      </c>
      <c r="B285" s="4" t="str">
        <f>'[1]TCE - ANEXO IV - Preencher'!C294</f>
        <v>HOSPITAL REGIONAL FERNANDO BEZERRA - ISMEP</v>
      </c>
      <c r="C285" s="4" t="str">
        <f>'[1]TCE - ANEXO IV - Preencher'!E294</f>
        <v>5.22 - Vigilância Ostensiva / Monitorada</v>
      </c>
      <c r="D285" s="3">
        <f>'[1]TCE - ANEXO IV - Preencher'!F294</f>
        <v>24402663000109</v>
      </c>
      <c r="E285" s="5" t="str">
        <f>'[1]TCE - ANEXO IV - Preencher'!G294</f>
        <v>BUNKER SEGURANÇA E VIGILANCIA PATRIMONIAL EIRELI EPP</v>
      </c>
      <c r="F285" s="5" t="str">
        <f>'[1]TCE - ANEXO IV - Preencher'!H294</f>
        <v>S</v>
      </c>
      <c r="G285" s="5" t="str">
        <f>'[1]TCE - ANEXO IV - Preencher'!I294</f>
        <v>S</v>
      </c>
      <c r="H285" s="5" t="str">
        <f>'[1]TCE - ANEXO IV - Preencher'!J294</f>
        <v>00001142</v>
      </c>
      <c r="I285" s="6">
        <f>IF('[1]TCE - ANEXO IV - Preencher'!K294="","",'[1]TCE - ANEXO IV - Preencher'!K294)</f>
        <v>44440</v>
      </c>
      <c r="J285" s="5" t="str">
        <f>'[1]TCE - ANEXO IV - Preencher'!L294</f>
        <v>UIRI-R2GI</v>
      </c>
      <c r="K285" s="5" t="str">
        <f>IF(F285="B",LEFT('[1]TCE - ANEXO IV - Preencher'!M294,2),IF(F285="S",LEFT('[1]TCE - ANEXO IV - Preencher'!M294,7),IF('[1]TCE - ANEXO IV - Preencher'!H294="","")))</f>
        <v>26 -  P</v>
      </c>
      <c r="L285" s="7">
        <f>'[1]TCE - ANEXO IV - Preencher'!N294</f>
        <v>18104.57</v>
      </c>
    </row>
    <row r="286" spans="1:12" s="8" customFormat="1" ht="19.5" customHeight="1" x14ac:dyDescent="0.25">
      <c r="A286" s="3">
        <f>IFERROR(VLOOKUP(B286,'[1]DADOS (OCULTAR)'!$P$3:$R$91,3,0),"")</f>
        <v>10739225001866</v>
      </c>
      <c r="B286" s="4" t="str">
        <f>'[1]TCE - ANEXO IV - Preencher'!C295</f>
        <v>HOSPITAL REGIONAL FERNANDO BEZERRA - ISMEP</v>
      </c>
      <c r="C286" s="4" t="str">
        <f>'[1]TCE - ANEXO IV - Preencher'!E295</f>
        <v>5.99 - Outros Serviços de Terceiros Pessoa Jurídica</v>
      </c>
      <c r="D286" s="3">
        <f>'[1]TCE - ANEXO IV - Preencher'!F295</f>
        <v>38404090000159</v>
      </c>
      <c r="E286" s="5" t="str">
        <f>'[1]TCE - ANEXO IV - Preencher'!G295</f>
        <v>TRECCHINA TECNOLOGIA E INOVAÇÃO LTDA</v>
      </c>
      <c r="F286" s="5" t="str">
        <f>'[1]TCE - ANEXO IV - Preencher'!H295</f>
        <v>S</v>
      </c>
      <c r="G286" s="5" t="str">
        <f>'[1]TCE - ANEXO IV - Preencher'!I295</f>
        <v>S</v>
      </c>
      <c r="H286" s="5" t="str">
        <f>'[1]TCE - ANEXO IV - Preencher'!J295</f>
        <v>00000018</v>
      </c>
      <c r="I286" s="6">
        <f>IF('[1]TCE - ANEXO IV - Preencher'!K295="","",'[1]TCE - ANEXO IV - Preencher'!K295)</f>
        <v>44440</v>
      </c>
      <c r="J286" s="5" t="str">
        <f>'[1]TCE - ANEXO IV - Preencher'!L295</f>
        <v>QZWN-VUJN</v>
      </c>
      <c r="K286" s="5" t="str">
        <f>IF(F286="B",LEFT('[1]TCE - ANEXO IV - Preencher'!M295,2),IF(F286="S",LEFT('[1]TCE - ANEXO IV - Preencher'!M295,7),IF('[1]TCE - ANEXO IV - Preencher'!H295="","")))</f>
        <v>26 -  P</v>
      </c>
      <c r="L286" s="7">
        <f>'[1]TCE - ANEXO IV - Preencher'!N295</f>
        <v>6200</v>
      </c>
    </row>
    <row r="287" spans="1:12" s="8" customFormat="1" ht="19.5" customHeight="1" x14ac:dyDescent="0.25">
      <c r="A287" s="3">
        <f>IFERROR(VLOOKUP(B287,'[1]DADOS (OCULTAR)'!$P$3:$R$91,3,0),"")</f>
        <v>10739225001866</v>
      </c>
      <c r="B287" s="4" t="str">
        <f>'[1]TCE - ANEXO IV - Preencher'!C296</f>
        <v>HOSPITAL REGIONAL FERNANDO BEZERRA - ISMEP</v>
      </c>
      <c r="C287" s="4" t="str">
        <f>'[1]TCE - ANEXO IV - Preencher'!E296</f>
        <v>5.2 - Serviços Técnicos Profissionais</v>
      </c>
      <c r="D287" s="3">
        <f>'[1]TCE - ANEXO IV - Preencher'!F296</f>
        <v>36710076000158</v>
      </c>
      <c r="E287" s="5" t="str">
        <f>'[1]TCE - ANEXO IV - Preencher'!G296</f>
        <v>APS APOIO ADMINISTRATIVO LTDA</v>
      </c>
      <c r="F287" s="5" t="str">
        <f>'[1]TCE - ANEXO IV - Preencher'!H296</f>
        <v>S</v>
      </c>
      <c r="G287" s="5" t="str">
        <f>'[1]TCE - ANEXO IV - Preencher'!I296</f>
        <v>S</v>
      </c>
      <c r="H287" s="5" t="str">
        <f>'[1]TCE - ANEXO IV - Preencher'!J296</f>
        <v>00000069</v>
      </c>
      <c r="I287" s="6">
        <f>IF('[1]TCE - ANEXO IV - Preencher'!K296="","",'[1]TCE - ANEXO IV - Preencher'!K296)</f>
        <v>44439</v>
      </c>
      <c r="J287" s="5" t="str">
        <f>'[1]TCE - ANEXO IV - Preencher'!L296</f>
        <v>TSFHJJFL</v>
      </c>
      <c r="K287" s="5" t="str">
        <f>IF(F287="B",LEFT('[1]TCE - ANEXO IV - Preencher'!M296,2),IF(F287="S",LEFT('[1]TCE - ANEXO IV - Preencher'!M296,7),IF('[1]TCE - ANEXO IV - Preencher'!H296="","")))</f>
        <v>26 -  P</v>
      </c>
      <c r="L287" s="7">
        <f>'[1]TCE - ANEXO IV - Preencher'!N296</f>
        <v>6000</v>
      </c>
    </row>
    <row r="288" spans="1:12" s="8" customFormat="1" ht="19.5" customHeight="1" x14ac:dyDescent="0.25">
      <c r="A288" s="3">
        <f>IFERROR(VLOOKUP(B288,'[1]DADOS (OCULTAR)'!$P$3:$R$91,3,0),"")</f>
        <v>10739225001866</v>
      </c>
      <c r="B288" s="4" t="str">
        <f>'[1]TCE - ANEXO IV - Preencher'!C297</f>
        <v>HOSPITAL REGIONAL FERNANDO BEZERRA - ISMEP</v>
      </c>
      <c r="C288" s="4" t="str">
        <f>'[1]TCE - ANEXO IV - Preencher'!E297</f>
        <v>5.2 - Serviços Técnicos Profissionais</v>
      </c>
      <c r="D288" s="3">
        <f>'[1]TCE - ANEXO IV - Preencher'!F297</f>
        <v>20344575000139</v>
      </c>
      <c r="E288" s="5" t="str">
        <f>'[1]TCE - ANEXO IV - Preencher'!G297</f>
        <v>MED ARARIPE SERVIÇOS MEDICOS LTDA</v>
      </c>
      <c r="F288" s="5" t="str">
        <f>'[1]TCE - ANEXO IV - Preencher'!H297</f>
        <v>S</v>
      </c>
      <c r="G288" s="5" t="str">
        <f>'[1]TCE - ANEXO IV - Preencher'!I297</f>
        <v>S</v>
      </c>
      <c r="H288" s="5" t="str">
        <f>'[1]TCE - ANEXO IV - Preencher'!J297</f>
        <v>00021492</v>
      </c>
      <c r="I288" s="6">
        <f>IF('[1]TCE - ANEXO IV - Preencher'!K297="","",'[1]TCE - ANEXO IV - Preencher'!K297)</f>
        <v>44440</v>
      </c>
      <c r="J288" s="5" t="str">
        <f>'[1]TCE - ANEXO IV - Preencher'!L297</f>
        <v>5AAT-IKH5</v>
      </c>
      <c r="K288" s="5" t="str">
        <f>IF(F288="B",LEFT('[1]TCE - ANEXO IV - Preencher'!M297,2),IF(F288="S",LEFT('[1]TCE - ANEXO IV - Preencher'!M297,7),IF('[1]TCE - ANEXO IV - Preencher'!H297="","")))</f>
        <v>26 -  P</v>
      </c>
      <c r="L288" s="7">
        <f>'[1]TCE - ANEXO IV - Preencher'!N297</f>
        <v>3060</v>
      </c>
    </row>
    <row r="289" spans="1:12" s="8" customFormat="1" ht="19.5" customHeight="1" x14ac:dyDescent="0.25">
      <c r="A289" s="3">
        <f>IFERROR(VLOOKUP(B289,'[1]DADOS (OCULTAR)'!$P$3:$R$91,3,0),"")</f>
        <v>10739225001866</v>
      </c>
      <c r="B289" s="4" t="str">
        <f>'[1]TCE - ANEXO IV - Preencher'!C298</f>
        <v>HOSPITAL REGIONAL FERNANDO BEZERRA - ISMEP</v>
      </c>
      <c r="C289" s="4" t="str">
        <f>'[1]TCE - ANEXO IV - Preencher'!E298</f>
        <v>5.2 - Serviços Técnicos Profissionais</v>
      </c>
      <c r="D289" s="3">
        <f>'[1]TCE - ANEXO IV - Preencher'!F298</f>
        <v>14405213000108</v>
      </c>
      <c r="E289" s="5" t="str">
        <f>'[1]TCE - ANEXO IV - Preencher'!G298</f>
        <v>CLINICA DO CORAÇÃO DE GARANHUNS LTDA - ME</v>
      </c>
      <c r="F289" s="5" t="str">
        <f>'[1]TCE - ANEXO IV - Preencher'!H298</f>
        <v>S</v>
      </c>
      <c r="G289" s="5" t="str">
        <f>'[1]TCE - ANEXO IV - Preencher'!I298</f>
        <v>S</v>
      </c>
      <c r="H289" s="5" t="str">
        <f>'[1]TCE - ANEXO IV - Preencher'!J298</f>
        <v>000009684</v>
      </c>
      <c r="I289" s="6">
        <f>IF('[1]TCE - ANEXO IV - Preencher'!K298="","",'[1]TCE - ANEXO IV - Preencher'!K298)</f>
        <v>44449</v>
      </c>
      <c r="J289" s="5" t="str">
        <f>'[1]TCE - ANEXO IV - Preencher'!L298</f>
        <v>MWMK75837</v>
      </c>
      <c r="K289" s="5" t="str">
        <f>IF(F289="B",LEFT('[1]TCE - ANEXO IV - Preencher'!M298,2),IF(F289="S",LEFT('[1]TCE - ANEXO IV - Preencher'!M298,7),IF('[1]TCE - ANEXO IV - Preencher'!H298="","")))</f>
        <v>26 -  P</v>
      </c>
      <c r="L289" s="7">
        <f>'[1]TCE - ANEXO IV - Preencher'!N298</f>
        <v>14077.5</v>
      </c>
    </row>
    <row r="290" spans="1:12" s="8" customFormat="1" ht="19.5" customHeight="1" x14ac:dyDescent="0.25">
      <c r="A290" s="3">
        <f>IFERROR(VLOOKUP(B290,'[1]DADOS (OCULTAR)'!$P$3:$R$91,3,0),"")</f>
        <v>10739225001866</v>
      </c>
      <c r="B290" s="4" t="str">
        <f>'[1]TCE - ANEXO IV - Preencher'!C299</f>
        <v>HOSPITAL REGIONAL FERNANDO BEZERRA - ISMEP</v>
      </c>
      <c r="C290" s="4" t="str">
        <f>'[1]TCE - ANEXO IV - Preencher'!E299</f>
        <v>5.2 - Serviços Técnicos Profissionais</v>
      </c>
      <c r="D290" s="3">
        <f>'[1]TCE - ANEXO IV - Preencher'!F299</f>
        <v>23107889000106</v>
      </c>
      <c r="E290" s="5" t="str">
        <f>'[1]TCE - ANEXO IV - Preencher'!G299</f>
        <v xml:space="preserve">COELHO PEDROSA ADVOGADOS ASSOCIADOS </v>
      </c>
      <c r="F290" s="5" t="str">
        <f>'[1]TCE - ANEXO IV - Preencher'!H299</f>
        <v>S</v>
      </c>
      <c r="G290" s="5" t="str">
        <f>'[1]TCE - ANEXO IV - Preencher'!I299</f>
        <v>S</v>
      </c>
      <c r="H290" s="5" t="str">
        <f>'[1]TCE - ANEXO IV - Preencher'!J299</f>
        <v>00000351</v>
      </c>
      <c r="I290" s="6">
        <f>IF('[1]TCE - ANEXO IV - Preencher'!K299="","",'[1]TCE - ANEXO IV - Preencher'!K299)</f>
        <v>44441</v>
      </c>
      <c r="J290" s="5" t="str">
        <f>'[1]TCE - ANEXO IV - Preencher'!L299</f>
        <v>6SBK-LE4J</v>
      </c>
      <c r="K290" s="5" t="str">
        <f>IF(F290="B",LEFT('[1]TCE - ANEXO IV - Preencher'!M299,2),IF(F290="S",LEFT('[1]TCE - ANEXO IV - Preencher'!M299,7),IF('[1]TCE - ANEXO IV - Preencher'!H299="","")))</f>
        <v>26 -  P</v>
      </c>
      <c r="L290" s="7">
        <f>'[1]TCE - ANEXO IV - Preencher'!N299</f>
        <v>9900</v>
      </c>
    </row>
    <row r="291" spans="1:12" s="8" customFormat="1" ht="19.5" customHeight="1" x14ac:dyDescent="0.25">
      <c r="A291" s="3">
        <f>IFERROR(VLOOKUP(B291,'[1]DADOS (OCULTAR)'!$P$3:$R$91,3,0),"")</f>
        <v>10739225001866</v>
      </c>
      <c r="B291" s="4" t="str">
        <f>'[1]TCE - ANEXO IV - Preencher'!C300</f>
        <v>HOSPITAL REGIONAL FERNANDO BEZERRA - ISMEP</v>
      </c>
      <c r="C291" s="4" t="str">
        <f>'[1]TCE - ANEXO IV - Preencher'!E300</f>
        <v>5.2 - Serviços Técnicos Profissionais</v>
      </c>
      <c r="D291" s="3">
        <f>'[1]TCE - ANEXO IV - Preencher'!F300</f>
        <v>18814805000134</v>
      </c>
      <c r="E291" s="5" t="str">
        <f>'[1]TCE - ANEXO IV - Preencher'!G300</f>
        <v>J.A DE ARAUJO SERVIÇOS E LOCAÇÕES - ME</v>
      </c>
      <c r="F291" s="5" t="str">
        <f>'[1]TCE - ANEXO IV - Preencher'!H300</f>
        <v>S</v>
      </c>
      <c r="G291" s="5" t="str">
        <f>'[1]TCE - ANEXO IV - Preencher'!I300</f>
        <v>S</v>
      </c>
      <c r="H291" s="5" t="str">
        <f>'[1]TCE - ANEXO IV - Preencher'!J300</f>
        <v>00000481</v>
      </c>
      <c r="I291" s="6">
        <f>IF('[1]TCE - ANEXO IV - Preencher'!K300="","",'[1]TCE - ANEXO IV - Preencher'!K300)</f>
        <v>44427</v>
      </c>
      <c r="J291" s="5" t="str">
        <f>'[1]TCE - ANEXO IV - Preencher'!L300</f>
        <v>1D8R-4SF6</v>
      </c>
      <c r="K291" s="5" t="str">
        <f>IF(F291="B",LEFT('[1]TCE - ANEXO IV - Preencher'!M300,2),IF(F291="S",LEFT('[1]TCE - ANEXO IV - Preencher'!M300,7),IF('[1]TCE - ANEXO IV - Preencher'!H300="","")))</f>
        <v>26 -  P</v>
      </c>
      <c r="L291" s="7">
        <f>'[1]TCE - ANEXO IV - Preencher'!N300</f>
        <v>3400</v>
      </c>
    </row>
    <row r="292" spans="1:12" s="8" customFormat="1" ht="19.5" customHeight="1" x14ac:dyDescent="0.25">
      <c r="A292" s="3">
        <f>IFERROR(VLOOKUP(B292,'[1]DADOS (OCULTAR)'!$P$3:$R$91,3,0),"")</f>
        <v>10739225001866</v>
      </c>
      <c r="B292" s="4" t="str">
        <f>'[1]TCE - ANEXO IV - Preencher'!C301</f>
        <v>HOSPITAL REGIONAL FERNANDO BEZERRA - ISMEP</v>
      </c>
      <c r="C292" s="4" t="str">
        <f>'[1]TCE - ANEXO IV - Preencher'!E301</f>
        <v>5.2 - Serviços Técnicos Profissionais</v>
      </c>
      <c r="D292" s="3">
        <f>'[1]TCE - ANEXO IV - Preencher'!F301</f>
        <v>8190737000126</v>
      </c>
      <c r="E292" s="5" t="str">
        <f>'[1]TCE - ANEXO IV - Preencher'!G301</f>
        <v>PH CONTABILIDADE SOCIEDADE SIMPLES LTDA - ME</v>
      </c>
      <c r="F292" s="5" t="str">
        <f>'[1]TCE - ANEXO IV - Preencher'!H301</f>
        <v>S</v>
      </c>
      <c r="G292" s="5" t="str">
        <f>'[1]TCE - ANEXO IV - Preencher'!I301</f>
        <v>S</v>
      </c>
      <c r="H292" s="5" t="str">
        <f>'[1]TCE - ANEXO IV - Preencher'!J301</f>
        <v>00001243</v>
      </c>
      <c r="I292" s="6">
        <f>IF('[1]TCE - ANEXO IV - Preencher'!K301="","",'[1]TCE - ANEXO IV - Preencher'!K301)</f>
        <v>44425</v>
      </c>
      <c r="J292" s="5" t="str">
        <f>'[1]TCE - ANEXO IV - Preencher'!L301</f>
        <v>GZKS-KXNG</v>
      </c>
      <c r="K292" s="5" t="str">
        <f>IF(F292="B",LEFT('[1]TCE - ANEXO IV - Preencher'!M301,2),IF(F292="S",LEFT('[1]TCE - ANEXO IV - Preencher'!M301,7),IF('[1]TCE - ANEXO IV - Preencher'!H301="","")))</f>
        <v>29 -  B</v>
      </c>
      <c r="L292" s="7">
        <f>'[1]TCE - ANEXO IV - Preencher'!N301</f>
        <v>7700</v>
      </c>
    </row>
    <row r="293" spans="1:12" s="8" customFormat="1" ht="19.5" customHeight="1" x14ac:dyDescent="0.25">
      <c r="A293" s="3">
        <f>IFERROR(VLOOKUP(B293,'[1]DADOS (OCULTAR)'!$P$3:$R$91,3,0),"")</f>
        <v>10739225001866</v>
      </c>
      <c r="B293" s="4" t="str">
        <f>'[1]TCE - ANEXO IV - Preencher'!C302</f>
        <v>HOSPITAL REGIONAL FERNANDO BEZERRA - ISMEP</v>
      </c>
      <c r="C293" s="4" t="str">
        <f>'[1]TCE - ANEXO IV - Preencher'!E302</f>
        <v>5.2 - Serviços Técnicos Profissionais</v>
      </c>
      <c r="D293" s="3">
        <f>'[1]TCE - ANEXO IV - Preencher'!F302</f>
        <v>24127434000115</v>
      </c>
      <c r="E293" s="5" t="str">
        <f>'[1]TCE - ANEXO IV - Preencher'!G302</f>
        <v xml:space="preserve">RODRIGO ALMENDRA E ADVOGADOS ASSOCIADOS </v>
      </c>
      <c r="F293" s="5" t="str">
        <f>'[1]TCE - ANEXO IV - Preencher'!H302</f>
        <v>S</v>
      </c>
      <c r="G293" s="5" t="str">
        <f>'[1]TCE - ANEXO IV - Preencher'!I302</f>
        <v>S</v>
      </c>
      <c r="H293" s="5" t="str">
        <f>'[1]TCE - ANEXO IV - Preencher'!J302</f>
        <v>00000414</v>
      </c>
      <c r="I293" s="6">
        <f>IF('[1]TCE - ANEXO IV - Preencher'!K302="","",'[1]TCE - ANEXO IV - Preencher'!K302)</f>
        <v>44431</v>
      </c>
      <c r="J293" s="5" t="str">
        <f>'[1]TCE - ANEXO IV - Preencher'!L302</f>
        <v>AHDY-WJZG</v>
      </c>
      <c r="K293" s="5" t="str">
        <f>IF(F293="B",LEFT('[1]TCE - ANEXO IV - Preencher'!M302,2),IF(F293="S",LEFT('[1]TCE - ANEXO IV - Preencher'!M302,7),IF('[1]TCE - ANEXO IV - Preencher'!H302="","")))</f>
        <v>26 -  P</v>
      </c>
      <c r="L293" s="7">
        <f>'[1]TCE - ANEXO IV - Preencher'!N302</f>
        <v>9900</v>
      </c>
    </row>
    <row r="294" spans="1:12" s="8" customFormat="1" ht="19.5" customHeight="1" x14ac:dyDescent="0.25">
      <c r="A294" s="3">
        <f>IFERROR(VLOOKUP(B294,'[1]DADOS (OCULTAR)'!$P$3:$R$91,3,0),"")</f>
        <v>10739225001866</v>
      </c>
      <c r="B294" s="4" t="str">
        <f>'[1]TCE - ANEXO IV - Preencher'!C303</f>
        <v>HOSPITAL REGIONAL FERNANDO BEZERRA - ISMEP</v>
      </c>
      <c r="C294" s="4" t="str">
        <f>'[1]TCE - ANEXO IV - Preencher'!E303</f>
        <v>5.10 - Detetização/Tratamento de Resíduos e Afins</v>
      </c>
      <c r="D294" s="3">
        <f>'[1]TCE - ANEXO IV - Preencher'!F303</f>
        <v>10201726000146</v>
      </c>
      <c r="E294" s="5" t="str">
        <f>'[1]TCE - ANEXO IV - Preencher'!G303</f>
        <v>A S DOS SANTOS EIRELI</v>
      </c>
      <c r="F294" s="5" t="str">
        <f>'[1]TCE - ANEXO IV - Preencher'!H303</f>
        <v>S</v>
      </c>
      <c r="G294" s="5" t="str">
        <f>'[1]TCE - ANEXO IV - Preencher'!I303</f>
        <v>S</v>
      </c>
      <c r="H294" s="5" t="str">
        <f>'[1]TCE - ANEXO IV - Preencher'!J303</f>
        <v>00020442</v>
      </c>
      <c r="I294" s="6">
        <f>IF('[1]TCE - ANEXO IV - Preencher'!K303="","",'[1]TCE - ANEXO IV - Preencher'!K303)</f>
        <v>44439</v>
      </c>
      <c r="J294" s="5" t="str">
        <f>'[1]TCE - ANEXO IV - Preencher'!L303</f>
        <v>E2N4-3GWS</v>
      </c>
      <c r="K294" s="5" t="str">
        <f>IF(F294="B",LEFT('[1]TCE - ANEXO IV - Preencher'!M303,2),IF(F294="S",LEFT('[1]TCE - ANEXO IV - Preencher'!M303,7),IF('[1]TCE - ANEXO IV - Preencher'!H303="","")))</f>
        <v>26 -  P</v>
      </c>
      <c r="L294" s="7">
        <f>'[1]TCE - ANEXO IV - Preencher'!N303</f>
        <v>2700</v>
      </c>
    </row>
    <row r="295" spans="1:12" s="8" customFormat="1" ht="19.5" customHeight="1" x14ac:dyDescent="0.25">
      <c r="A295" s="3">
        <f>IFERROR(VLOOKUP(B295,'[1]DADOS (OCULTAR)'!$P$3:$R$91,3,0),"")</f>
        <v>10739225001866</v>
      </c>
      <c r="B295" s="4" t="str">
        <f>'[1]TCE - ANEXO IV - Preencher'!C304</f>
        <v>HOSPITAL REGIONAL FERNANDO BEZERRA - ISMEP</v>
      </c>
      <c r="C295" s="4" t="str">
        <f>'[1]TCE - ANEXO IV - Preencher'!E304</f>
        <v>5.99 - Outros Serviços de Terceiros Pessoa Jurídica</v>
      </c>
      <c r="D295" s="3">
        <f>'[1]TCE - ANEXO IV - Preencher'!F304</f>
        <v>41102847000164</v>
      </c>
      <c r="E295" s="5" t="str">
        <f>'[1]TCE - ANEXO IV - Preencher'!G304</f>
        <v>PJB PRODUÇÕES DE EVENTOS LTDA</v>
      </c>
      <c r="F295" s="5" t="str">
        <f>'[1]TCE - ANEXO IV - Preencher'!H304</f>
        <v>S</v>
      </c>
      <c r="G295" s="5" t="str">
        <f>'[1]TCE - ANEXO IV - Preencher'!I304</f>
        <v>S</v>
      </c>
      <c r="H295" s="5" t="str">
        <f>'[1]TCE - ANEXO IV - Preencher'!J304</f>
        <v>00000030</v>
      </c>
      <c r="I295" s="6">
        <f>IF('[1]TCE - ANEXO IV - Preencher'!K304="","",'[1]TCE - ANEXO IV - Preencher'!K304)</f>
        <v>44440</v>
      </c>
      <c r="J295" s="5" t="str">
        <f>'[1]TCE - ANEXO IV - Preencher'!L304</f>
        <v>AJDG-T9QP</v>
      </c>
      <c r="K295" s="5" t="str">
        <f>IF(F295="B",LEFT('[1]TCE - ANEXO IV - Preencher'!M304,2),IF(F295="S",LEFT('[1]TCE - ANEXO IV - Preencher'!M304,7),IF('[1]TCE - ANEXO IV - Preencher'!H304="","")))</f>
        <v>26 -  P</v>
      </c>
      <c r="L295" s="7">
        <f>'[1]TCE - ANEXO IV - Preencher'!N304</f>
        <v>25186.51</v>
      </c>
    </row>
    <row r="296" spans="1:12" s="8" customFormat="1" ht="19.5" customHeight="1" x14ac:dyDescent="0.25">
      <c r="A296" s="3">
        <f>IFERROR(VLOOKUP(B296,'[1]DADOS (OCULTAR)'!$P$3:$R$91,3,0),"")</f>
        <v>10739225001866</v>
      </c>
      <c r="B296" s="4" t="str">
        <f>'[1]TCE - ANEXO IV - Preencher'!C305</f>
        <v>HOSPITAL REGIONAL FERNANDO BEZERRA - ISMEP</v>
      </c>
      <c r="C296" s="4" t="str">
        <f>'[1]TCE - ANEXO IV - Preencher'!E305</f>
        <v>5.5 - Reparo e Manutenção de Máquinas e Equipamentos</v>
      </c>
      <c r="D296" s="3">
        <f>'[1]TCE - ANEXO IV - Preencher'!F305</f>
        <v>24380578003285</v>
      </c>
      <c r="E296" s="5" t="str">
        <f>'[1]TCE - ANEXO IV - Preencher'!G305</f>
        <v>WHITE MARTINS GASES INDUSTRIAIS NE LTDA</v>
      </c>
      <c r="F296" s="5" t="str">
        <f>'[1]TCE - ANEXO IV - Preencher'!H305</f>
        <v>S</v>
      </c>
      <c r="G296" s="5" t="str">
        <f>'[1]TCE - ANEXO IV - Preencher'!I305</f>
        <v>S</v>
      </c>
      <c r="H296" s="5" t="str">
        <f>'[1]TCE - ANEXO IV - Preencher'!J305</f>
        <v>36416</v>
      </c>
      <c r="I296" s="6">
        <f>IF('[1]TCE - ANEXO IV - Preencher'!K305="","",'[1]TCE - ANEXO IV - Preencher'!K305)</f>
        <v>44419</v>
      </c>
      <c r="J296" s="5" t="str">
        <f>'[1]TCE - ANEXO IV - Preencher'!L305</f>
        <v>908317062</v>
      </c>
      <c r="K296" s="5" t="str">
        <f>IF(F296="B",LEFT('[1]TCE - ANEXO IV - Preencher'!M305,2),IF(F296="S",LEFT('[1]TCE - ANEXO IV - Preencher'!M305,7),IF('[1]TCE - ANEXO IV - Preencher'!H305="","")))</f>
        <v>23 -  C</v>
      </c>
      <c r="L296" s="7">
        <f>'[1]TCE - ANEXO IV - Preencher'!N305</f>
        <v>2114.5100000000002</v>
      </c>
    </row>
    <row r="297" spans="1:12" s="8" customFormat="1" ht="19.5" customHeight="1" x14ac:dyDescent="0.25">
      <c r="A297" s="3">
        <f>IFERROR(VLOOKUP(B297,'[1]DADOS (OCULTAR)'!$P$3:$R$91,3,0),"")</f>
        <v>10739225001866</v>
      </c>
      <c r="B297" s="4" t="str">
        <f>'[1]TCE - ANEXO IV - Preencher'!C306</f>
        <v>HOSPITAL REGIONAL FERNANDO BEZERRA - ISMEP</v>
      </c>
      <c r="C297" s="4" t="str">
        <f>'[1]TCE - ANEXO IV - Preencher'!E306</f>
        <v>5.5 - Reparo e Manutenção de Máquinas e Equipamentos</v>
      </c>
      <c r="D297" s="3">
        <f>'[1]TCE - ANEXO IV - Preencher'!F306</f>
        <v>20278964000103</v>
      </c>
      <c r="E297" s="5" t="str">
        <f>'[1]TCE - ANEXO IV - Preencher'!G306</f>
        <v>JOSÉ PAULO C DA SILVA ME</v>
      </c>
      <c r="F297" s="5" t="str">
        <f>'[1]TCE - ANEXO IV - Preencher'!H306</f>
        <v>S</v>
      </c>
      <c r="G297" s="5" t="str">
        <f>'[1]TCE - ANEXO IV - Preencher'!I306</f>
        <v>S</v>
      </c>
      <c r="H297" s="5" t="str">
        <f>'[1]TCE - ANEXO IV - Preencher'!J306</f>
        <v>00000858</v>
      </c>
      <c r="I297" s="6">
        <f>IF('[1]TCE - ANEXO IV - Preencher'!K306="","",'[1]TCE - ANEXO IV - Preencher'!K306)</f>
        <v>44439</v>
      </c>
      <c r="J297" s="5" t="str">
        <f>'[1]TCE - ANEXO IV - Preencher'!L306</f>
        <v>RIB3-UYS4</v>
      </c>
      <c r="K297" s="5" t="str">
        <f>IF(F297="B",LEFT('[1]TCE - ANEXO IV - Preencher'!M306,2),IF(F297="S",LEFT('[1]TCE - ANEXO IV - Preencher'!M306,7),IF('[1]TCE - ANEXO IV - Preencher'!H306="","")))</f>
        <v>26 -  P</v>
      </c>
      <c r="L297" s="7">
        <f>'[1]TCE - ANEXO IV - Preencher'!N306</f>
        <v>1250</v>
      </c>
    </row>
    <row r="298" spans="1:12" s="8" customFormat="1" ht="19.5" customHeight="1" x14ac:dyDescent="0.25">
      <c r="A298" s="3">
        <f>IFERROR(VLOOKUP(B298,'[1]DADOS (OCULTAR)'!$P$3:$R$91,3,0),"")</f>
        <v>10739225001866</v>
      </c>
      <c r="B298" s="4" t="str">
        <f>'[1]TCE - ANEXO IV - Preencher'!C307</f>
        <v>HOSPITAL REGIONAL FERNANDO BEZERRA - ISMEP</v>
      </c>
      <c r="C298" s="4" t="str">
        <f>'[1]TCE - ANEXO IV - Preencher'!E307</f>
        <v>5.5 - Reparo e Manutenção de Máquinas e Equipamentos</v>
      </c>
      <c r="D298" s="3">
        <f>'[1]TCE - ANEXO IV - Preencher'!F307</f>
        <v>15193955000180</v>
      </c>
      <c r="E298" s="5" t="str">
        <f>'[1]TCE - ANEXO IV - Preencher'!G307</f>
        <v>MICHAEL JOHN MOREIRA SIQUEIRA SERVIÇOS TÉCNICOS ME</v>
      </c>
      <c r="F298" s="5" t="str">
        <f>'[1]TCE - ANEXO IV - Preencher'!H307</f>
        <v>S</v>
      </c>
      <c r="G298" s="5" t="str">
        <f>'[1]TCE - ANEXO IV - Preencher'!I307</f>
        <v>S</v>
      </c>
      <c r="H298" s="5" t="str">
        <f>'[1]TCE - ANEXO IV - Preencher'!J307</f>
        <v>924</v>
      </c>
      <c r="I298" s="6">
        <f>IF('[1]TCE - ANEXO IV - Preencher'!K307="","",'[1]TCE - ANEXO IV - Preencher'!K307)</f>
        <v>44433</v>
      </c>
      <c r="J298" s="5" t="str">
        <f>'[1]TCE - ANEXO IV - Preencher'!L307</f>
        <v>227688826</v>
      </c>
      <c r="K298" s="5" t="str">
        <f>IF(F298="B",LEFT('[1]TCE - ANEXO IV - Preencher'!M307,2),IF(F298="S",LEFT('[1]TCE - ANEXO IV - Preencher'!M307,7),IF('[1]TCE - ANEXO IV - Preencher'!H307="","")))</f>
        <v>26 -  P</v>
      </c>
      <c r="L298" s="7">
        <f>'[1]TCE - ANEXO IV - Preencher'!N307</f>
        <v>6900</v>
      </c>
    </row>
    <row r="299" spans="1:12" s="8" customFormat="1" ht="19.5" customHeight="1" x14ac:dyDescent="0.25">
      <c r="A299" s="3">
        <f>IFERROR(VLOOKUP(B299,'[1]DADOS (OCULTAR)'!$P$3:$R$91,3,0),"")</f>
        <v>10739225001866</v>
      </c>
      <c r="B299" s="4" t="str">
        <f>'[1]TCE - ANEXO IV - Preencher'!C308</f>
        <v>HOSPITAL REGIONAL FERNANDO BEZERRA - ISMEP</v>
      </c>
      <c r="C299" s="4" t="str">
        <f>'[1]TCE - ANEXO IV - Preencher'!E308</f>
        <v>5.5 - Reparo e Manutenção de Máquinas e Equipamentos</v>
      </c>
      <c r="D299" s="3">
        <f>'[1]TCE - ANEXO IV - Preencher'!F308</f>
        <v>31974984000135</v>
      </c>
      <c r="E299" s="5" t="str">
        <f>'[1]TCE - ANEXO IV - Preencher'!G308</f>
        <v>ALESSON ALCIDES DE OLIVEIRA</v>
      </c>
      <c r="F299" s="5" t="str">
        <f>'[1]TCE - ANEXO IV - Preencher'!H308</f>
        <v>S</v>
      </c>
      <c r="G299" s="5" t="str">
        <f>'[1]TCE - ANEXO IV - Preencher'!I308</f>
        <v>S</v>
      </c>
      <c r="H299" s="5" t="str">
        <f>'[1]TCE - ANEXO IV - Preencher'!J308</f>
        <v>00020048</v>
      </c>
      <c r="I299" s="6">
        <f>IF('[1]TCE - ANEXO IV - Preencher'!K308="","",'[1]TCE - ANEXO IV - Preencher'!K308)</f>
        <v>44445</v>
      </c>
      <c r="J299" s="5" t="str">
        <f>'[1]TCE - ANEXO IV - Preencher'!L308</f>
        <v>5WNB-UTSW</v>
      </c>
      <c r="K299" s="5" t="str">
        <f>IF(F299="B",LEFT('[1]TCE - ANEXO IV - Preencher'!M308,2),IF(F299="S",LEFT('[1]TCE - ANEXO IV - Preencher'!M308,7),IF('[1]TCE - ANEXO IV - Preencher'!H308="","")))</f>
        <v>26 -  P</v>
      </c>
      <c r="L299" s="7">
        <f>'[1]TCE - ANEXO IV - Preencher'!N308</f>
        <v>5929</v>
      </c>
    </row>
    <row r="300" spans="1:12" s="8" customFormat="1" ht="19.5" customHeight="1" x14ac:dyDescent="0.25">
      <c r="A300" s="3">
        <f>IFERROR(VLOOKUP(B300,'[1]DADOS (OCULTAR)'!$P$3:$R$91,3,0),"")</f>
        <v>10739225001866</v>
      </c>
      <c r="B300" s="4" t="str">
        <f>'[1]TCE - ANEXO IV - Preencher'!C309</f>
        <v>HOSPITAL REGIONAL FERNANDO BEZERRA - ISMEP</v>
      </c>
      <c r="C300" s="4" t="str">
        <f>'[1]TCE - ANEXO IV - Preencher'!E309</f>
        <v>5.5 - Reparo e Manutenção de Máquinas e Equipamentos</v>
      </c>
      <c r="D300" s="3">
        <f>'[1]TCE - ANEXO IV - Preencher'!F309</f>
        <v>41247694000143</v>
      </c>
      <c r="E300" s="5" t="str">
        <f>'[1]TCE - ANEXO IV - Preencher'!G309</f>
        <v>BRUNO VIEIRA LOPES 03781443167</v>
      </c>
      <c r="F300" s="5" t="str">
        <f>'[1]TCE - ANEXO IV - Preencher'!H309</f>
        <v>S</v>
      </c>
      <c r="G300" s="5" t="str">
        <f>'[1]TCE - ANEXO IV - Preencher'!I309</f>
        <v>S</v>
      </c>
      <c r="H300" s="5" t="str">
        <f>'[1]TCE - ANEXO IV - Preencher'!J309</f>
        <v>0000383</v>
      </c>
      <c r="I300" s="6">
        <f>IF('[1]TCE - ANEXO IV - Preencher'!K309="","",'[1]TCE - ANEXO IV - Preencher'!K309)</f>
        <v>44432</v>
      </c>
      <c r="J300" s="5" t="str">
        <f>'[1]TCE - ANEXO IV - Preencher'!L309</f>
        <v>954B-7731</v>
      </c>
      <c r="K300" s="5" t="str">
        <f>IF(F300="B",LEFT('[1]TCE - ANEXO IV - Preencher'!M309,2),IF(F300="S",LEFT('[1]TCE - ANEXO IV - Preencher'!M309,7),IF('[1]TCE - ANEXO IV - Preencher'!H309="","")))</f>
        <v>26 -  P</v>
      </c>
      <c r="L300" s="7">
        <f>'[1]TCE - ANEXO IV - Preencher'!N309</f>
        <v>1650</v>
      </c>
    </row>
    <row r="301" spans="1:12" s="8" customFormat="1" ht="19.5" customHeight="1" x14ac:dyDescent="0.25">
      <c r="A301" s="3">
        <f>IFERROR(VLOOKUP(B301,'[1]DADOS (OCULTAR)'!$P$3:$R$91,3,0),"")</f>
        <v>10739225001866</v>
      </c>
      <c r="B301" s="4" t="str">
        <f>'[1]TCE - ANEXO IV - Preencher'!C310</f>
        <v>HOSPITAL REGIONAL FERNANDO BEZERRA - ISMEP</v>
      </c>
      <c r="C301" s="4" t="str">
        <f>'[1]TCE - ANEXO IV - Preencher'!E310</f>
        <v>5.5 - Reparo e Manutenção de Máquinas e Equipamentos</v>
      </c>
      <c r="D301" s="3">
        <f>'[1]TCE - ANEXO IV - Preencher'!F310</f>
        <v>17539502000198</v>
      </c>
      <c r="E301" s="5" t="str">
        <f>'[1]TCE - ANEXO IV - Preencher'!G310</f>
        <v>N A V DA SILVA ELETRO - ME</v>
      </c>
      <c r="F301" s="5" t="str">
        <f>'[1]TCE - ANEXO IV - Preencher'!H310</f>
        <v>S</v>
      </c>
      <c r="G301" s="5" t="str">
        <f>'[1]TCE - ANEXO IV - Preencher'!I310</f>
        <v>S</v>
      </c>
      <c r="H301" s="5" t="str">
        <f>'[1]TCE - ANEXO IV - Preencher'!J310</f>
        <v>0000251</v>
      </c>
      <c r="I301" s="6">
        <f>IF('[1]TCE - ANEXO IV - Preencher'!K310="","",'[1]TCE - ANEXO IV - Preencher'!K310)</f>
        <v>44440</v>
      </c>
      <c r="J301" s="5" t="str">
        <f>'[1]TCE - ANEXO IV - Preencher'!L310</f>
        <v>861E-A94F</v>
      </c>
      <c r="K301" s="5" t="str">
        <f>IF(F301="B",LEFT('[1]TCE - ANEXO IV - Preencher'!M310,2),IF(F301="S",LEFT('[1]TCE - ANEXO IV - Preencher'!M310,7),IF('[1]TCE - ANEXO IV - Preencher'!H310="","")))</f>
        <v>26 -  P</v>
      </c>
      <c r="L301" s="7">
        <f>'[1]TCE - ANEXO IV - Preencher'!N310</f>
        <v>1400</v>
      </c>
    </row>
    <row r="302" spans="1:12" s="8" customFormat="1" ht="19.5" customHeight="1" x14ac:dyDescent="0.25">
      <c r="A302" s="3">
        <f>IFERROR(VLOOKUP(B302,'[1]DADOS (OCULTAR)'!$P$3:$R$91,3,0),"")</f>
        <v>10739225001866</v>
      </c>
      <c r="B302" s="4" t="str">
        <f>'[1]TCE - ANEXO IV - Preencher'!C311</f>
        <v>HOSPITAL REGIONAL FERNANDO BEZERRA - ISMEP</v>
      </c>
      <c r="C302" s="4" t="str">
        <f>'[1]TCE - ANEXO IV - Preencher'!E311</f>
        <v>5.6 - Reparo e Manutanção de Veículos</v>
      </c>
      <c r="D302" s="3">
        <f>'[1]TCE - ANEXO IV - Preencher'!F311</f>
        <v>11343036000194</v>
      </c>
      <c r="E302" s="5" t="str">
        <f>'[1]TCE - ANEXO IV - Preencher'!G311</f>
        <v>ARILSON FERREIRA DA SILVA ME</v>
      </c>
      <c r="F302" s="5" t="str">
        <f>'[1]TCE - ANEXO IV - Preencher'!H311</f>
        <v>S</v>
      </c>
      <c r="G302" s="5" t="str">
        <f>'[1]TCE - ANEXO IV - Preencher'!I311</f>
        <v>S</v>
      </c>
      <c r="H302" s="5" t="str">
        <f>'[1]TCE - ANEXO IV - Preencher'!J311</f>
        <v>0001832</v>
      </c>
      <c r="I302" s="6">
        <f>IF('[1]TCE - ANEXO IV - Preencher'!K311="","",'[1]TCE - ANEXO IV - Preencher'!K311)</f>
        <v>44424</v>
      </c>
      <c r="J302" s="5" t="str">
        <f>'[1]TCE - ANEXO IV - Preencher'!L311</f>
        <v>A858-FE5B</v>
      </c>
      <c r="K302" s="5" t="str">
        <f>IF(F302="B",LEFT('[1]TCE - ANEXO IV - Preencher'!M311,2),IF(F302="S",LEFT('[1]TCE - ANEXO IV - Preencher'!M311,7),IF('[1]TCE - ANEXO IV - Preencher'!H311="","")))</f>
        <v>26 -  P</v>
      </c>
      <c r="L302" s="7">
        <f>'[1]TCE - ANEXO IV - Preencher'!N311</f>
        <v>230</v>
      </c>
    </row>
    <row r="303" spans="1:12" s="8" customFormat="1" ht="19.5" customHeight="1" x14ac:dyDescent="0.25">
      <c r="A303" s="3">
        <f>IFERROR(VLOOKUP(B303,'[1]DADOS (OCULTAR)'!$P$3:$R$91,3,0),"")</f>
        <v>10739225001866</v>
      </c>
      <c r="B303" s="4" t="str">
        <f>'[1]TCE - ANEXO IV - Preencher'!C312</f>
        <v>HOSPITAL REGIONAL FERNANDO BEZERRA - ISMEP</v>
      </c>
      <c r="C303" s="4" t="str">
        <f>'[1]TCE - ANEXO IV - Preencher'!E312</f>
        <v>5.6 - Reparo e Manutanção de Veículos</v>
      </c>
      <c r="D303" s="3">
        <f>'[1]TCE - ANEXO IV - Preencher'!F312</f>
        <v>11343036000194</v>
      </c>
      <c r="E303" s="5" t="str">
        <f>'[1]TCE - ANEXO IV - Preencher'!G312</f>
        <v>ARILSON FERREIRA DA SILVA ME</v>
      </c>
      <c r="F303" s="5" t="str">
        <f>'[1]TCE - ANEXO IV - Preencher'!H312</f>
        <v>S</v>
      </c>
      <c r="G303" s="5" t="str">
        <f>'[1]TCE - ANEXO IV - Preencher'!I312</f>
        <v>S</v>
      </c>
      <c r="H303" s="5" t="str">
        <f>'[1]TCE - ANEXO IV - Preencher'!J312</f>
        <v>0001833</v>
      </c>
      <c r="I303" s="6">
        <f>IF('[1]TCE - ANEXO IV - Preencher'!K312="","",'[1]TCE - ANEXO IV - Preencher'!K312)</f>
        <v>44424</v>
      </c>
      <c r="J303" s="5" t="str">
        <f>'[1]TCE - ANEXO IV - Preencher'!L312</f>
        <v>B92E-E765</v>
      </c>
      <c r="K303" s="5" t="str">
        <f>IF(F303="B",LEFT('[1]TCE - ANEXO IV - Preencher'!M312,2),IF(F303="S",LEFT('[1]TCE - ANEXO IV - Preencher'!M312,7),IF('[1]TCE - ANEXO IV - Preencher'!H312="","")))</f>
        <v>26 -  P</v>
      </c>
      <c r="L303" s="7">
        <f>'[1]TCE - ANEXO IV - Preencher'!N312</f>
        <v>150</v>
      </c>
    </row>
    <row r="304" spans="1:12" s="8" customFormat="1" ht="19.5" customHeight="1" x14ac:dyDescent="0.25">
      <c r="A304" s="3">
        <f>IFERROR(VLOOKUP(B304,'[1]DADOS (OCULTAR)'!$P$3:$R$91,3,0),"")</f>
        <v>10739225001866</v>
      </c>
      <c r="B304" s="4" t="str">
        <f>'[1]TCE - ANEXO IV - Preencher'!C313</f>
        <v>HOSPITAL REGIONAL FERNANDO BEZERRA - ISMEP</v>
      </c>
      <c r="C304" s="4" t="str">
        <f>'[1]TCE - ANEXO IV - Preencher'!E313</f>
        <v>5.6 - Reparo e Manutanção de Veículos</v>
      </c>
      <c r="D304" s="3">
        <f>'[1]TCE - ANEXO IV - Preencher'!F313</f>
        <v>11343036000194</v>
      </c>
      <c r="E304" s="5" t="str">
        <f>'[1]TCE - ANEXO IV - Preencher'!G313</f>
        <v>ARILSON FERREIRA DA SILVA ME</v>
      </c>
      <c r="F304" s="5" t="str">
        <f>'[1]TCE - ANEXO IV - Preencher'!H313</f>
        <v>S</v>
      </c>
      <c r="G304" s="5" t="str">
        <f>'[1]TCE - ANEXO IV - Preencher'!I313</f>
        <v>S</v>
      </c>
      <c r="H304" s="5" t="str">
        <f>'[1]TCE - ANEXO IV - Preencher'!J313</f>
        <v>0001834</v>
      </c>
      <c r="I304" s="6">
        <f>IF('[1]TCE - ANEXO IV - Preencher'!K313="","",'[1]TCE - ANEXO IV - Preencher'!K313)</f>
        <v>44424</v>
      </c>
      <c r="J304" s="5" t="str">
        <f>'[1]TCE - ANEXO IV - Preencher'!L313</f>
        <v>85A1-32E9</v>
      </c>
      <c r="K304" s="5" t="str">
        <f>IF(F304="B",LEFT('[1]TCE - ANEXO IV - Preencher'!M313,2),IF(F304="S",LEFT('[1]TCE - ANEXO IV - Preencher'!M313,7),IF('[1]TCE - ANEXO IV - Preencher'!H313="","")))</f>
        <v>26 -  P</v>
      </c>
      <c r="L304" s="7">
        <f>'[1]TCE - ANEXO IV - Preencher'!N313</f>
        <v>2260</v>
      </c>
    </row>
    <row r="305" spans="1:12" s="8" customFormat="1" ht="19.5" customHeight="1" x14ac:dyDescent="0.25">
      <c r="A305" s="3">
        <f>IFERROR(VLOOKUP(B305,'[1]DADOS (OCULTAR)'!$P$3:$R$91,3,0),"")</f>
        <v>10739225001866</v>
      </c>
      <c r="B305" s="4" t="str">
        <f>'[1]TCE - ANEXO IV - Preencher'!C314</f>
        <v>HOSPITAL REGIONAL FERNANDO BEZERRA - ISMEP</v>
      </c>
      <c r="C305" s="4" t="str">
        <f>'[1]TCE - ANEXO IV - Preencher'!E314</f>
        <v>5.6 - Reparo e Manutanção de Veículos</v>
      </c>
      <c r="D305" s="3">
        <f>'[1]TCE - ANEXO IV - Preencher'!F314</f>
        <v>11343036000194</v>
      </c>
      <c r="E305" s="5" t="str">
        <f>'[1]TCE - ANEXO IV - Preencher'!G314</f>
        <v>ARILSON FERREIRA DA SILVA ME</v>
      </c>
      <c r="F305" s="5" t="str">
        <f>'[1]TCE - ANEXO IV - Preencher'!H314</f>
        <v>S</v>
      </c>
      <c r="G305" s="5" t="str">
        <f>'[1]TCE - ANEXO IV - Preencher'!I314</f>
        <v>S</v>
      </c>
      <c r="H305" s="5" t="str">
        <f>'[1]TCE - ANEXO IV - Preencher'!J314</f>
        <v>0001835</v>
      </c>
      <c r="I305" s="6">
        <f>IF('[1]TCE - ANEXO IV - Preencher'!K314="","",'[1]TCE - ANEXO IV - Preencher'!K314)</f>
        <v>44424</v>
      </c>
      <c r="J305" s="5" t="str">
        <f>'[1]TCE - ANEXO IV - Preencher'!L314</f>
        <v>95E5-9BE9</v>
      </c>
      <c r="K305" s="5" t="str">
        <f>IF(F305="B",LEFT('[1]TCE - ANEXO IV - Preencher'!M314,2),IF(F305="S",LEFT('[1]TCE - ANEXO IV - Preencher'!M314,7),IF('[1]TCE - ANEXO IV - Preencher'!H314="","")))</f>
        <v>26 -  P</v>
      </c>
      <c r="L305" s="7">
        <f>'[1]TCE - ANEXO IV - Preencher'!N314</f>
        <v>150</v>
      </c>
    </row>
    <row r="306" spans="1:12" s="8" customFormat="1" ht="19.5" customHeight="1" x14ac:dyDescent="0.25">
      <c r="A306" s="3">
        <f>IFERROR(VLOOKUP(B306,'[1]DADOS (OCULTAR)'!$P$3:$R$91,3,0),"")</f>
        <v>10739225001866</v>
      </c>
      <c r="B306" s="4" t="str">
        <f>'[1]TCE - ANEXO IV - Preencher'!C315</f>
        <v>HOSPITAL REGIONAL FERNANDO BEZERRA - ISMEP</v>
      </c>
      <c r="C306" s="4" t="str">
        <f>'[1]TCE - ANEXO IV - Preencher'!E315</f>
        <v xml:space="preserve">5.7 - Reparo e Manutenção de Bens Movéis de Outras Naturezas </v>
      </c>
      <c r="D306" s="3">
        <f>'[1]TCE - ANEXO IV - Preencher'!F315</f>
        <v>5623105000110</v>
      </c>
      <c r="E306" s="5" t="str">
        <f>'[1]TCE - ANEXO IV - Preencher'!G315</f>
        <v xml:space="preserve">LUIZ LIMA DOS SANTOS </v>
      </c>
      <c r="F306" s="5" t="str">
        <f>'[1]TCE - ANEXO IV - Preencher'!H315</f>
        <v>S</v>
      </c>
      <c r="G306" s="5" t="str">
        <f>'[1]TCE - ANEXO IV - Preencher'!I315</f>
        <v>S</v>
      </c>
      <c r="H306" s="5" t="str">
        <f>'[1]TCE - ANEXO IV - Preencher'!J315</f>
        <v>00020259</v>
      </c>
      <c r="I306" s="6">
        <f>IF('[1]TCE - ANEXO IV - Preencher'!K315="","",'[1]TCE - ANEXO IV - Preencher'!K315)</f>
        <v>44432</v>
      </c>
      <c r="J306" s="5" t="str">
        <f>'[1]TCE - ANEXO IV - Preencher'!L315</f>
        <v>FR2S-VN3W</v>
      </c>
      <c r="K306" s="5" t="str">
        <f>IF(F306="B",LEFT('[1]TCE - ANEXO IV - Preencher'!M315,2),IF(F306="S",LEFT('[1]TCE - ANEXO IV - Preencher'!M315,7),IF('[1]TCE - ANEXO IV - Preencher'!H315="","")))</f>
        <v>26 -  P</v>
      </c>
      <c r="L306" s="7">
        <f>'[1]TCE - ANEXO IV - Preencher'!N315</f>
        <v>1500</v>
      </c>
    </row>
    <row r="307" spans="1:12" s="8" customFormat="1" ht="19.5" customHeight="1" x14ac:dyDescent="0.25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2021-10-05T20:07:06Z</dcterms:created>
  <dcterms:modified xsi:type="dcterms:W3CDTF">2021-10-05T20:07:16Z</dcterms:modified>
</cp:coreProperties>
</file>